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230" activeTab="1"/>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競争性のない随意契約によらざるを得ないもの!$A$4:$P$4</definedName>
    <definedName name="_xlnm._FilterDatabase" localSheetId="1" hidden="1">緊急の必要により競争に付することができないもの!$A$4:$Z$4</definedName>
    <definedName name="_xlnm.Print_Area" localSheetId="0">競争性のない随意契約によらざるを得ないもの!$A$1:$O$64</definedName>
    <definedName name="_xlnm.Print_Area" localSheetId="1">緊急の必要により競争に付することができないもの!$A$1:$N$14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7" i="2"/>
  <c r="H6" i="2"/>
  <c r="H5" i="2"/>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<sst xmlns="http://schemas.openxmlformats.org/spreadsheetml/2006/main" count="445" uniqueCount="225">
  <si>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</si>
  <si>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</si>
  <si>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</si>
  <si>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</si>
  <si>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</si>
  <si>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</si>
  <si>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</si>
  <si>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</si>
  <si>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</si>
  <si>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</si>
  <si>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</si>
  <si>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</si>
  <si>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</si>
  <si>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</si>
  <si>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</si>
  <si>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</si>
  <si>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調査係確認欄(上半期)</t>
    <rPh sb="0" eb="3">
      <t>チョウサカカリ</t>
    </rPh>
    <rPh sb="3" eb="5">
      <t>カクニン</t>
    </rPh>
    <rPh sb="5" eb="6">
      <t>ラン</t>
    </rPh>
    <rPh sb="7" eb="10">
      <t>カミハンキ</t>
    </rPh>
    <phoneticPr fontId="3"/>
  </si>
  <si>
    <t>イ（ニ）</t>
  </si>
  <si>
    <t>単価契約</t>
    <rPh sb="0" eb="2">
      <t>タンカ</t>
    </rPh>
    <rPh sb="2" eb="4">
      <t>ケイヤク</t>
    </rPh>
    <phoneticPr fontId="3"/>
  </si>
  <si>
    <t>イ（イ）</t>
  </si>
  <si>
    <t>ロ</t>
  </si>
  <si>
    <t>ハ</t>
  </si>
  <si>
    <t>ニ（ヘ）</t>
  </si>
  <si>
    <t xml:space="preserve">平成２６年度東京国道共同溝監視業務
</t>
    <rPh sb="0" eb="2">
      <t>ヘイセイ</t>
    </rPh>
    <rPh sb="4" eb="6">
      <t>ネンド</t>
    </rPh>
    <rPh sb="6" eb="8">
      <t>トウキョウ</t>
    </rPh>
    <rPh sb="8" eb="10">
      <t>コクドウ</t>
    </rPh>
    <rPh sb="10" eb="12">
      <t>キョウドウ</t>
    </rPh>
    <rPh sb="12" eb="13">
      <t>ミゾ</t>
    </rPh>
    <rPh sb="13" eb="15">
      <t>カンシ</t>
    </rPh>
    <rPh sb="15" eb="17">
      <t>ギョウム</t>
    </rPh>
    <phoneticPr fontId="1"/>
  </si>
  <si>
    <t>支出負担行為担当官関東地方整備局長
深澤　淳志
さいたま市中央区新都心２－１</t>
    <rPh sb="0" eb="2">
      <t>シシュツ</t>
    </rPh>
    <rPh sb="2" eb="4">
      <t>フタン</t>
    </rPh>
    <rPh sb="4" eb="6">
      <t>コウイ</t>
    </rPh>
    <rPh sb="6" eb="9">
      <t>タントウカン</t>
    </rPh>
    <rPh sb="9" eb="11">
      <t>カントウ</t>
    </rPh>
    <rPh sb="11" eb="13">
      <t>チホウ</t>
    </rPh>
    <rPh sb="13" eb="15">
      <t>セイビ</t>
    </rPh>
    <rPh sb="15" eb="17">
      <t>キョクチョウ</t>
    </rPh>
    <phoneticPr fontId="12"/>
  </si>
  <si>
    <t>日本ユーティリティサブウェイ（株）
中央区日本橋小伝馬町１１－９</t>
    <rPh sb="0" eb="2">
      <t>ニホン</t>
    </rPh>
    <rPh sb="18" eb="21">
      <t>チュウオウク</t>
    </rPh>
    <rPh sb="21" eb="24">
      <t>ニホンバシ</t>
    </rPh>
    <rPh sb="24" eb="25">
      <t>コ</t>
    </rPh>
    <rPh sb="25" eb="26">
      <t>デン</t>
    </rPh>
    <rPh sb="26" eb="27">
      <t>ウマ</t>
    </rPh>
    <rPh sb="27" eb="28">
      <t>マチ</t>
    </rPh>
    <phoneticPr fontId="9"/>
  </si>
  <si>
    <t>会計法第２９条の３第４項及び予決令第１０２条の４第３号</t>
  </si>
  <si>
    <t>-</t>
    <phoneticPr fontId="3"/>
  </si>
  <si>
    <t>業務を遂行するための要件を備えた唯一の契約対象機関であるため。</t>
    <rPh sb="10" eb="12">
      <t>ヨウケン</t>
    </rPh>
    <phoneticPr fontId="3"/>
  </si>
  <si>
    <t>随意契約によらざるを得ない事由に同じ</t>
    <rPh sb="0" eb="2">
      <t>ズイイ</t>
    </rPh>
    <rPh sb="2" eb="4">
      <t>ケイヤク</t>
    </rPh>
    <rPh sb="10" eb="11">
      <t>エ</t>
    </rPh>
    <rPh sb="13" eb="15">
      <t>ジユウ</t>
    </rPh>
    <rPh sb="16" eb="17">
      <t>オナ</t>
    </rPh>
    <phoneticPr fontId="3"/>
  </si>
  <si>
    <t>平成２６年度東京国道共同溝監視業務</t>
  </si>
  <si>
    <t xml:space="preserve">平成２６年度横浜国道共同溝監視業務
</t>
    <rPh sb="0" eb="2">
      <t>ヘイセイ</t>
    </rPh>
    <rPh sb="4" eb="6">
      <t>ネンド</t>
    </rPh>
    <rPh sb="6" eb="8">
      <t>ヨコハマ</t>
    </rPh>
    <rPh sb="8" eb="10">
      <t>コクドウ</t>
    </rPh>
    <rPh sb="10" eb="12">
      <t>キョウドウ</t>
    </rPh>
    <rPh sb="12" eb="13">
      <t>ミゾ</t>
    </rPh>
    <rPh sb="13" eb="15">
      <t>カンシ</t>
    </rPh>
    <rPh sb="15" eb="17">
      <t>ギョウム</t>
    </rPh>
    <phoneticPr fontId="1"/>
  </si>
  <si>
    <t>平成２６年度横浜国道共同溝監視業務</t>
  </si>
  <si>
    <t xml:space="preserve">Ｈ２６統一河川情報データセンターサービス提供業務
</t>
    <rPh sb="3" eb="5">
      <t>トウイツ</t>
    </rPh>
    <rPh sb="5" eb="7">
      <t>カセン</t>
    </rPh>
    <rPh sb="7" eb="9">
      <t>ジョウホウ</t>
    </rPh>
    <rPh sb="20" eb="22">
      <t>テイキョウ</t>
    </rPh>
    <rPh sb="22" eb="24">
      <t>ギョウム</t>
    </rPh>
    <phoneticPr fontId="3"/>
  </si>
  <si>
    <t>（株）インターネットイニシアティブ
東京都千代田区神田神保町１－１０５</t>
    <phoneticPr fontId="3"/>
  </si>
  <si>
    <t xml:space="preserve">平成２１年度に一般競争入札により平成２６年３月３１日までを履行期間とする既存のサービス提供業務を調達したものであるが、後継のサービス提供業務の調達において、大幅な仕様の見直しを図る必要が生じたため調達手続きが１年間遅れることとなった。
よって、後継のデータセンターサービス提供業務が開始されるまでの間、現契約を継続することが経済的に得策であること、また、サービス障害時等の迅速かつ確実な対応が可能であることから、現時点でサービス提供のためのシステムを保有しサービス体制を構築している左記業者と契約を締結するもの
</t>
    <rPh sb="59" eb="61">
      <t>コウケイ</t>
    </rPh>
    <rPh sb="68" eb="70">
      <t>ギョウム</t>
    </rPh>
    <rPh sb="71" eb="73">
      <t>チョウタツ</t>
    </rPh>
    <rPh sb="98" eb="100">
      <t>チョウタツ</t>
    </rPh>
    <rPh sb="100" eb="102">
      <t>テツヅ</t>
    </rPh>
    <rPh sb="122" eb="124">
      <t>コウケイ</t>
    </rPh>
    <rPh sb="141" eb="143">
      <t>カイシ</t>
    </rPh>
    <rPh sb="149" eb="150">
      <t>カン</t>
    </rPh>
    <rPh sb="151" eb="152">
      <t>ゲン</t>
    </rPh>
    <rPh sb="206" eb="209">
      <t>ゲンジテン</t>
    </rPh>
    <rPh sb="214" eb="216">
      <t>テイキョウ</t>
    </rPh>
    <rPh sb="225" eb="227">
      <t>ホユウ</t>
    </rPh>
    <rPh sb="232" eb="234">
      <t>タイセイ</t>
    </rPh>
    <rPh sb="241" eb="243">
      <t>サキ</t>
    </rPh>
    <rPh sb="243" eb="245">
      <t>ギョウシャ</t>
    </rPh>
    <rPh sb="246" eb="248">
      <t>ケイヤク</t>
    </rPh>
    <rPh sb="249" eb="251">
      <t>テイケツ</t>
    </rPh>
    <phoneticPr fontId="3"/>
  </si>
  <si>
    <t>○</t>
  </si>
  <si>
    <t>次回の調達までの間の契約であるため。</t>
    <rPh sb="0" eb="2">
      <t>ジカイ</t>
    </rPh>
    <rPh sb="3" eb="5">
      <t>チョウタツ</t>
    </rPh>
    <rPh sb="8" eb="9">
      <t>カン</t>
    </rPh>
    <rPh sb="10" eb="12">
      <t>ケイヤク</t>
    </rPh>
    <phoneticPr fontId="3"/>
  </si>
  <si>
    <t>平成27年度</t>
    <phoneticPr fontId="3"/>
  </si>
  <si>
    <t>Ｈ２６統一河川情報データセンターサービス提供業務</t>
    <phoneticPr fontId="13"/>
  </si>
  <si>
    <t>平成２６年度千葉国道共同溝監視業務</t>
    <rPh sb="6" eb="8">
      <t>チバ</t>
    </rPh>
    <phoneticPr fontId="1"/>
  </si>
  <si>
    <t>平成２６年度千葉国道共同溝監視業務</t>
  </si>
  <si>
    <t>平成２６年度相武国道共同溝監視業務</t>
    <rPh sb="0" eb="2">
      <t>ヘイセイ</t>
    </rPh>
    <rPh sb="4" eb="6">
      <t>ネンド</t>
    </rPh>
    <rPh sb="6" eb="7">
      <t>ソウ</t>
    </rPh>
    <rPh sb="7" eb="8">
      <t>ブ</t>
    </rPh>
    <rPh sb="8" eb="10">
      <t>コクドウ</t>
    </rPh>
    <rPh sb="10" eb="12">
      <t>キョウドウ</t>
    </rPh>
    <rPh sb="12" eb="13">
      <t>ミゾ</t>
    </rPh>
    <rPh sb="13" eb="15">
      <t>カンシ</t>
    </rPh>
    <rPh sb="15" eb="17">
      <t>ギョウム</t>
    </rPh>
    <phoneticPr fontId="1"/>
  </si>
  <si>
    <t>平成２６年度相武国道共同溝監視業務</t>
  </si>
  <si>
    <t>Ｈ２６Ｃ／Ｓ統合サーバ一式賃貸借</t>
    <rPh sb="6" eb="8">
      <t>トウゴウ</t>
    </rPh>
    <rPh sb="11" eb="13">
      <t>イッシキ</t>
    </rPh>
    <rPh sb="13" eb="15">
      <t>チンタイ</t>
    </rPh>
    <rPh sb="15" eb="16">
      <t>シャク</t>
    </rPh>
    <phoneticPr fontId="3"/>
  </si>
  <si>
    <t xml:space="preserve">富士通（株）次世代公共営業本部第三統括営業本部
東京都港区東新橋１－５－２
東京センチュリ－リ－ス（株）
東京都千代田区神田練塀町３
</t>
    <phoneticPr fontId="13"/>
  </si>
  <si>
    <t xml:space="preserve">　後継となる次期導入サーバは、Ｈ２２－２６賃貸借契約と統合し、平成２６年９月に調達、平成２７年３月より運用開始予定であるため、それまでの期間継続して既存サーバを使用する必要が生じた。
　既存サーバの導入に関しては、平成２１年度に一般競争入札により左記業者と賃貸借契約を締結済みであり、本製品を継続して賃貸借できるのは左記業者以外にはないため。
</t>
    <rPh sb="123" eb="125">
      <t>サキ</t>
    </rPh>
    <rPh sb="158" eb="160">
      <t>サキ</t>
    </rPh>
    <phoneticPr fontId="1"/>
  </si>
  <si>
    <t>平成26年度</t>
    <rPh sb="0" eb="2">
      <t>ヘイセイ</t>
    </rPh>
    <rPh sb="4" eb="6">
      <t>ネンド</t>
    </rPh>
    <phoneticPr fontId="3"/>
  </si>
  <si>
    <t>Ｈ２６Ｃ／Ｓ統合サーバ一式賃貸借</t>
    <phoneticPr fontId="13"/>
  </si>
  <si>
    <t>官報掲載料</t>
  </si>
  <si>
    <t>（独）国立印刷局
港区虎ノ門２－２－４</t>
  </si>
  <si>
    <t xml:space="preserve">内閣府が、「官報及び法令全書に関する内閣府令」に規定する官報の編集、印刷等を独立行政法人国立印刷局に委託していることから、独立行政法人国立印刷局は、官報掲載ができる唯一の機関である。
</t>
    <phoneticPr fontId="14"/>
  </si>
  <si>
    <t>単価契約</t>
    <phoneticPr fontId="3"/>
  </si>
  <si>
    <t>平成２６年度大宮国道共同溝監視業務</t>
    <rPh sb="0" eb="2">
      <t>ヘイセイ</t>
    </rPh>
    <rPh sb="4" eb="6">
      <t>ネンド</t>
    </rPh>
    <rPh sb="6" eb="8">
      <t>オオミヤ</t>
    </rPh>
    <rPh sb="8" eb="10">
      <t>コクドウ</t>
    </rPh>
    <rPh sb="10" eb="12">
      <t>キョウドウ</t>
    </rPh>
    <rPh sb="12" eb="13">
      <t>ミゾ</t>
    </rPh>
    <rPh sb="13" eb="15">
      <t>カンシ</t>
    </rPh>
    <rPh sb="15" eb="17">
      <t>ギョウム</t>
    </rPh>
    <phoneticPr fontId="1"/>
  </si>
  <si>
    <t>平成２６年度大宮国道共同溝監視業務</t>
  </si>
  <si>
    <t>「i-JANP」情報提供業務</t>
    <rPh sb="8" eb="10">
      <t>ジョウホウ</t>
    </rPh>
    <rPh sb="10" eb="12">
      <t>テイキョウ</t>
    </rPh>
    <rPh sb="12" eb="14">
      <t>ギョウム</t>
    </rPh>
    <phoneticPr fontId="3"/>
  </si>
  <si>
    <t>（株）時事通信社
東京都中央区銀座５－１５－８</t>
  </si>
  <si>
    <t>行政目的を達成するために必要な行財政、経済情報等の専門情報を２４時間リアルタイムで情報提供することが可能な者が当該社のみであるため</t>
    <rPh sb="0" eb="2">
      <t>ギョウセイ</t>
    </rPh>
    <rPh sb="2" eb="4">
      <t>モクテキ</t>
    </rPh>
    <rPh sb="5" eb="7">
      <t>タッセイ</t>
    </rPh>
    <rPh sb="12" eb="14">
      <t>ヒツヨウ</t>
    </rPh>
    <rPh sb="15" eb="18">
      <t>ギョウザイセイ</t>
    </rPh>
    <rPh sb="19" eb="21">
      <t>ケイザイ</t>
    </rPh>
    <rPh sb="21" eb="23">
      <t>ジョウホウ</t>
    </rPh>
    <rPh sb="23" eb="24">
      <t>トウ</t>
    </rPh>
    <rPh sb="25" eb="27">
      <t>センモン</t>
    </rPh>
    <rPh sb="27" eb="29">
      <t>ジョウホウ</t>
    </rPh>
    <rPh sb="32" eb="34">
      <t>ジカン</t>
    </rPh>
    <rPh sb="41" eb="43">
      <t>ジョウホウ</t>
    </rPh>
    <rPh sb="43" eb="45">
      <t>テイキョウ</t>
    </rPh>
    <rPh sb="50" eb="52">
      <t>カノウ</t>
    </rPh>
    <rPh sb="53" eb="54">
      <t>シャ</t>
    </rPh>
    <rPh sb="55" eb="57">
      <t>トウガイ</t>
    </rPh>
    <rPh sb="57" eb="58">
      <t>シャ</t>
    </rPh>
    <phoneticPr fontId="8"/>
  </si>
  <si>
    <t>他に条件を満足する者が不存在のため。</t>
    <rPh sb="0" eb="1">
      <t>タ</t>
    </rPh>
    <rPh sb="2" eb="4">
      <t>ジョウケン</t>
    </rPh>
    <rPh sb="5" eb="7">
      <t>マンゾク</t>
    </rPh>
    <rPh sb="9" eb="10">
      <t>モノ</t>
    </rPh>
    <rPh sb="11" eb="14">
      <t>フソンザイ</t>
    </rPh>
    <phoneticPr fontId="3"/>
  </si>
  <si>
    <t>「i-JANP」情報提供業務</t>
    <phoneticPr fontId="13"/>
  </si>
  <si>
    <t>道路占用物件情報管理業務</t>
    <phoneticPr fontId="3"/>
  </si>
  <si>
    <t xml:space="preserve">分任支出負担行為担当官
関東地方整備局
東京国道事務所長西尾　崇
東京都千代田区九段南１－２－１
</t>
    <rPh sb="20" eb="22">
      <t>トウキョウ</t>
    </rPh>
    <rPh sb="22" eb="24">
      <t>コクドウ</t>
    </rPh>
    <rPh sb="28" eb="30">
      <t>ニシオ</t>
    </rPh>
    <rPh sb="31" eb="32">
      <t>タカシ</t>
    </rPh>
    <rPh sb="33" eb="36">
      <t>トウキョウト</t>
    </rPh>
    <rPh sb="36" eb="40">
      <t>チヨダク</t>
    </rPh>
    <rPh sb="40" eb="42">
      <t>クダン</t>
    </rPh>
    <rPh sb="42" eb="43">
      <t>ミナミ</t>
    </rPh>
    <phoneticPr fontId="3"/>
  </si>
  <si>
    <t>（一財）道路管理センター
東京都千代田区平河町１－２－１０</t>
    <rPh sb="13" eb="16">
      <t>トウキョウト</t>
    </rPh>
    <rPh sb="16" eb="20">
      <t>チヨダク</t>
    </rPh>
    <rPh sb="20" eb="23">
      <t>ヒラカワチョウ</t>
    </rPh>
    <phoneticPr fontId="3"/>
  </si>
  <si>
    <t>本業務において使用する「道路管理システム」を管理し、同システムのソフトウェア及びデータベースの著作権を唯一有している法人であるため。</t>
    <rPh sb="0" eb="1">
      <t>ホン</t>
    </rPh>
    <rPh sb="1" eb="3">
      <t>ギョウム</t>
    </rPh>
    <rPh sb="7" eb="9">
      <t>シヨウ</t>
    </rPh>
    <rPh sb="12" eb="14">
      <t>ドウロ</t>
    </rPh>
    <rPh sb="14" eb="16">
      <t>カンリ</t>
    </rPh>
    <rPh sb="22" eb="24">
      <t>カンリ</t>
    </rPh>
    <rPh sb="26" eb="27">
      <t>ドウ</t>
    </rPh>
    <rPh sb="38" eb="39">
      <t>オヨ</t>
    </rPh>
    <rPh sb="47" eb="50">
      <t>チョサクケン</t>
    </rPh>
    <rPh sb="51" eb="53">
      <t>ユイイツ</t>
    </rPh>
    <rPh sb="53" eb="54">
      <t>ユウ</t>
    </rPh>
    <rPh sb="58" eb="60">
      <t>ホウジン</t>
    </rPh>
    <phoneticPr fontId="3"/>
  </si>
  <si>
    <t>道路占用物件情報管理業務</t>
  </si>
  <si>
    <t>Ｈ２６道路占用物件情報管理業務（川崎市及び横浜市域）</t>
    <rPh sb="3" eb="5">
      <t>ドウロ</t>
    </rPh>
    <rPh sb="5" eb="7">
      <t>センヨウ</t>
    </rPh>
    <rPh sb="7" eb="9">
      <t>ブッケン</t>
    </rPh>
    <rPh sb="9" eb="11">
      <t>ジョウホウ</t>
    </rPh>
    <rPh sb="11" eb="13">
      <t>カンリ</t>
    </rPh>
    <rPh sb="13" eb="15">
      <t>ギョウム</t>
    </rPh>
    <rPh sb="16" eb="19">
      <t>カワサキシ</t>
    </rPh>
    <rPh sb="19" eb="20">
      <t>オヨ</t>
    </rPh>
    <rPh sb="21" eb="24">
      <t>ヨコハマシ</t>
    </rPh>
    <rPh sb="24" eb="25">
      <t>イキ</t>
    </rPh>
    <phoneticPr fontId="3"/>
  </si>
  <si>
    <t>分任支出負担行為担当官
関東地方整備局
横浜国道事務所長
杉﨑　光義
神奈川県横浜市神奈川区三ツ沢西町１３－２</t>
    <rPh sb="0" eb="2">
      <t>ブンニン</t>
    </rPh>
    <rPh sb="2" eb="4">
      <t>シシュツ</t>
    </rPh>
    <rPh sb="4" eb="6">
      <t>フタン</t>
    </rPh>
    <rPh sb="6" eb="8">
      <t>コウイ</t>
    </rPh>
    <rPh sb="8" eb="11">
      <t>タントウカン</t>
    </rPh>
    <rPh sb="12" eb="14">
      <t>カントウ</t>
    </rPh>
    <rPh sb="14" eb="16">
      <t>チホウ</t>
    </rPh>
    <rPh sb="16" eb="19">
      <t>セイビキョク</t>
    </rPh>
    <rPh sb="20" eb="22">
      <t>ヨコハマ</t>
    </rPh>
    <rPh sb="22" eb="24">
      <t>コクドウ</t>
    </rPh>
    <rPh sb="24" eb="27">
      <t>ジムショ</t>
    </rPh>
    <rPh sb="27" eb="28">
      <t>チョウ</t>
    </rPh>
    <rPh sb="29" eb="31">
      <t>スギサキ</t>
    </rPh>
    <rPh sb="32" eb="34">
      <t>ミツヨシ</t>
    </rPh>
    <rPh sb="35" eb="39">
      <t>カナガワケン</t>
    </rPh>
    <rPh sb="39" eb="42">
      <t>ヨコハマシ</t>
    </rPh>
    <rPh sb="42" eb="46">
      <t>カナガワク</t>
    </rPh>
    <rPh sb="46" eb="47">
      <t>ミ</t>
    </rPh>
    <rPh sb="48" eb="49">
      <t>ザワ</t>
    </rPh>
    <rPh sb="49" eb="51">
      <t>ニシマチ</t>
    </rPh>
    <phoneticPr fontId="3"/>
  </si>
  <si>
    <t>（一財）道路管理センター
東京都千代田区平河町１－２－１０</t>
    <rPh sb="1" eb="2">
      <t>1</t>
    </rPh>
    <rPh sb="2" eb="3">
      <t>ザイ</t>
    </rPh>
    <rPh sb="4" eb="6">
      <t>ドウロ</t>
    </rPh>
    <rPh sb="6" eb="8">
      <t>カンリ</t>
    </rPh>
    <rPh sb="13" eb="16">
      <t>トウキョウト</t>
    </rPh>
    <rPh sb="16" eb="20">
      <t>チヨダク</t>
    </rPh>
    <rPh sb="20" eb="23">
      <t>ヒラカワチョウ</t>
    </rPh>
    <phoneticPr fontId="3"/>
  </si>
  <si>
    <t>Ｈ２６道路占用物件情報管理業務（川崎市及び横浜市域）</t>
    <phoneticPr fontId="13"/>
  </si>
  <si>
    <t>建設業情報管理システム電算処理業務(単価契約)</t>
    <rPh sb="0" eb="3">
      <t>ケンセツギョウ</t>
    </rPh>
    <rPh sb="3" eb="5">
      <t>ジョウホウ</t>
    </rPh>
    <rPh sb="5" eb="7">
      <t>カンリ</t>
    </rPh>
    <rPh sb="11" eb="13">
      <t>デンサン</t>
    </rPh>
    <rPh sb="13" eb="15">
      <t>ショリ</t>
    </rPh>
    <rPh sb="15" eb="17">
      <t>ギョウム</t>
    </rPh>
    <rPh sb="18" eb="20">
      <t>タンカ</t>
    </rPh>
    <rPh sb="20" eb="22">
      <t>ケイヤク</t>
    </rPh>
    <phoneticPr fontId="16"/>
  </si>
  <si>
    <t>（一財）建設業情報管理センター
中央区築地２－１１－２４</t>
    <rPh sb="1" eb="2">
      <t>イチ</t>
    </rPh>
    <rPh sb="2" eb="3">
      <t>ザイ</t>
    </rPh>
    <rPh sb="4" eb="7">
      <t>ケンセツギョウ</t>
    </rPh>
    <rPh sb="7" eb="9">
      <t>ジョウホウ</t>
    </rPh>
    <rPh sb="9" eb="11">
      <t>カンリ</t>
    </rPh>
    <phoneticPr fontId="8"/>
  </si>
  <si>
    <t>地方公共団体との取決めにより、契約の相手方が一に定められているもの</t>
    <rPh sb="0" eb="2">
      <t>チホウ</t>
    </rPh>
    <rPh sb="2" eb="4">
      <t>コウキョウ</t>
    </rPh>
    <rPh sb="4" eb="6">
      <t>ダンタイ</t>
    </rPh>
    <rPh sb="8" eb="9">
      <t>ト</t>
    </rPh>
    <rPh sb="9" eb="10">
      <t>キ</t>
    </rPh>
    <rPh sb="15" eb="17">
      <t>ケイヤク</t>
    </rPh>
    <rPh sb="18" eb="20">
      <t>アイテ</t>
    </rPh>
    <rPh sb="20" eb="21">
      <t>カタ</t>
    </rPh>
    <rPh sb="22" eb="23">
      <t>イチ</t>
    </rPh>
    <rPh sb="24" eb="25">
      <t>サダ</t>
    </rPh>
    <phoneticPr fontId="8"/>
  </si>
  <si>
    <t>建設業情報管理システム電算処理業務(単価契約)</t>
    <phoneticPr fontId="13"/>
  </si>
  <si>
    <t>千葉市域道路占用物件情報管理業務２６Ｈ３</t>
    <rPh sb="0" eb="2">
      <t>チバ</t>
    </rPh>
    <rPh sb="2" eb="3">
      <t>シ</t>
    </rPh>
    <rPh sb="3" eb="4">
      <t>イキ</t>
    </rPh>
    <rPh sb="4" eb="6">
      <t>ドウロ</t>
    </rPh>
    <rPh sb="6" eb="8">
      <t>センヨウ</t>
    </rPh>
    <rPh sb="8" eb="10">
      <t>ブッケン</t>
    </rPh>
    <rPh sb="10" eb="12">
      <t>ジョウホウ</t>
    </rPh>
    <rPh sb="12" eb="14">
      <t>カンリ</t>
    </rPh>
    <rPh sb="14" eb="16">
      <t>ギョウム</t>
    </rPh>
    <phoneticPr fontId="3"/>
  </si>
  <si>
    <t>分任支出負担行為担当官
関東地方整備局千葉国道事務所長
西村　政洋
千葉県千葉市稲毛区天台５－２７－１　　</t>
    <rPh sb="0" eb="2">
      <t>ブンニン</t>
    </rPh>
    <rPh sb="2" eb="4">
      <t>シシュツ</t>
    </rPh>
    <rPh sb="4" eb="6">
      <t>フタン</t>
    </rPh>
    <rPh sb="6" eb="8">
      <t>コウイ</t>
    </rPh>
    <rPh sb="8" eb="11">
      <t>タントウカン</t>
    </rPh>
    <rPh sb="12" eb="14">
      <t>カントウ</t>
    </rPh>
    <rPh sb="14" eb="16">
      <t>チホウ</t>
    </rPh>
    <rPh sb="16" eb="19">
      <t>セイビキョク</t>
    </rPh>
    <rPh sb="19" eb="21">
      <t>チバ</t>
    </rPh>
    <rPh sb="21" eb="23">
      <t>コクドウ</t>
    </rPh>
    <rPh sb="23" eb="25">
      <t>ジム</t>
    </rPh>
    <rPh sb="25" eb="27">
      <t>ショチョウ</t>
    </rPh>
    <rPh sb="28" eb="30">
      <t>ニシムラ</t>
    </rPh>
    <rPh sb="31" eb="33">
      <t>マサヒロ</t>
    </rPh>
    <rPh sb="34" eb="37">
      <t>チバケン</t>
    </rPh>
    <rPh sb="37" eb="40">
      <t>チバシ</t>
    </rPh>
    <rPh sb="40" eb="43">
      <t>イナゲク</t>
    </rPh>
    <rPh sb="43" eb="45">
      <t>テンダイ</t>
    </rPh>
    <phoneticPr fontId="3"/>
  </si>
  <si>
    <t>（一財）道路管理センター  
東京都千代田区平河町１－２－１０　　　　　</t>
    <rPh sb="1" eb="2">
      <t>イチ</t>
    </rPh>
    <rPh sb="2" eb="3">
      <t>ザイ</t>
    </rPh>
    <rPh sb="15" eb="18">
      <t>トウキョウト</t>
    </rPh>
    <rPh sb="18" eb="22">
      <t>チヨダク</t>
    </rPh>
    <rPh sb="22" eb="25">
      <t>ヒラカワチョウ</t>
    </rPh>
    <phoneticPr fontId="3"/>
  </si>
  <si>
    <t>千葉市域道路占用物件情報管理業務２６Ｈ３</t>
    <phoneticPr fontId="13"/>
  </si>
  <si>
    <t>Ｈ２６道路占用物件情報管理業務（拡大区域）</t>
    <rPh sb="3" eb="5">
      <t>ドウロ</t>
    </rPh>
    <rPh sb="5" eb="7">
      <t>センヨウ</t>
    </rPh>
    <rPh sb="7" eb="9">
      <t>ブッケン</t>
    </rPh>
    <rPh sb="9" eb="11">
      <t>ジョウホウ</t>
    </rPh>
    <rPh sb="11" eb="13">
      <t>カンリ</t>
    </rPh>
    <rPh sb="13" eb="15">
      <t>ギョウム</t>
    </rPh>
    <rPh sb="16" eb="18">
      <t>カクダイ</t>
    </rPh>
    <rPh sb="18" eb="20">
      <t>クイキ</t>
    </rPh>
    <phoneticPr fontId="3"/>
  </si>
  <si>
    <t>Ｈ２６道路占用物件情報管理業務（拡大区域）</t>
  </si>
  <si>
    <t>営繕積算システム（ＲＩＢＣ２）賃貸借</t>
  </si>
  <si>
    <t>（一財）建築コスト管理システム研究所
港区西新橋３－２５－３３</t>
    <rPh sb="1" eb="2">
      <t>イチ</t>
    </rPh>
    <rPh sb="19" eb="21">
      <t>ミナトク</t>
    </rPh>
    <rPh sb="21" eb="22">
      <t>ニシ</t>
    </rPh>
    <rPh sb="22" eb="24">
      <t>シンバシ</t>
    </rPh>
    <phoneticPr fontId="9"/>
  </si>
  <si>
    <t xml:space="preserve">国土交通省、各都道府県及び政令指定都市で構成された「営繕積算システム等開発利用協議会」において共同利用する営繕積算システムとして、同協議会の意向を基に左記研究所が開発したものであり、公共建築工事積算基準等に基づく予定価格の算出が出来る唯一のシステムであること及び、営繕積算システムＲＩＢＣ２の賃貸借及びサポートについては同研究所のみが行っているため。
</t>
    <rPh sb="47" eb="49">
      <t>キョウドウ</t>
    </rPh>
    <rPh sb="49" eb="51">
      <t>リヨウ</t>
    </rPh>
    <rPh sb="65" eb="66">
      <t>ドウ</t>
    </rPh>
    <rPh sb="66" eb="69">
      <t>キョウギカイ</t>
    </rPh>
    <rPh sb="70" eb="72">
      <t>イコウ</t>
    </rPh>
    <rPh sb="73" eb="74">
      <t>モト</t>
    </rPh>
    <rPh sb="75" eb="77">
      <t>サキ</t>
    </rPh>
    <rPh sb="77" eb="80">
      <t>ケンキュウショ</t>
    </rPh>
    <rPh sb="81" eb="83">
      <t>カイハツ</t>
    </rPh>
    <rPh sb="129" eb="130">
      <t>オヨ</t>
    </rPh>
    <phoneticPr fontId="3"/>
  </si>
  <si>
    <t>平成２６年度企業情報提供業務</t>
    <rPh sb="0" eb="2">
      <t>ヘイセイ</t>
    </rPh>
    <rPh sb="4" eb="6">
      <t>ネンド</t>
    </rPh>
    <rPh sb="6" eb="8">
      <t>キギョウ</t>
    </rPh>
    <rPh sb="8" eb="10">
      <t>ジョウホウ</t>
    </rPh>
    <rPh sb="10" eb="12">
      <t>テイキョウ</t>
    </rPh>
    <rPh sb="12" eb="14">
      <t>ギョウム</t>
    </rPh>
    <phoneticPr fontId="2"/>
  </si>
  <si>
    <t>（一財）建設業技術者センター
千代田区二番町３麹町スクエア</t>
    <rPh sb="1" eb="2">
      <t>イチ</t>
    </rPh>
    <rPh sb="2" eb="3">
      <t>ザイ</t>
    </rPh>
    <rPh sb="4" eb="7">
      <t>ケンセツギョウ</t>
    </rPh>
    <rPh sb="7" eb="10">
      <t>ギジュツシャ</t>
    </rPh>
    <rPh sb="15" eb="19">
      <t>チヨダク</t>
    </rPh>
    <rPh sb="19" eb="22">
      <t>ニバンチョウ</t>
    </rPh>
    <rPh sb="23" eb="25">
      <t>コウジマチ</t>
    </rPh>
    <phoneticPr fontId="8"/>
  </si>
  <si>
    <t>他に当該情報を提供できる業者がいないため</t>
  </si>
  <si>
    <t>平成２６年度企業情報提供業務</t>
  </si>
  <si>
    <t>日刊建設工業新聞購入</t>
    <rPh sb="0" eb="2">
      <t>ニッカン</t>
    </rPh>
    <rPh sb="2" eb="4">
      <t>ケンセツ</t>
    </rPh>
    <rPh sb="4" eb="6">
      <t>コウギョウ</t>
    </rPh>
    <rPh sb="6" eb="8">
      <t>シンブン</t>
    </rPh>
    <rPh sb="8" eb="10">
      <t>コウニュウ</t>
    </rPh>
    <phoneticPr fontId="9"/>
  </si>
  <si>
    <t xml:space="preserve">（株）日刊建設工業新聞社
港区東新橋２－２－１０
</t>
    <rPh sb="3" eb="5">
      <t>ニッカン</t>
    </rPh>
    <rPh sb="5" eb="7">
      <t>ケンセツ</t>
    </rPh>
    <rPh sb="7" eb="9">
      <t>コウギョウ</t>
    </rPh>
    <rPh sb="9" eb="12">
      <t>シンブンシャ</t>
    </rPh>
    <rPh sb="13" eb="15">
      <t>ミナトク</t>
    </rPh>
    <rPh sb="15" eb="16">
      <t>ヒガシ</t>
    </rPh>
    <rPh sb="16" eb="18">
      <t>シンバシ</t>
    </rPh>
    <phoneticPr fontId="9"/>
  </si>
  <si>
    <t>新聞の価格は決まっていて競争を許さないものであるため、当方所在地域における当該新聞の販売を担当する契約の相手方としたため。</t>
    <phoneticPr fontId="3"/>
  </si>
  <si>
    <t>ニ（ニ）</t>
  </si>
  <si>
    <t>日刊建設工業新聞購入</t>
  </si>
  <si>
    <t>平成２６年度清掃業務</t>
  </si>
  <si>
    <t xml:space="preserve">分任支出負担行為担当官
関東地方整備局
東京外かく環状国道事務所長
木村　周二
東京都世田谷区用賀４－５－１６TEビル７階
</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20" eb="22">
      <t>トウキョウ</t>
    </rPh>
    <rPh sb="22" eb="23">
      <t>ガイ</t>
    </rPh>
    <rPh sb="25" eb="27">
      <t>カンジョウ</t>
    </rPh>
    <rPh sb="27" eb="29">
      <t>コクドウ</t>
    </rPh>
    <rPh sb="29" eb="31">
      <t>ジム</t>
    </rPh>
    <rPh sb="31" eb="32">
      <t>ショ</t>
    </rPh>
    <rPh sb="32" eb="33">
      <t>チョウ</t>
    </rPh>
    <rPh sb="40" eb="43">
      <t>トウキョウト</t>
    </rPh>
    <rPh sb="43" eb="47">
      <t>セタガヤク</t>
    </rPh>
    <rPh sb="47" eb="49">
      <t>ヨウガ</t>
    </rPh>
    <rPh sb="60" eb="61">
      <t>カイ</t>
    </rPh>
    <phoneticPr fontId="3"/>
  </si>
  <si>
    <t>テルヤ電機（株）
東京都大田区東蒲田２－３０－１８</t>
  </si>
  <si>
    <t>当該業者の管理する建物に入居しており、当建物の管理規則により管理人にて実施することとなっており、本件を行えるのは上記業者以外にはないため。</t>
    <rPh sb="0" eb="2">
      <t>トウガイ</t>
    </rPh>
    <rPh sb="2" eb="4">
      <t>ギョウシャ</t>
    </rPh>
    <phoneticPr fontId="3"/>
  </si>
  <si>
    <t>平成２６年度清掃業務</t>
    <phoneticPr fontId="13"/>
  </si>
  <si>
    <t>日刊建設通信新聞購入</t>
    <rPh sb="0" eb="2">
      <t>ニッカン</t>
    </rPh>
    <rPh sb="2" eb="4">
      <t>ケンセツ</t>
    </rPh>
    <rPh sb="4" eb="6">
      <t>ツウシン</t>
    </rPh>
    <rPh sb="6" eb="8">
      <t>シンブン</t>
    </rPh>
    <rPh sb="8" eb="10">
      <t>コウニュウ</t>
    </rPh>
    <phoneticPr fontId="9"/>
  </si>
  <si>
    <t>（株）日刊建設通信新聞社　　北関東支局
さいたま市中央区上落合９－１３－６　大澤ビル</t>
    <rPh sb="3" eb="5">
      <t>ニッカン</t>
    </rPh>
    <rPh sb="5" eb="7">
      <t>ケンセツ</t>
    </rPh>
    <rPh sb="7" eb="9">
      <t>ツウシン</t>
    </rPh>
    <rPh sb="9" eb="12">
      <t>シンブンシャ</t>
    </rPh>
    <rPh sb="14" eb="17">
      <t>キタカントウ</t>
    </rPh>
    <rPh sb="17" eb="19">
      <t>シキョク</t>
    </rPh>
    <rPh sb="24" eb="25">
      <t>シ</t>
    </rPh>
    <rPh sb="25" eb="28">
      <t>チュウオウク</t>
    </rPh>
    <rPh sb="28" eb="31">
      <t>カミオチアイ</t>
    </rPh>
    <rPh sb="38" eb="39">
      <t>オオ</t>
    </rPh>
    <rPh sb="39" eb="40">
      <t>サワ</t>
    </rPh>
    <phoneticPr fontId="9"/>
  </si>
  <si>
    <t>日刊建設通信新聞購入</t>
  </si>
  <si>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17"/>
  </si>
  <si>
    <t>（一財）不動産適正取引推進機構
港区虎ノ門３－８－２１</t>
    <rPh sb="1" eb="2">
      <t>イチ</t>
    </rPh>
    <rPh sb="2" eb="3">
      <t>ザイ</t>
    </rPh>
    <rPh sb="4" eb="7">
      <t>フドウサン</t>
    </rPh>
    <rPh sb="7" eb="9">
      <t>テキセイ</t>
    </rPh>
    <rPh sb="9" eb="11">
      <t>トリヒキ</t>
    </rPh>
    <rPh sb="11" eb="13">
      <t>スイシン</t>
    </rPh>
    <rPh sb="13" eb="15">
      <t>キコウ</t>
    </rPh>
    <rPh sb="16" eb="18">
      <t>ミナトク</t>
    </rPh>
    <rPh sb="18" eb="19">
      <t>トラ</t>
    </rPh>
    <rPh sb="20" eb="21">
      <t>モン</t>
    </rPh>
    <phoneticPr fontId="8"/>
  </si>
  <si>
    <t>地方公共団体との取決めにより、契約の相手方が一に定められているもの</t>
  </si>
  <si>
    <t>宅地建物取引業免許事務処理システム電算処理等業務</t>
  </si>
  <si>
    <t>Ｈ２６日常・定期清掃業務</t>
    <rPh sb="3" eb="5">
      <t>ニチジョウ</t>
    </rPh>
    <rPh sb="6" eb="8">
      <t>テイキ</t>
    </rPh>
    <rPh sb="8" eb="10">
      <t>セイソウ</t>
    </rPh>
    <rPh sb="10" eb="12">
      <t>ギョウム</t>
    </rPh>
    <phoneticPr fontId="3"/>
  </si>
  <si>
    <t>分任支出負担行為担当官
関東地方整備局
常総国道事務所長牧角　修
茨城県土浦市川口１－１－２６</t>
    <rPh sb="20" eb="22">
      <t>ジョウソウ</t>
    </rPh>
    <rPh sb="22" eb="24">
      <t>コクドウ</t>
    </rPh>
    <rPh sb="28" eb="30">
      <t>マキズミ</t>
    </rPh>
    <rPh sb="31" eb="32">
      <t>オサム</t>
    </rPh>
    <rPh sb="33" eb="35">
      <t>イバラキ</t>
    </rPh>
    <rPh sb="36" eb="38">
      <t>ツチウラ</t>
    </rPh>
    <rPh sb="39" eb="41">
      <t>カワグチ</t>
    </rPh>
    <phoneticPr fontId="3"/>
  </si>
  <si>
    <t>関友商事（株）
茨城県土浦市富士崎町１－１－９</t>
    <rPh sb="0" eb="2">
      <t>カンユウ</t>
    </rPh>
    <rPh sb="2" eb="4">
      <t>ショウジ</t>
    </rPh>
    <rPh sb="8" eb="11">
      <t>イバラキケン</t>
    </rPh>
    <rPh sb="11" eb="14">
      <t>ツチウラシ</t>
    </rPh>
    <rPh sb="14" eb="16">
      <t>フジ</t>
    </rPh>
    <rPh sb="16" eb="17">
      <t>ザキ</t>
    </rPh>
    <rPh sb="17" eb="18">
      <t>チョウ</t>
    </rPh>
    <phoneticPr fontId="3"/>
  </si>
  <si>
    <t>当該業者が、事務所が入居する商用ビルの管理者から指定された唯一の業者であるため。</t>
    <rPh sb="2" eb="4">
      <t>ギョウシャ</t>
    </rPh>
    <rPh sb="19" eb="22">
      <t>カンリシャ</t>
    </rPh>
    <rPh sb="24" eb="26">
      <t>シテイ</t>
    </rPh>
    <rPh sb="32" eb="34">
      <t>ギョウシャ</t>
    </rPh>
    <phoneticPr fontId="3"/>
  </si>
  <si>
    <t>Ｈ２６日常・定期清掃業務</t>
  </si>
  <si>
    <t>Ｈ２６自動車レンタル単価契約</t>
    <rPh sb="3" eb="6">
      <t>ジドウシャ</t>
    </rPh>
    <rPh sb="10" eb="12">
      <t>タンカ</t>
    </rPh>
    <rPh sb="12" eb="14">
      <t>ケイヤク</t>
    </rPh>
    <phoneticPr fontId="3"/>
  </si>
  <si>
    <t>（株）トヨタレンタリース茨城
茨城県小美玉市西郷地１５６３－３０</t>
    <rPh sb="12" eb="14">
      <t>イバラキ</t>
    </rPh>
    <rPh sb="15" eb="18">
      <t>イバラキケン</t>
    </rPh>
    <rPh sb="18" eb="22">
      <t>オミタマシ</t>
    </rPh>
    <rPh sb="22" eb="25">
      <t>サイゴウチ</t>
    </rPh>
    <phoneticPr fontId="3"/>
  </si>
  <si>
    <t>当該業者の土浦駅西口店が、事務所が入居する商用ビルの近隣で、条件を満たす利用可能な唯一の事業所であるため。</t>
    <rPh sb="2" eb="4">
      <t>ギョウシャ</t>
    </rPh>
    <rPh sb="5" eb="7">
      <t>ツチウラ</t>
    </rPh>
    <rPh sb="7" eb="8">
      <t>エキ</t>
    </rPh>
    <rPh sb="8" eb="9">
      <t>ニシ</t>
    </rPh>
    <rPh sb="9" eb="10">
      <t>クチ</t>
    </rPh>
    <rPh sb="10" eb="11">
      <t>テン</t>
    </rPh>
    <rPh sb="26" eb="28">
      <t>キンリン</t>
    </rPh>
    <rPh sb="33" eb="34">
      <t>ミ</t>
    </rPh>
    <rPh sb="44" eb="47">
      <t>ジギョウショ</t>
    </rPh>
    <phoneticPr fontId="3"/>
  </si>
  <si>
    <t>Ｈ２６自動車レンタル単価契約</t>
    <phoneticPr fontId="13"/>
  </si>
  <si>
    <t>土浦税務署耐震改修（１３）設計その２業務</t>
    <phoneticPr fontId="13"/>
  </si>
  <si>
    <t xml:space="preserve">（株）都市環境設計
東京事務所
東京都渋谷区代－木１－５８－１
</t>
    <rPh sb="10" eb="12">
      <t>トウキョウ</t>
    </rPh>
    <rPh sb="12" eb="15">
      <t>ジムショ</t>
    </rPh>
    <phoneticPr fontId="3"/>
  </si>
  <si>
    <t>設計図書のみでは表現しつくせないものについて、設計意図を工事請負者に正確に伝えるため
（意図伝達業務）</t>
    <rPh sb="0" eb="2">
      <t>セッケイ</t>
    </rPh>
    <rPh sb="2" eb="4">
      <t>トショ</t>
    </rPh>
    <rPh sb="8" eb="10">
      <t>ヒョウゲン</t>
    </rPh>
    <rPh sb="23" eb="25">
      <t>セッケイ</t>
    </rPh>
    <rPh sb="25" eb="27">
      <t>イト</t>
    </rPh>
    <rPh sb="28" eb="30">
      <t>コウジ</t>
    </rPh>
    <rPh sb="30" eb="33">
      <t>ウケオイシャ</t>
    </rPh>
    <rPh sb="34" eb="36">
      <t>セイカク</t>
    </rPh>
    <rPh sb="37" eb="38">
      <t>ツタ</t>
    </rPh>
    <rPh sb="44" eb="46">
      <t>イト</t>
    </rPh>
    <rPh sb="46" eb="48">
      <t>デンタツ</t>
    </rPh>
    <rPh sb="48" eb="50">
      <t>ギョウム</t>
    </rPh>
    <phoneticPr fontId="3"/>
  </si>
  <si>
    <t>Ｈ２６利根川下流河川事務所庁舎工事監理業務</t>
  </si>
  <si>
    <t>分任支出負担行為担当官
関東地方整備局
利根川下流河川事務所長中村　徹立
千葉県香取市佐原イ４１４９</t>
    <rPh sb="20" eb="25">
      <t>トネガワカリュウ</t>
    </rPh>
    <rPh sb="25" eb="27">
      <t>カセン</t>
    </rPh>
    <rPh sb="31" eb="33">
      <t>ナカムラ</t>
    </rPh>
    <rPh sb="34" eb="35">
      <t>テツ</t>
    </rPh>
    <rPh sb="35" eb="36">
      <t>タ</t>
    </rPh>
    <rPh sb="38" eb="41">
      <t>チバケン</t>
    </rPh>
    <rPh sb="41" eb="44">
      <t>カトリシ</t>
    </rPh>
    <rPh sb="44" eb="46">
      <t>サワラ</t>
    </rPh>
    <phoneticPr fontId="3"/>
  </si>
  <si>
    <t>（株）オーシャン・コンストラクティング・コンサルタンツ
東京都中央区日本橋本町４丁目７番１号三恵日本橋ビル４階</t>
    <rPh sb="29" eb="32">
      <t>トウキョウト</t>
    </rPh>
    <rPh sb="32" eb="35">
      <t>チュウオウク</t>
    </rPh>
    <rPh sb="35" eb="38">
      <t>ニホンバシ</t>
    </rPh>
    <rPh sb="38" eb="40">
      <t>ホンチョウ</t>
    </rPh>
    <rPh sb="41" eb="43">
      <t>チョウメ</t>
    </rPh>
    <rPh sb="44" eb="45">
      <t>バン</t>
    </rPh>
    <rPh sb="46" eb="47">
      <t>ゴウ</t>
    </rPh>
    <rPh sb="47" eb="48">
      <t>サン</t>
    </rPh>
    <rPh sb="48" eb="49">
      <t>ケイ</t>
    </rPh>
    <rPh sb="49" eb="52">
      <t>ニホンバシ</t>
    </rPh>
    <rPh sb="55" eb="56">
      <t>カイ</t>
    </rPh>
    <phoneticPr fontId="3"/>
  </si>
  <si>
    <t>前年度より施工している工事の目的物の性能及び品質を継続的に確保するため、前年度受注業者と契約を行う必要があるため。</t>
    <phoneticPr fontId="3"/>
  </si>
  <si>
    <t>本年度で事業が完了するため</t>
    <rPh sb="0" eb="3">
      <t>ホンネンド</t>
    </rPh>
    <rPh sb="4" eb="6">
      <t>ジギョウ</t>
    </rPh>
    <rPh sb="7" eb="9">
      <t>カンリョウ</t>
    </rPh>
    <phoneticPr fontId="3"/>
  </si>
  <si>
    <t>Ｈ２６利根川下流河川事務所庁舎工事監理業務</t>
    <phoneticPr fontId="13"/>
  </si>
  <si>
    <t>平成２６年度車両統合管理装置情報提供業務</t>
  </si>
  <si>
    <t>（株）デンソーセールス関東支社
さいたま市中央区鈴谷４－４－１</t>
    <phoneticPr fontId="3"/>
  </si>
  <si>
    <t>　本通信を行うための車両統合管理装置の運用にあたって必要なデータ通信は通信機器に依存しており、装置の納入業者を契約の相手方とせざるを得ないため。</t>
    <rPh sb="47" eb="49">
      <t>ソウチ</t>
    </rPh>
    <rPh sb="55" eb="57">
      <t>ケイヤク</t>
    </rPh>
    <rPh sb="58" eb="60">
      <t>アイテ</t>
    </rPh>
    <rPh sb="60" eb="61">
      <t>カタ</t>
    </rPh>
    <rPh sb="66" eb="67">
      <t>エ</t>
    </rPh>
    <phoneticPr fontId="3"/>
  </si>
  <si>
    <t>平成２６年度車両統合管理装置情報提供業務</t>
    <phoneticPr fontId="13"/>
  </si>
  <si>
    <t>ポリ塩化ビフェニル廃棄物（特別管理産業廃棄物）処理委託</t>
    <rPh sb="2" eb="4">
      <t>エンカ</t>
    </rPh>
    <rPh sb="9" eb="12">
      <t>ハイキブツ</t>
    </rPh>
    <rPh sb="13" eb="15">
      <t>トクベツ</t>
    </rPh>
    <rPh sb="15" eb="17">
      <t>カンリ</t>
    </rPh>
    <rPh sb="17" eb="19">
      <t>サンギョウ</t>
    </rPh>
    <rPh sb="19" eb="22">
      <t>ハイキブツ</t>
    </rPh>
    <rPh sb="23" eb="25">
      <t>ショリ</t>
    </rPh>
    <rPh sb="25" eb="27">
      <t>イタク</t>
    </rPh>
    <phoneticPr fontId="3"/>
  </si>
  <si>
    <t>分任支出負担行為担当官
関東地方整備局
渡良瀬川河川事務所長
堤　盛良
栃木県足利市田中町６１－３</t>
    <rPh sb="0" eb="1">
      <t>ブン</t>
    </rPh>
    <rPh sb="1" eb="2">
      <t>ニン</t>
    </rPh>
    <rPh sb="2" eb="4">
      <t>シシュツ</t>
    </rPh>
    <rPh sb="4" eb="6">
      <t>フタン</t>
    </rPh>
    <rPh sb="6" eb="8">
      <t>コウイ</t>
    </rPh>
    <rPh sb="8" eb="11">
      <t>タントウカン</t>
    </rPh>
    <rPh sb="12" eb="14">
      <t>カントウ</t>
    </rPh>
    <rPh sb="14" eb="16">
      <t>チホウ</t>
    </rPh>
    <rPh sb="16" eb="19">
      <t>セイビキョク</t>
    </rPh>
    <rPh sb="20" eb="24">
      <t>ワタラセガワ</t>
    </rPh>
    <rPh sb="24" eb="26">
      <t>カセン</t>
    </rPh>
    <rPh sb="26" eb="29">
      <t>ジムショ</t>
    </rPh>
    <rPh sb="29" eb="30">
      <t>チョウ</t>
    </rPh>
    <rPh sb="31" eb="32">
      <t>ツツミ</t>
    </rPh>
    <rPh sb="33" eb="35">
      <t>モリヨ</t>
    </rPh>
    <rPh sb="36" eb="39">
      <t>トチギケン</t>
    </rPh>
    <rPh sb="39" eb="42">
      <t>アシカガシ</t>
    </rPh>
    <rPh sb="42" eb="45">
      <t>タナカチョウ</t>
    </rPh>
    <phoneticPr fontId="3"/>
  </si>
  <si>
    <t>日本環境安全事業（株）北海道事業所
北海道室蘭市仲町１４－７</t>
    <rPh sb="0" eb="2">
      <t>ニホン</t>
    </rPh>
    <rPh sb="2" eb="4">
      <t>カンキョウ</t>
    </rPh>
    <rPh sb="4" eb="6">
      <t>アンゼン</t>
    </rPh>
    <rPh sb="6" eb="8">
      <t>ジギョウ</t>
    </rPh>
    <rPh sb="11" eb="14">
      <t>ホッカイドウ</t>
    </rPh>
    <rPh sb="14" eb="17">
      <t>ジギョウショ</t>
    </rPh>
    <rPh sb="18" eb="21">
      <t>ホッカイドウ</t>
    </rPh>
    <rPh sb="21" eb="24">
      <t>ムロランシ</t>
    </rPh>
    <rPh sb="24" eb="26">
      <t>ナカマチ</t>
    </rPh>
    <phoneticPr fontId="3"/>
  </si>
  <si>
    <t>高濃度PCB処理にかかる環境省からの許可を受けている唯一の事業者であり、各都道府県のPCB排出事業者からの処理・運搬を行うための認可を受けた処分場であるため。</t>
    <rPh sb="0" eb="3">
      <t>コウノウド</t>
    </rPh>
    <rPh sb="6" eb="8">
      <t>ショリ</t>
    </rPh>
    <rPh sb="12" eb="15">
      <t>カンキョウショウ</t>
    </rPh>
    <rPh sb="18" eb="20">
      <t>キョカ</t>
    </rPh>
    <rPh sb="21" eb="22">
      <t>ウ</t>
    </rPh>
    <rPh sb="26" eb="28">
      <t>ユイツ</t>
    </rPh>
    <rPh sb="29" eb="32">
      <t>ジギョウシャ</t>
    </rPh>
    <rPh sb="36" eb="37">
      <t>カク</t>
    </rPh>
    <rPh sb="37" eb="41">
      <t>トドウフケン</t>
    </rPh>
    <rPh sb="45" eb="47">
      <t>ハイシュツ</t>
    </rPh>
    <rPh sb="47" eb="50">
      <t>ジギョウシャ</t>
    </rPh>
    <rPh sb="53" eb="55">
      <t>ショリ</t>
    </rPh>
    <rPh sb="56" eb="58">
      <t>ウンパン</t>
    </rPh>
    <rPh sb="59" eb="60">
      <t>オコナ</t>
    </rPh>
    <rPh sb="64" eb="66">
      <t>ニンカ</t>
    </rPh>
    <rPh sb="67" eb="68">
      <t>ウ</t>
    </rPh>
    <rPh sb="70" eb="73">
      <t>ショブンジョウ</t>
    </rPh>
    <phoneticPr fontId="3"/>
  </si>
  <si>
    <t>ポリ塩化ビフェニル廃棄物（特別管理産業廃棄物）処理委託</t>
    <phoneticPr fontId="13"/>
  </si>
  <si>
    <t>伊豆諸島ブロック低潮線保全区域巡視に係わる傭船業務</t>
    <rPh sb="0" eb="2">
      <t>イズ</t>
    </rPh>
    <phoneticPr fontId="9"/>
  </si>
  <si>
    <t>八丈島漁業協同組合
八丈島八丈町三根４２０６</t>
    <rPh sb="0" eb="2">
      <t>ハチジョウ</t>
    </rPh>
    <rPh sb="2" eb="3">
      <t>シマ</t>
    </rPh>
    <rPh sb="3" eb="5">
      <t>ギョギョウ</t>
    </rPh>
    <rPh sb="5" eb="7">
      <t>キョウドウ</t>
    </rPh>
    <rPh sb="7" eb="9">
      <t>クミアイ</t>
    </rPh>
    <rPh sb="10" eb="13">
      <t>ハチジョウジマ</t>
    </rPh>
    <rPh sb="13" eb="15">
      <t>ハチジョウ</t>
    </rPh>
    <rPh sb="15" eb="16">
      <t>マチ</t>
    </rPh>
    <rPh sb="16" eb="18">
      <t>ミネ</t>
    </rPh>
    <phoneticPr fontId="3"/>
  </si>
  <si>
    <t xml:space="preserve"> 周辺の海底地形等の現場状況や潮流・天候の変化など海象・気象状況の専門知識が必要であり、八丈島漁業協同組合は、保全区域周辺の専門知識と豊富な経験を要する唯一の組合であるため。</t>
    <phoneticPr fontId="3"/>
  </si>
  <si>
    <t>伊豆諸島ブロック低潮線保全区域巡視に係わる傭船業務</t>
  </si>
  <si>
    <t>東京国税局千葉倉庫耐震改修（１４）設計その２業務</t>
  </si>
  <si>
    <t>支出負担行為担当官関東地方整備局長
深澤　淳志
さいたま市中央区新都心２－１</t>
    <rPh sb="0" eb="2">
      <t>シシュツ</t>
    </rPh>
    <rPh sb="2" eb="4">
      <t>フタン</t>
    </rPh>
    <rPh sb="4" eb="6">
      <t>コウイ</t>
    </rPh>
    <rPh sb="6" eb="9">
      <t>タントウカン</t>
    </rPh>
    <rPh sb="9" eb="11">
      <t>カントウ</t>
    </rPh>
    <rPh sb="11" eb="13">
      <t>チホウ</t>
    </rPh>
    <rPh sb="13" eb="16">
      <t>セイビキョク</t>
    </rPh>
    <rPh sb="16" eb="17">
      <t>チョウ</t>
    </rPh>
    <rPh sb="18" eb="20">
      <t>フカザワ</t>
    </rPh>
    <rPh sb="21" eb="23">
      <t>アツシ</t>
    </rPh>
    <rPh sb="28" eb="29">
      <t>シ</t>
    </rPh>
    <phoneticPr fontId="3"/>
  </si>
  <si>
    <t>（株）松田平田設計
東京都港区元赤坂１－５－１７</t>
    <rPh sb="3" eb="5">
      <t>マツダ</t>
    </rPh>
    <rPh sb="5" eb="7">
      <t>ヒラタ</t>
    </rPh>
    <rPh sb="7" eb="9">
      <t>セッケイ</t>
    </rPh>
    <phoneticPr fontId="3"/>
  </si>
  <si>
    <t>銚子労働総合庁舎（１４）設計その２業務</t>
  </si>
  <si>
    <t>支出負担行為担当官関東地方整備局長
越智　繁雄
埼玉県さいたま市中央区新都心２－１</t>
    <rPh sb="0" eb="2">
      <t>シシュツ</t>
    </rPh>
    <rPh sb="2" eb="4">
      <t>フタン</t>
    </rPh>
    <rPh sb="4" eb="6">
      <t>コウイ</t>
    </rPh>
    <rPh sb="6" eb="9">
      <t>タントウカン</t>
    </rPh>
    <rPh sb="9" eb="11">
      <t>カントウ</t>
    </rPh>
    <rPh sb="11" eb="13">
      <t>チホウ</t>
    </rPh>
    <rPh sb="13" eb="16">
      <t>セイビキョク</t>
    </rPh>
    <rPh sb="16" eb="17">
      <t>チョウ</t>
    </rPh>
    <rPh sb="18" eb="20">
      <t>オチ</t>
    </rPh>
    <rPh sb="21" eb="23">
      <t>シゲオ</t>
    </rPh>
    <rPh sb="24" eb="27">
      <t>サイタマケン</t>
    </rPh>
    <rPh sb="31" eb="32">
      <t>シ</t>
    </rPh>
    <phoneticPr fontId="3"/>
  </si>
  <si>
    <t>（株）昭和設計
東京事務所
東京都港区芝浦３－１６－１０</t>
    <rPh sb="3" eb="5">
      <t>ショウワ</t>
    </rPh>
    <rPh sb="5" eb="7">
      <t>セッケイ</t>
    </rPh>
    <phoneticPr fontId="3"/>
  </si>
  <si>
    <t>Ｈ２６ＰＣＢ汚染物処理委託業務</t>
  </si>
  <si>
    <t>分任支出負担行為担当官
関東地方整備局
高崎河川国道事務所長信太　啓貴
群馬県高崎市栄町６－４１</t>
  </si>
  <si>
    <t>日本環境安全事業（株）北海道事業所
北海道室蘭市仲町１４－７</t>
    <rPh sb="0" eb="2">
      <t>ニホン</t>
    </rPh>
    <rPh sb="2" eb="4">
      <t>カンキョウ</t>
    </rPh>
    <rPh sb="4" eb="6">
      <t>アンゼン</t>
    </rPh>
    <rPh sb="6" eb="8">
      <t>ジギョウ</t>
    </rPh>
    <rPh sb="11" eb="14">
      <t>ホッカイドウ</t>
    </rPh>
    <rPh sb="14" eb="17">
      <t>ジギョウショ</t>
    </rPh>
    <rPh sb="18" eb="21">
      <t>ホッカイドウ</t>
    </rPh>
    <rPh sb="21" eb="24">
      <t>ムロランシ</t>
    </rPh>
    <rPh sb="24" eb="26">
      <t>ナカチョウ</t>
    </rPh>
    <phoneticPr fontId="3"/>
  </si>
  <si>
    <t>ＰＣＢ汚染物の処理は、ＰＣＢ廃棄物特別措置法（平成１３年６月２２日法律第６５号）第６条により環境大臣が定めた、「ポリ塩化ビフェニル廃棄物処理基本計画」に基づき、左記業者のみが実施できるものであるためめ。</t>
    <rPh sb="80" eb="82">
      <t>サキ</t>
    </rPh>
    <rPh sb="82" eb="84">
      <t>ギョウシャ</t>
    </rPh>
    <rPh sb="87" eb="89">
      <t>ジッシ</t>
    </rPh>
    <phoneticPr fontId="3"/>
  </si>
  <si>
    <t>Ｈ２６ＰＣＢ汚染物処理委託業務</t>
    <phoneticPr fontId="13"/>
  </si>
  <si>
    <t>水戸地域センター耐震改修（１４）設計その２業務</t>
    <phoneticPr fontId="13"/>
  </si>
  <si>
    <t>（株）東畑建築事務所
東京事務所
東京都千代田区永田町２－４－３</t>
    <rPh sb="3" eb="5">
      <t>トウハタ</t>
    </rPh>
    <rPh sb="5" eb="7">
      <t>ケンチク</t>
    </rPh>
    <rPh sb="7" eb="10">
      <t>ジムショ</t>
    </rPh>
    <rPh sb="11" eb="13">
      <t>トウキョウ</t>
    </rPh>
    <rPh sb="13" eb="16">
      <t>ジムショ</t>
    </rPh>
    <phoneticPr fontId="3"/>
  </si>
  <si>
    <t>Ｈ２６森林公園園内バス修理</t>
    <rPh sb="3" eb="5">
      <t>シンリン</t>
    </rPh>
    <rPh sb="5" eb="7">
      <t>コウエン</t>
    </rPh>
    <rPh sb="7" eb="9">
      <t>エンナイ</t>
    </rPh>
    <rPh sb="11" eb="13">
      <t>シュウリ</t>
    </rPh>
    <phoneticPr fontId="3"/>
  </si>
  <si>
    <t>分任支出負担行為担当官
関東地方整備局
国営昭和記念公園事務所長
池貝　浩
東京都立川市緑町３１７３番地</t>
    <rPh sb="0" eb="2">
      <t>ブンニン</t>
    </rPh>
    <rPh sb="2" eb="4">
      <t>シシュツ</t>
    </rPh>
    <rPh sb="4" eb="6">
      <t>フタン</t>
    </rPh>
    <rPh sb="6" eb="8">
      <t>コウイ</t>
    </rPh>
    <rPh sb="8" eb="11">
      <t>タントウカン</t>
    </rPh>
    <rPh sb="12" eb="14">
      <t>カントウ</t>
    </rPh>
    <rPh sb="14" eb="16">
      <t>チホウ</t>
    </rPh>
    <rPh sb="16" eb="19">
      <t>セイビキョク</t>
    </rPh>
    <rPh sb="20" eb="22">
      <t>コクエイ</t>
    </rPh>
    <rPh sb="22" eb="24">
      <t>ショウワ</t>
    </rPh>
    <rPh sb="24" eb="26">
      <t>キネン</t>
    </rPh>
    <rPh sb="26" eb="28">
      <t>コウエン</t>
    </rPh>
    <rPh sb="28" eb="31">
      <t>ジムショ</t>
    </rPh>
    <rPh sb="31" eb="32">
      <t>チョウ</t>
    </rPh>
    <rPh sb="33" eb="35">
      <t>イケガイ</t>
    </rPh>
    <rPh sb="36" eb="37">
      <t>ヒロシ</t>
    </rPh>
    <rPh sb="38" eb="41">
      <t>トウキョウト</t>
    </rPh>
    <rPh sb="41" eb="44">
      <t>タチカワシ</t>
    </rPh>
    <rPh sb="44" eb="46">
      <t>ミドリチョウ</t>
    </rPh>
    <rPh sb="50" eb="52">
      <t>バンチ</t>
    </rPh>
    <phoneticPr fontId="3"/>
  </si>
  <si>
    <t>（有）栁下自動車
東京都武蔵村山市中藤４－３４－５</t>
    <rPh sb="3" eb="5">
      <t>ヤギシタ</t>
    </rPh>
    <rPh sb="5" eb="8">
      <t>ジドウシャ</t>
    </rPh>
    <rPh sb="9" eb="12">
      <t>トウキョウト</t>
    </rPh>
    <rPh sb="12" eb="17">
      <t>ムサシムラヤマシ</t>
    </rPh>
    <rPh sb="17" eb="19">
      <t>ナカフジ</t>
    </rPh>
    <phoneticPr fontId="3"/>
  </si>
  <si>
    <t>車輌は大阪の泉陽興業㈱製のもので、部品などについては、ほとんどワンオフ仕様で、泉陽興業㈱から関東エリアのメンテナンスを任されている本業者が、普段から維持メンテナンスを行っていて、ノウハウを持っており、修理に対応できるのは、本業者以外にいないため。</t>
    <phoneticPr fontId="3"/>
  </si>
  <si>
    <t>Ｈ２６森林公園園内バス修理</t>
    <phoneticPr fontId="13"/>
  </si>
  <si>
    <t>関東地方整備局ＩＣカード発行管理システムにおける次期府省間データ連携システムとの接続調整業務</t>
    <rPh sb="32" eb="34">
      <t>レンケイ</t>
    </rPh>
    <phoneticPr fontId="8"/>
  </si>
  <si>
    <t>日本電気（株）関東甲信越支社
さいたま市大宮区桜木町１－１０－１７</t>
    <rPh sb="0" eb="2">
      <t>ニホン</t>
    </rPh>
    <rPh sb="2" eb="4">
      <t>デンキ</t>
    </rPh>
    <rPh sb="7" eb="9">
      <t>カントウ</t>
    </rPh>
    <rPh sb="9" eb="12">
      <t>コウシンエツ</t>
    </rPh>
    <rPh sb="12" eb="14">
      <t>シシャ</t>
    </rPh>
    <rPh sb="19" eb="20">
      <t>シ</t>
    </rPh>
    <rPh sb="20" eb="23">
      <t>オオミヤク</t>
    </rPh>
    <rPh sb="23" eb="26">
      <t>サクラギチョウ</t>
    </rPh>
    <phoneticPr fontId="8"/>
  </si>
  <si>
    <t>相手方は本システムの著作権を保有管理しており、本業務を遂行するにあたって必要な要件を備えた唯一の契約対象機関であるため。</t>
    <rPh sb="0" eb="2">
      <t>アイテ</t>
    </rPh>
    <rPh sb="2" eb="3">
      <t>カタ</t>
    </rPh>
    <phoneticPr fontId="3"/>
  </si>
  <si>
    <t>関東地方整備局ＩＣカード発行管理システムにおける次期府省間データ連携システムとの接続調整業務</t>
    <phoneticPr fontId="13"/>
  </si>
  <si>
    <t>西川口税務署耐震改修（１４）設計その２業務</t>
  </si>
  <si>
    <t>（株）山下設計
東京都中央区日本橋小網町６－１</t>
    <rPh sb="3" eb="5">
      <t>ヤマシタ</t>
    </rPh>
    <rPh sb="5" eb="7">
      <t>セッケイ</t>
    </rPh>
    <rPh sb="8" eb="11">
      <t>トウキョウト</t>
    </rPh>
    <rPh sb="11" eb="14">
      <t>チュウオウク</t>
    </rPh>
    <rPh sb="14" eb="17">
      <t>ニホンバシ</t>
    </rPh>
    <rPh sb="17" eb="20">
      <t>コアミチョウ</t>
    </rPh>
    <phoneticPr fontId="3"/>
  </si>
  <si>
    <t>千葉県警察学校生徒寮（１４）設計その２業務</t>
    <rPh sb="0" eb="2">
      <t>チバ</t>
    </rPh>
    <rPh sb="2" eb="3">
      <t>ケン</t>
    </rPh>
    <rPh sb="3" eb="5">
      <t>ケイサツ</t>
    </rPh>
    <rPh sb="5" eb="7">
      <t>ガッコウ</t>
    </rPh>
    <rPh sb="7" eb="9">
      <t>セイト</t>
    </rPh>
    <rPh sb="9" eb="10">
      <t>リョウ</t>
    </rPh>
    <rPh sb="14" eb="16">
      <t>セッケイ</t>
    </rPh>
    <rPh sb="19" eb="21">
      <t>ギョウム</t>
    </rPh>
    <phoneticPr fontId="3"/>
  </si>
  <si>
    <t>（株）柳澤孝彦タック建築研究所
東京都千代田区内神田１－３－３</t>
    <rPh sb="3" eb="5">
      <t>ヤナギサワ</t>
    </rPh>
    <rPh sb="5" eb="7">
      <t>タカヒコ</t>
    </rPh>
    <rPh sb="10" eb="12">
      <t>ケンチク</t>
    </rPh>
    <rPh sb="12" eb="15">
      <t>ケンキュウショ</t>
    </rPh>
    <rPh sb="16" eb="19">
      <t>トウキョウト</t>
    </rPh>
    <rPh sb="19" eb="23">
      <t>チヨダク</t>
    </rPh>
    <rPh sb="23" eb="24">
      <t>ウチ</t>
    </rPh>
    <rPh sb="24" eb="26">
      <t>カンダ</t>
    </rPh>
    <phoneticPr fontId="3"/>
  </si>
  <si>
    <t>千葉県警察学校生徒寮（１４）設計その２業務</t>
  </si>
  <si>
    <t>茨城県警察学校研修センター耐震改修（１４）設計その２業務</t>
    <rPh sb="0" eb="3">
      <t>イバラギケン</t>
    </rPh>
    <rPh sb="3" eb="5">
      <t>ケイサツ</t>
    </rPh>
    <rPh sb="5" eb="7">
      <t>ガッコウ</t>
    </rPh>
    <rPh sb="7" eb="9">
      <t>ケンシュウ</t>
    </rPh>
    <rPh sb="13" eb="15">
      <t>タイシン</t>
    </rPh>
    <rPh sb="15" eb="17">
      <t>カイシュウ</t>
    </rPh>
    <rPh sb="21" eb="23">
      <t>セッケイ</t>
    </rPh>
    <rPh sb="26" eb="28">
      <t>ギョウム</t>
    </rPh>
    <phoneticPr fontId="3"/>
  </si>
  <si>
    <t>（株）石本建築事務所
東京都千代田区九段南４－６－１２</t>
    <rPh sb="3" eb="5">
      <t>イシモト</t>
    </rPh>
    <rPh sb="5" eb="7">
      <t>ケンチク</t>
    </rPh>
    <rPh sb="7" eb="10">
      <t>ジムショ</t>
    </rPh>
    <rPh sb="11" eb="14">
      <t>トウキョウト</t>
    </rPh>
    <rPh sb="14" eb="18">
      <t>チヨダク</t>
    </rPh>
    <rPh sb="18" eb="20">
      <t>クダン</t>
    </rPh>
    <rPh sb="20" eb="21">
      <t>ミナミ</t>
    </rPh>
    <phoneticPr fontId="3"/>
  </si>
  <si>
    <t>茨城県警察学校研修センター耐震改修（１４）設計その２業務</t>
    <phoneticPr fontId="13"/>
  </si>
  <si>
    <t>向島労基署（１４）設計その２業務</t>
    <rPh sb="0" eb="2">
      <t>ムコウジマ</t>
    </rPh>
    <rPh sb="2" eb="5">
      <t>ロウキショ</t>
    </rPh>
    <rPh sb="9" eb="11">
      <t>セッケイ</t>
    </rPh>
    <rPh sb="14" eb="16">
      <t>ギョウム</t>
    </rPh>
    <phoneticPr fontId="3"/>
  </si>
  <si>
    <t>（株）都市環境設計
東京事務所
東京都渋谷区代－木１－５８－１</t>
    <rPh sb="3" eb="5">
      <t>トシ</t>
    </rPh>
    <rPh sb="5" eb="7">
      <t>カンキョウ</t>
    </rPh>
    <rPh sb="7" eb="9">
      <t>セッケイ</t>
    </rPh>
    <rPh sb="10" eb="12">
      <t>トウキョウ</t>
    </rPh>
    <rPh sb="12" eb="15">
      <t>ジムショ</t>
    </rPh>
    <rPh sb="16" eb="19">
      <t>トウキョウト</t>
    </rPh>
    <rPh sb="19" eb="22">
      <t>シブヤク</t>
    </rPh>
    <phoneticPr fontId="3"/>
  </si>
  <si>
    <t>向島労基署（１４）設計その２業務</t>
  </si>
  <si>
    <t>交通安全環境研究所試験棟（１４）設計その２業務</t>
    <rPh sb="0" eb="2">
      <t>コウツウ</t>
    </rPh>
    <rPh sb="2" eb="4">
      <t>アンゼン</t>
    </rPh>
    <rPh sb="4" eb="6">
      <t>カンキョウ</t>
    </rPh>
    <rPh sb="6" eb="9">
      <t>ケンキュウジョ</t>
    </rPh>
    <rPh sb="9" eb="11">
      <t>シケン</t>
    </rPh>
    <rPh sb="11" eb="12">
      <t>トウ</t>
    </rPh>
    <rPh sb="16" eb="18">
      <t>セッケイ</t>
    </rPh>
    <rPh sb="21" eb="23">
      <t>ギョウム</t>
    </rPh>
    <phoneticPr fontId="3"/>
  </si>
  <si>
    <t>（株）ニュージェック
関東支店
東京都江東区亀戸１－５－７</t>
    <rPh sb="11" eb="13">
      <t>カントウ</t>
    </rPh>
    <rPh sb="13" eb="15">
      <t>シテン</t>
    </rPh>
    <rPh sb="16" eb="19">
      <t>トウキョウト</t>
    </rPh>
    <rPh sb="19" eb="22">
      <t>コウトウク</t>
    </rPh>
    <rPh sb="22" eb="24">
      <t>カメイド</t>
    </rPh>
    <phoneticPr fontId="3"/>
  </si>
  <si>
    <t>交通安全環境研究所試験棟（１４）設計その２業務</t>
  </si>
  <si>
    <t>安全衛生総合会館他建築改修（１４）設計その２業務</t>
    <rPh sb="0" eb="2">
      <t>アンゼン</t>
    </rPh>
    <rPh sb="2" eb="4">
      <t>エイセイ</t>
    </rPh>
    <rPh sb="4" eb="6">
      <t>ソウゴウ</t>
    </rPh>
    <rPh sb="6" eb="8">
      <t>カイカン</t>
    </rPh>
    <rPh sb="8" eb="9">
      <t>タ</t>
    </rPh>
    <rPh sb="9" eb="11">
      <t>ケンチク</t>
    </rPh>
    <rPh sb="11" eb="13">
      <t>カイシュウ</t>
    </rPh>
    <rPh sb="17" eb="19">
      <t>セッケイ</t>
    </rPh>
    <rPh sb="22" eb="24">
      <t>ギョウム</t>
    </rPh>
    <phoneticPr fontId="3"/>
  </si>
  <si>
    <t>（株）山田綜合設計
大阪府大阪市中央区大手通３－１－２　エスリ－ドビル大手通</t>
    <rPh sb="3" eb="5">
      <t>ヤマダ</t>
    </rPh>
    <rPh sb="5" eb="7">
      <t>ソウゴウ</t>
    </rPh>
    <rPh sb="7" eb="9">
      <t>セッケイ</t>
    </rPh>
    <rPh sb="10" eb="13">
      <t>オオサカフ</t>
    </rPh>
    <rPh sb="13" eb="16">
      <t>オオサカシ</t>
    </rPh>
    <rPh sb="16" eb="19">
      <t>チュウオウク</t>
    </rPh>
    <rPh sb="19" eb="21">
      <t>オオテ</t>
    </rPh>
    <rPh sb="21" eb="22">
      <t>ドオ</t>
    </rPh>
    <rPh sb="35" eb="37">
      <t>オオテ</t>
    </rPh>
    <rPh sb="37" eb="38">
      <t>トオ</t>
    </rPh>
    <phoneticPr fontId="3"/>
  </si>
  <si>
    <t>安全衛生総合会館他建築改修（１４）設計その２業務</t>
  </si>
  <si>
    <t>川口税務署耐震改修（Ｈ２６）設計その２業務</t>
    <rPh sb="0" eb="2">
      <t>カワグチ</t>
    </rPh>
    <rPh sb="2" eb="4">
      <t>ゼイム</t>
    </rPh>
    <rPh sb="4" eb="5">
      <t>ショ</t>
    </rPh>
    <rPh sb="5" eb="7">
      <t>タイシン</t>
    </rPh>
    <rPh sb="7" eb="9">
      <t>カイシュウ</t>
    </rPh>
    <rPh sb="14" eb="16">
      <t>セッケイ</t>
    </rPh>
    <rPh sb="19" eb="21">
      <t>ギョウム</t>
    </rPh>
    <phoneticPr fontId="3"/>
  </si>
  <si>
    <t>（株）山下設計
東京都中央区日本橋小網町６－１</t>
    <rPh sb="3" eb="5">
      <t>ヤマシタ</t>
    </rPh>
    <rPh sb="5" eb="7">
      <t>セッケイ</t>
    </rPh>
    <rPh sb="8" eb="11">
      <t>トウキョウト</t>
    </rPh>
    <rPh sb="11" eb="14">
      <t>チュウオウク</t>
    </rPh>
    <rPh sb="14" eb="17">
      <t>ニホンバシ</t>
    </rPh>
    <rPh sb="17" eb="18">
      <t>コ</t>
    </rPh>
    <rPh sb="18" eb="19">
      <t>アミ</t>
    </rPh>
    <rPh sb="19" eb="20">
      <t>マチ</t>
    </rPh>
    <phoneticPr fontId="3"/>
  </si>
  <si>
    <t>川口税務署耐震改修（Ｈ２６）設計その２業務</t>
  </si>
  <si>
    <t>国土地理院ＶＬＢＩ観測局舎（Ｈ２６）設計その２業務</t>
    <rPh sb="0" eb="2">
      <t>コクド</t>
    </rPh>
    <rPh sb="2" eb="5">
      <t>チリイン</t>
    </rPh>
    <rPh sb="9" eb="11">
      <t>カンソク</t>
    </rPh>
    <rPh sb="11" eb="13">
      <t>キョクシャ</t>
    </rPh>
    <rPh sb="18" eb="20">
      <t>セッケイ</t>
    </rPh>
    <rPh sb="23" eb="25">
      <t>ギョウム</t>
    </rPh>
    <phoneticPr fontId="3"/>
  </si>
  <si>
    <t>（株）陣設計
東京都港区六本木３－５－１５</t>
    <rPh sb="3" eb="4">
      <t>ジン</t>
    </rPh>
    <rPh sb="4" eb="6">
      <t>セッケイ</t>
    </rPh>
    <rPh sb="7" eb="10">
      <t>トウキョウト</t>
    </rPh>
    <rPh sb="10" eb="12">
      <t>ミナトク</t>
    </rPh>
    <rPh sb="12" eb="15">
      <t>ロッポンギ</t>
    </rPh>
    <phoneticPr fontId="3"/>
  </si>
  <si>
    <t>国土地理院ＶＬＢＩ観測局舎（Ｈ２６）設計その２業務</t>
  </si>
  <si>
    <t>銚子税務署耐震改修（１４）設計その２業務</t>
    <rPh sb="0" eb="2">
      <t>チョウシ</t>
    </rPh>
    <rPh sb="2" eb="5">
      <t>ゼイムショ</t>
    </rPh>
    <rPh sb="5" eb="7">
      <t>タイシン</t>
    </rPh>
    <rPh sb="7" eb="9">
      <t>カイシュウ</t>
    </rPh>
    <rPh sb="13" eb="15">
      <t>セッケイ</t>
    </rPh>
    <rPh sb="18" eb="20">
      <t>ギョウム</t>
    </rPh>
    <phoneticPr fontId="3"/>
  </si>
  <si>
    <t>銚子税務署耐震改修（１４）設計その２業務</t>
  </si>
  <si>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</si>
  <si>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</si>
  <si>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</si>
  <si>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</si>
  <si>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</si>
  <si>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</si>
  <si>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</si>
  <si>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</si>
  <si>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</si>
  <si>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</si>
  <si>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</si>
  <si>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</si>
  <si>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</si>
  <si>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</si>
  <si>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</si>
  <si>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</si>
  <si>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</si>
  <si>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</si>
  <si>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</si>
  <si>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競争性のある契約（随意契約含む）に移行予定のもの</t>
    <phoneticPr fontId="3"/>
  </si>
  <si>
    <t>備考</t>
    <rPh sb="0" eb="2">
      <t>ビコウ</t>
    </rPh>
    <phoneticPr fontId="3"/>
  </si>
  <si>
    <t>Ｈ２６浅川滝合橋上流右岸堤防洗掘緊急復旧工事</t>
    <rPh sb="3" eb="5">
      <t>アサカワ</t>
    </rPh>
    <rPh sb="5" eb="6">
      <t>タキ</t>
    </rPh>
    <rPh sb="6" eb="7">
      <t>ゴウ</t>
    </rPh>
    <rPh sb="7" eb="8">
      <t>バシ</t>
    </rPh>
    <rPh sb="8" eb="10">
      <t>ジョウリュウ</t>
    </rPh>
    <rPh sb="10" eb="12">
      <t>ウガン</t>
    </rPh>
    <rPh sb="12" eb="14">
      <t>テイボウ</t>
    </rPh>
    <rPh sb="14" eb="16">
      <t>センクツ</t>
    </rPh>
    <rPh sb="16" eb="18">
      <t>キンキュウ</t>
    </rPh>
    <rPh sb="18" eb="20">
      <t>フッキュウ</t>
    </rPh>
    <rPh sb="20" eb="22">
      <t>コウジ</t>
    </rPh>
    <phoneticPr fontId="3"/>
  </si>
  <si>
    <t xml:space="preserve">分任支出負担行為担当官　
関東地方整備局
京浜河川事務所長　船橋　昇治
神奈川県横浜市鶴見区鶴見中央２－１８－１
</t>
    <rPh sb="21" eb="23">
      <t>ケイヒン</t>
    </rPh>
    <rPh sb="23" eb="25">
      <t>カセン</t>
    </rPh>
    <rPh sb="30" eb="32">
      <t>フナバシ</t>
    </rPh>
    <rPh sb="33" eb="35">
      <t>ショウジ</t>
    </rPh>
    <rPh sb="36" eb="40">
      <t>カナガワケン</t>
    </rPh>
    <rPh sb="40" eb="43">
      <t>ヨコハマシ</t>
    </rPh>
    <rPh sb="43" eb="46">
      <t>ツルミク</t>
    </rPh>
    <rPh sb="46" eb="48">
      <t>ツルミ</t>
    </rPh>
    <rPh sb="48" eb="50">
      <t>チュウオウ</t>
    </rPh>
    <phoneticPr fontId="3"/>
  </si>
  <si>
    <t>日産緑化（株）
東京都千代田区内神田３－１６－９</t>
    <rPh sb="0" eb="2">
      <t>ニッサン</t>
    </rPh>
    <rPh sb="2" eb="4">
      <t>リョクカ</t>
    </rPh>
    <rPh sb="8" eb="11">
      <t>トウキョウト</t>
    </rPh>
    <rPh sb="11" eb="15">
      <t>チヨダク</t>
    </rPh>
    <rPh sb="15" eb="18">
      <t>ウチカンダ</t>
    </rPh>
    <phoneticPr fontId="3"/>
  </si>
  <si>
    <t>会計法第２９条の３第４項及び予決令第１０２条の４第３号</t>
    <phoneticPr fontId="3"/>
  </si>
  <si>
    <t>平成26年6月5日に発生した低気圧による出水のため発生した堤防洗掘に対応し、緊急に機能復旧が必要であるため、京浜河川事務所と災害時の協定を結んでおり、かつ当該区間を施工区間とする維持管理工事を施工中で迅速な対応が可能な業者と随意契約を締結するものである。</t>
    <rPh sb="0" eb="2">
      <t>ヘイセイ</t>
    </rPh>
    <rPh sb="4" eb="5">
      <t>ネン</t>
    </rPh>
    <rPh sb="6" eb="7">
      <t>ガツ</t>
    </rPh>
    <rPh sb="8" eb="9">
      <t>ニチ</t>
    </rPh>
    <rPh sb="10" eb="12">
      <t>ハッセイ</t>
    </rPh>
    <rPh sb="14" eb="17">
      <t>テイキアツ</t>
    </rPh>
    <rPh sb="20" eb="22">
      <t>シュッスイ</t>
    </rPh>
    <rPh sb="25" eb="27">
      <t>ハッセイ</t>
    </rPh>
    <rPh sb="29" eb="31">
      <t>テイボウ</t>
    </rPh>
    <rPh sb="31" eb="33">
      <t>センクツ</t>
    </rPh>
    <rPh sb="34" eb="36">
      <t>タイオウ</t>
    </rPh>
    <rPh sb="38" eb="40">
      <t>キンキュウ</t>
    </rPh>
    <rPh sb="41" eb="43">
      <t>キノウ</t>
    </rPh>
    <rPh sb="43" eb="45">
      <t>フッキュウ</t>
    </rPh>
    <rPh sb="46" eb="48">
      <t>ヒツヨウ</t>
    </rPh>
    <rPh sb="54" eb="56">
      <t>ケイヒン</t>
    </rPh>
    <rPh sb="56" eb="58">
      <t>カセン</t>
    </rPh>
    <rPh sb="58" eb="61">
      <t>ジムショ</t>
    </rPh>
    <rPh sb="62" eb="65">
      <t>サイガイジ</t>
    </rPh>
    <rPh sb="66" eb="68">
      <t>キョウテイ</t>
    </rPh>
    <rPh sb="69" eb="70">
      <t>ムス</t>
    </rPh>
    <rPh sb="77" eb="79">
      <t>トウガイ</t>
    </rPh>
    <rPh sb="79" eb="81">
      <t>クカン</t>
    </rPh>
    <rPh sb="82" eb="84">
      <t>セコウ</t>
    </rPh>
    <rPh sb="84" eb="86">
      <t>クカン</t>
    </rPh>
    <rPh sb="89" eb="91">
      <t>イジ</t>
    </rPh>
    <rPh sb="91" eb="93">
      <t>カンリ</t>
    </rPh>
    <rPh sb="93" eb="95">
      <t>コウジ</t>
    </rPh>
    <rPh sb="96" eb="99">
      <t>セコウチュウ</t>
    </rPh>
    <rPh sb="100" eb="102">
      <t>ジンソク</t>
    </rPh>
    <rPh sb="103" eb="105">
      <t>タイオウ</t>
    </rPh>
    <rPh sb="106" eb="108">
      <t>カノウ</t>
    </rPh>
    <rPh sb="109" eb="111">
      <t>ギョウシャ</t>
    </rPh>
    <rPh sb="112" eb="114">
      <t>ズイイ</t>
    </rPh>
    <rPh sb="114" eb="116">
      <t>ケイヤク</t>
    </rPh>
    <rPh sb="117" eb="119">
      <t>テイケツ</t>
    </rPh>
    <phoneticPr fontId="3"/>
  </si>
  <si>
    <t>災害時の緊急対応であるため。</t>
    <rPh sb="0" eb="2">
      <t>サイガイ</t>
    </rPh>
    <rPh sb="2" eb="3">
      <t>ジ</t>
    </rPh>
    <rPh sb="4" eb="6">
      <t>キンキュウ</t>
    </rPh>
    <rPh sb="6" eb="8">
      <t>タイオウ</t>
    </rPh>
    <phoneticPr fontId="3"/>
  </si>
  <si>
    <t>国営アルプスあづみの公園大型哺乳類対策業務</t>
    <phoneticPr fontId="3"/>
  </si>
  <si>
    <t>分任支出負担行為担当官
関東地方整備局
国営アルプスあづみの公園事務所長　望月　一彦
長野県安曇野市穂高牧１４９－１２</t>
  </si>
  <si>
    <t>（有）あかつき動物研究所
静岡県静岡市駿河区下島４４０ー２</t>
    <rPh sb="19" eb="22">
      <t>スルガク</t>
    </rPh>
    <rPh sb="22" eb="24">
      <t>シモジマ</t>
    </rPh>
    <phoneticPr fontId="3"/>
  </si>
  <si>
    <t>平成２６年７月２日以降、断続的に開園区域にクマが出没し、国営アルプスあづみの公園大町・松川地区及びその周辺地域における、大型哺乳類（ツキノワグマ）（以下、クマ）の捕獲から奥山に放獣するまでの一連の作業を緊急に実施するものである。
これを行うには、当該地域のクマの行動特性を把握したうえで捕獲用の檻設置、捕獲及び奥山への放獣を可及的速やかに実施できることが不可欠であることから、長野県全域におけるクマの学術捕獲許可を有した技術者が確保されており、直ちに本業務を遂行することが可能な状態であることに加え、過年度に実施した当事務所の同種業務において、当該地域のクマの生息状況や適切な檻設置位置について、助言・指導をいただいた経緯があることから、当該地域のクマの行動特性を熟知した、左記業者と契約を締結するものである。</t>
    <rPh sb="247" eb="248">
      <t>クワ</t>
    </rPh>
    <rPh sb="337" eb="339">
      <t>サキ</t>
    </rPh>
    <phoneticPr fontId="3"/>
  </si>
  <si>
    <t>同種業務を含む業務が契約締結されたため。</t>
    <rPh sb="0" eb="2">
      <t>ドウシュ</t>
    </rPh>
    <rPh sb="2" eb="4">
      <t>ギョウム</t>
    </rPh>
    <rPh sb="5" eb="6">
      <t>フク</t>
    </rPh>
    <rPh sb="7" eb="9">
      <t>ギョウム</t>
    </rPh>
    <rPh sb="10" eb="12">
      <t>ケイヤク</t>
    </rPh>
    <rPh sb="12" eb="14">
      <t>テイケツ</t>
    </rPh>
    <phoneticPr fontId="3"/>
  </si>
  <si>
    <t>国道３５７号市川大橋（山側）緊急復旧工事</t>
    <rPh sb="0" eb="2">
      <t>コクドウ</t>
    </rPh>
    <rPh sb="5" eb="6">
      <t>ゴウ</t>
    </rPh>
    <rPh sb="6" eb="8">
      <t>イチカワ</t>
    </rPh>
    <rPh sb="8" eb="10">
      <t>オオハシ</t>
    </rPh>
    <rPh sb="11" eb="13">
      <t>ヤマガワ</t>
    </rPh>
    <rPh sb="14" eb="16">
      <t>キンキュウ</t>
    </rPh>
    <rPh sb="16" eb="18">
      <t>フッキュウ</t>
    </rPh>
    <rPh sb="18" eb="20">
      <t>コウジ</t>
    </rPh>
    <phoneticPr fontId="3"/>
  </si>
  <si>
    <t>分任支出負担行為担当官
関東地方整備局　千葉国道事務所長　松浦　利之
千葉市稲毛区天台５－２７－１</t>
    <rPh sb="0" eb="2">
      <t>ブンニン</t>
    </rPh>
    <phoneticPr fontId="3"/>
  </si>
  <si>
    <t>東亜道路工業（株）
関東支社
東京都港区六本木７－３－７</t>
    <phoneticPr fontId="13"/>
  </si>
  <si>
    <t>平成26年9月8日に発生した交通事故を起因とする車両炎上事故が原因である国道３５７号市川大橋（山側）の橋面舗装及び防護柵等の道路損傷について、緊急に復旧する必要があるため、千葉国道事務所と災害時の協定を結んでおり、かつ当該箇所を含む路線の維持修繕工事を施工中で迅速な対応が可能な業者と随意契約を締結するものである。</t>
    <rPh sb="0" eb="2">
      <t>ヘイセイ</t>
    </rPh>
    <rPh sb="4" eb="5">
      <t>ネン</t>
    </rPh>
    <rPh sb="6" eb="7">
      <t>ツキ</t>
    </rPh>
    <rPh sb="8" eb="9">
      <t>ニチ</t>
    </rPh>
    <rPh sb="10" eb="12">
      <t>ハッセイ</t>
    </rPh>
    <rPh sb="14" eb="16">
      <t>コウツウ</t>
    </rPh>
    <rPh sb="16" eb="18">
      <t>ジコ</t>
    </rPh>
    <rPh sb="19" eb="21">
      <t>キイン</t>
    </rPh>
    <rPh sb="24" eb="26">
      <t>シャリョウ</t>
    </rPh>
    <rPh sb="26" eb="28">
      <t>エンジョウ</t>
    </rPh>
    <rPh sb="28" eb="30">
      <t>ジコ</t>
    </rPh>
    <rPh sb="31" eb="33">
      <t>ゲンイン</t>
    </rPh>
    <rPh sb="36" eb="38">
      <t>コクドウ</t>
    </rPh>
    <rPh sb="41" eb="42">
      <t>ゴウ</t>
    </rPh>
    <rPh sb="42" eb="44">
      <t>イチカワ</t>
    </rPh>
    <rPh sb="44" eb="46">
      <t>オオハシ</t>
    </rPh>
    <rPh sb="47" eb="49">
      <t>ヤマガワ</t>
    </rPh>
    <rPh sb="51" eb="52">
      <t>ハシ</t>
    </rPh>
    <rPh sb="52" eb="53">
      <t>メン</t>
    </rPh>
    <rPh sb="53" eb="55">
      <t>ホソウ</t>
    </rPh>
    <rPh sb="55" eb="56">
      <t>オヨ</t>
    </rPh>
    <rPh sb="57" eb="59">
      <t>ボウゴ</t>
    </rPh>
    <rPh sb="59" eb="60">
      <t>サク</t>
    </rPh>
    <rPh sb="60" eb="61">
      <t>ナド</t>
    </rPh>
    <rPh sb="62" eb="64">
      <t>ドウロ</t>
    </rPh>
    <rPh sb="64" eb="66">
      <t>ソンショウ</t>
    </rPh>
    <rPh sb="71" eb="73">
      <t>キンキュウ</t>
    </rPh>
    <rPh sb="74" eb="76">
      <t>フッキュウ</t>
    </rPh>
    <rPh sb="78" eb="80">
      <t>ヒツヨウ</t>
    </rPh>
    <rPh sb="86" eb="88">
      <t>チバ</t>
    </rPh>
    <rPh sb="88" eb="90">
      <t>コクドウ</t>
    </rPh>
    <rPh sb="90" eb="93">
      <t>ジムショ</t>
    </rPh>
    <rPh sb="94" eb="97">
      <t>サイガイジ</t>
    </rPh>
    <rPh sb="98" eb="100">
      <t>キョウテイ</t>
    </rPh>
    <rPh sb="101" eb="102">
      <t>ムス</t>
    </rPh>
    <rPh sb="109" eb="111">
      <t>トウガイ</t>
    </rPh>
    <rPh sb="111" eb="113">
      <t>カショ</t>
    </rPh>
    <rPh sb="114" eb="115">
      <t>フク</t>
    </rPh>
    <rPh sb="116" eb="118">
      <t>ロセン</t>
    </rPh>
    <rPh sb="119" eb="121">
      <t>イジ</t>
    </rPh>
    <rPh sb="121" eb="123">
      <t>シュウゼン</t>
    </rPh>
    <rPh sb="123" eb="125">
      <t>コウジ</t>
    </rPh>
    <rPh sb="126" eb="129">
      <t>セコウチュウ</t>
    </rPh>
    <rPh sb="130" eb="132">
      <t>ジンソク</t>
    </rPh>
    <rPh sb="133" eb="135">
      <t>タイオウ</t>
    </rPh>
    <rPh sb="136" eb="138">
      <t>カノウ</t>
    </rPh>
    <rPh sb="139" eb="141">
      <t>ギョウシャ</t>
    </rPh>
    <rPh sb="142" eb="144">
      <t>ズイイ</t>
    </rPh>
    <rPh sb="144" eb="146">
      <t>ケイヤク</t>
    </rPh>
    <rPh sb="147" eb="149">
      <t>テイケツ</t>
    </rPh>
    <phoneticPr fontId="3"/>
  </si>
  <si>
    <t>Ｈ２６．１１．２２長野県北部を震源とする地震に伴う遠隔操縦式バックホウの遠隔操作業務に係る後契約</t>
    <rPh sb="9" eb="12">
      <t>ナガノケン</t>
    </rPh>
    <rPh sb="12" eb="14">
      <t>ホクブ</t>
    </rPh>
    <rPh sb="15" eb="17">
      <t>シンゲン</t>
    </rPh>
    <rPh sb="20" eb="22">
      <t>ジシン</t>
    </rPh>
    <rPh sb="23" eb="24">
      <t>トモナ</t>
    </rPh>
    <rPh sb="25" eb="27">
      <t>エンカク</t>
    </rPh>
    <rPh sb="27" eb="29">
      <t>ソウジュウ</t>
    </rPh>
    <rPh sb="29" eb="30">
      <t>シキ</t>
    </rPh>
    <rPh sb="36" eb="38">
      <t>エンカク</t>
    </rPh>
    <rPh sb="38" eb="40">
      <t>ソウサ</t>
    </rPh>
    <rPh sb="40" eb="42">
      <t>ギョウム</t>
    </rPh>
    <rPh sb="43" eb="44">
      <t>カカ</t>
    </rPh>
    <rPh sb="45" eb="46">
      <t>アト</t>
    </rPh>
    <rPh sb="46" eb="48">
      <t>ケイヤク</t>
    </rPh>
    <phoneticPr fontId="3"/>
  </si>
  <si>
    <t>（株）熊谷組　首都圏支店
東京都新宿区津久戸町２－１</t>
    <rPh sb="3" eb="5">
      <t>クマガイ</t>
    </rPh>
    <rPh sb="5" eb="6">
      <t>クミ</t>
    </rPh>
    <rPh sb="13" eb="16">
      <t>トウキョウト</t>
    </rPh>
    <rPh sb="16" eb="19">
      <t>シンジュクク</t>
    </rPh>
    <rPh sb="19" eb="20">
      <t>ツ</t>
    </rPh>
    <rPh sb="20" eb="21">
      <t>ク</t>
    </rPh>
    <rPh sb="21" eb="22">
      <t>ト</t>
    </rPh>
    <rPh sb="22" eb="23">
      <t>マチ</t>
    </rPh>
    <phoneticPr fontId="3"/>
  </si>
  <si>
    <t>平成26年11月22日に発生した長野県北部を震源とする地震においては、長野県内国道１４８号に重大な被害が発生したため、迅速な災害対応を行う必要があり、関東技術事務所と災害応急対策業務に関する協定を締結している業者と随意契約を締結するものである。</t>
    <rPh sb="0" eb="2">
      <t>ヘイセイ</t>
    </rPh>
    <rPh sb="4" eb="5">
      <t>ネン</t>
    </rPh>
    <rPh sb="7" eb="8">
      <t>ツキ</t>
    </rPh>
    <rPh sb="10" eb="11">
      <t>ニチ</t>
    </rPh>
    <rPh sb="12" eb="14">
      <t>ハッセイ</t>
    </rPh>
    <rPh sb="16" eb="19">
      <t>ナガノケン</t>
    </rPh>
    <rPh sb="19" eb="21">
      <t>ホクブ</t>
    </rPh>
    <rPh sb="22" eb="24">
      <t>シンゲン</t>
    </rPh>
    <rPh sb="27" eb="29">
      <t>ジシン</t>
    </rPh>
    <rPh sb="35" eb="38">
      <t>ナガノケン</t>
    </rPh>
    <rPh sb="38" eb="39">
      <t>ナイ</t>
    </rPh>
    <rPh sb="39" eb="41">
      <t>コクドウ</t>
    </rPh>
    <rPh sb="44" eb="45">
      <t>ゴウ</t>
    </rPh>
    <rPh sb="46" eb="48">
      <t>ジュウダイ</t>
    </rPh>
    <rPh sb="49" eb="51">
      <t>ヒガイ</t>
    </rPh>
    <rPh sb="52" eb="54">
      <t>ハッセイ</t>
    </rPh>
    <rPh sb="59" eb="61">
      <t>ジンソク</t>
    </rPh>
    <rPh sb="62" eb="64">
      <t>サイガイ</t>
    </rPh>
    <rPh sb="64" eb="66">
      <t>タイオウ</t>
    </rPh>
    <rPh sb="67" eb="68">
      <t>オコナ</t>
    </rPh>
    <rPh sb="69" eb="71">
      <t>ヒツヨウ</t>
    </rPh>
    <rPh sb="75" eb="77">
      <t>カントウ</t>
    </rPh>
    <rPh sb="77" eb="79">
      <t>ギジュツ</t>
    </rPh>
    <rPh sb="79" eb="82">
      <t>ジムショ</t>
    </rPh>
    <rPh sb="83" eb="85">
      <t>サイガイ</t>
    </rPh>
    <rPh sb="85" eb="87">
      <t>オウキュウ</t>
    </rPh>
    <rPh sb="87" eb="89">
      <t>タイサク</t>
    </rPh>
    <rPh sb="89" eb="91">
      <t>ギョウム</t>
    </rPh>
    <rPh sb="92" eb="93">
      <t>カン</t>
    </rPh>
    <rPh sb="95" eb="97">
      <t>キョウテイ</t>
    </rPh>
    <rPh sb="98" eb="100">
      <t>テイケツ</t>
    </rPh>
    <rPh sb="104" eb="106">
      <t>ギョウシャ</t>
    </rPh>
    <rPh sb="107" eb="109">
      <t>ズイイ</t>
    </rPh>
    <rPh sb="109" eb="111">
      <t>ケイヤク</t>
    </rPh>
    <rPh sb="112" eb="114">
      <t>テイケツ</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</si>
  <si>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</si>
  <si>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</si>
  <si>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3"/>
  </si>
  <si>
    <t>(省庁名：関東地方整備局）</t>
    <rPh sb="1" eb="3">
      <t>ショウチョウ</t>
    </rPh>
    <rPh sb="5" eb="7">
      <t>カントウ</t>
    </rPh>
    <rPh sb="7" eb="9">
      <t>チホウ</t>
    </rPh>
    <rPh sb="9" eb="11">
      <t>セイビ</t>
    </rPh>
    <rPh sb="11" eb="12">
      <t>キョク</t>
    </rPh>
    <phoneticPr fontId="6"/>
  </si>
  <si>
    <t>競争性のない随意契約によらざるを得ないもの</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</si>
</sst>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9"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trike/>
      <sz val="10"/>
      <color rgb="FFFF0000"/>
      <name val="ＭＳ Ｐゴシック"/>
      <family val="3"/>
      <charset val="128"/>
      <scheme val="minor"/>
    </font>
    <font>
      <sz val="6"/>
      <name val="ＭＳ Ｐゴシック"/>
      <family val="3"/>
      <charset val="128"/>
      <scheme val="minor"/>
    </font>
    <font>
      <u/>
      <sz val="11"/>
      <color indexed="36"/>
      <name val="ＭＳ Ｐゴシック"/>
      <family val="3"/>
      <charset val="128"/>
    </font>
    <font>
      <sz val="11"/>
      <color rgb="FFFF0000"/>
      <name val="ＭＳ Ｐゴシック"/>
      <family val="3"/>
      <charset val="128"/>
      <scheme val="minor"/>
    </font>
    <font>
      <sz val="11"/>
      <color indexed="8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38" fontId="1" fillId="0" borderId="0" applyFont="0" applyFill="0" applyBorder="0" applyAlignment="0" applyProtection="0">
      <alignment vertical="center"/>
    </xf>
    <xf numFmtId="0" fontId="18" fillId="0" borderId="0">
      <alignment vertical="center"/>
    </xf>
  </cellStyleXfs>
  <cellXfs count="83">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5" fillId="0" borderId="0" xfId="0" applyNumberFormat="1"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5" fillId="0" borderId="0" xfId="0" applyFont="1" applyFill="1" applyAlignment="1" applyProtection="1">
      <alignment horizontal="left" vertical="top" wrapText="1"/>
    </xf>
    <xf numFmtId="0" fontId="5" fillId="0" borderId="0" xfId="0" applyFont="1" applyFill="1" applyAlignment="1" applyProtection="1">
      <alignment horizontal="right"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3" xfId="4" applyFont="1" applyFill="1" applyBorder="1" applyAlignment="1" applyProtection="1">
      <alignment horizontal="left" vertical="center" wrapText="1"/>
      <protection locked="0"/>
    </xf>
    <xf numFmtId="0" fontId="5" fillId="0" borderId="3" xfId="4" applyFont="1" applyFill="1" applyBorder="1" applyAlignment="1" applyProtection="1">
      <alignment horizontal="left" vertical="top" wrapText="1"/>
      <protection locked="0"/>
    </xf>
    <xf numFmtId="176" fontId="5" fillId="0" borderId="3" xfId="4" applyNumberFormat="1" applyFont="1" applyFill="1" applyBorder="1" applyAlignment="1" applyProtection="1">
      <alignment horizontal="center" vertical="center" shrinkToFit="1"/>
      <protection locked="0"/>
    </xf>
    <xf numFmtId="38" fontId="5" fillId="0" borderId="3" xfId="5" applyFont="1" applyFill="1" applyBorder="1" applyAlignment="1" applyProtection="1">
      <alignment horizontal="center" vertical="center"/>
      <protection locked="0"/>
    </xf>
    <xf numFmtId="38" fontId="5" fillId="0" borderId="3" xfId="5" applyFont="1" applyFill="1" applyBorder="1" applyAlignment="1" applyProtection="1">
      <alignment horizontal="right" vertical="center"/>
      <protection locked="0"/>
    </xf>
    <xf numFmtId="10" fontId="5" fillId="0" borderId="3" xfId="6" applyNumberFormat="1" applyFont="1" applyFill="1" applyBorder="1" applyAlignment="1" applyProtection="1">
      <alignment horizontal="center" vertical="center"/>
      <protection locked="0"/>
    </xf>
    <xf numFmtId="0" fontId="5" fillId="0" borderId="3" xfId="4" applyFont="1" applyFill="1" applyBorder="1" applyAlignment="1" applyProtection="1">
      <alignment horizontal="center" vertical="center"/>
      <protection locked="0"/>
    </xf>
    <xf numFmtId="0" fontId="5" fillId="0" borderId="3" xfId="4" applyFont="1" applyFill="1" applyBorder="1" applyAlignment="1" applyProtection="1">
      <alignment horizontal="center" vertical="top" wrapText="1"/>
      <protection locked="0"/>
    </xf>
    <xf numFmtId="0" fontId="5" fillId="0" borderId="3" xfId="4" applyFont="1" applyFill="1" applyBorder="1" applyAlignment="1" applyProtection="1">
      <alignment horizontal="center" vertical="center" wrapText="1"/>
      <protection locked="0"/>
    </xf>
    <xf numFmtId="0" fontId="5" fillId="0" borderId="3" xfId="4" applyFont="1" applyFill="1" applyBorder="1" applyAlignment="1" applyProtection="1">
      <alignment vertical="center" wrapText="1"/>
    </xf>
    <xf numFmtId="0" fontId="5" fillId="0" borderId="0" xfId="4" applyFont="1" applyFill="1" applyProtection="1">
      <alignment vertical="center"/>
    </xf>
    <xf numFmtId="0" fontId="11" fillId="0" borderId="3" xfId="3" applyFont="1" applyFill="1" applyBorder="1" applyAlignment="1">
      <alignment vertical="center" wrapText="1"/>
    </xf>
    <xf numFmtId="0" fontId="15" fillId="0" borderId="3" xfId="4" applyFont="1" applyFill="1" applyBorder="1" applyAlignment="1" applyProtection="1">
      <alignment vertical="center" wrapText="1"/>
    </xf>
    <xf numFmtId="0" fontId="11" fillId="0" borderId="3" xfId="3" applyFont="1" applyFill="1" applyBorder="1" applyAlignment="1">
      <alignment vertical="top" wrapText="1"/>
    </xf>
    <xf numFmtId="176" fontId="5" fillId="0" borderId="3" xfId="4" applyNumberFormat="1" applyFont="1" applyFill="1" applyBorder="1" applyAlignment="1" applyProtection="1">
      <alignment horizontal="center" vertical="top" shrinkToFit="1"/>
      <protection locked="0"/>
    </xf>
    <xf numFmtId="38" fontId="5" fillId="0" borderId="3" xfId="5" applyFont="1" applyFill="1" applyBorder="1" applyAlignment="1" applyProtection="1">
      <alignment horizontal="right" vertical="top"/>
      <protection locked="0"/>
    </xf>
    <xf numFmtId="10" fontId="5" fillId="0" borderId="3" xfId="6" applyNumberFormat="1" applyFont="1" applyFill="1" applyBorder="1" applyAlignment="1" applyProtection="1">
      <alignment horizontal="center" vertical="top"/>
      <protection locked="0"/>
    </xf>
    <xf numFmtId="0" fontId="5" fillId="0" borderId="3" xfId="4" applyFont="1" applyFill="1" applyBorder="1" applyAlignment="1" applyProtection="1">
      <alignment horizontal="center" vertical="top"/>
      <protection locked="0"/>
    </xf>
    <xf numFmtId="0" fontId="1" fillId="0" borderId="0" xfId="4" applyFill="1" applyProtection="1">
      <alignment vertical="center"/>
    </xf>
    <xf numFmtId="0" fontId="5" fillId="0" borderId="0" xfId="0" applyFont="1" applyFill="1">
      <alignment vertical="center"/>
    </xf>
    <xf numFmtId="0" fontId="5" fillId="0" borderId="3" xfId="10" applyFont="1" applyFill="1" applyBorder="1" applyAlignment="1" applyProtection="1">
      <alignment horizontal="left" vertical="top" wrapText="1"/>
      <protection locked="0"/>
    </xf>
    <xf numFmtId="0" fontId="5" fillId="0" borderId="0" xfId="10" applyFont="1" applyFill="1" applyProtection="1">
      <alignment vertical="center"/>
    </xf>
    <xf numFmtId="0" fontId="18" fillId="0" borderId="0" xfId="0" applyFont="1" applyFill="1" applyProtection="1">
      <alignment vertical="center"/>
    </xf>
    <xf numFmtId="38" fontId="5" fillId="0" borderId="2" xfId="5" applyFont="1" applyFill="1" applyBorder="1" applyAlignment="1" applyProtection="1">
      <alignment horizontal="right" vertical="center"/>
      <protection locked="0"/>
    </xf>
    <xf numFmtId="10" fontId="5" fillId="0" borderId="2" xfId="6" applyNumberFormat="1" applyFont="1" applyFill="1" applyBorder="1" applyAlignment="1" applyProtection="1">
      <alignment horizontal="center" vertical="center"/>
      <protection locked="0"/>
    </xf>
    <xf numFmtId="0" fontId="18" fillId="0" borderId="0" xfId="0" applyFont="1" applyFill="1">
      <alignment vertical="center"/>
    </xf>
    <xf numFmtId="0" fontId="18"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top" wrapText="1"/>
      <protection locked="0"/>
    </xf>
    <xf numFmtId="176" fontId="18" fillId="0" borderId="0" xfId="0" applyNumberFormat="1" applyFont="1" applyFill="1" applyBorder="1" applyAlignment="1" applyProtection="1">
      <alignment horizontal="center" vertical="center" shrinkToFit="1"/>
      <protection locked="0"/>
    </xf>
    <xf numFmtId="38" fontId="18" fillId="0" borderId="0" xfId="1" applyFont="1" applyFill="1" applyBorder="1" applyAlignment="1" applyProtection="1">
      <alignment horizontal="right" vertical="center"/>
      <protection locked="0"/>
    </xf>
    <xf numFmtId="10" fontId="18" fillId="0" borderId="0" xfId="2"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Protection="1">
      <alignment vertical="center"/>
    </xf>
    <xf numFmtId="0" fontId="7" fillId="0" borderId="0" xfId="0" applyFont="1" applyFill="1">
      <alignment vertical="center"/>
    </xf>
    <xf numFmtId="0" fontId="10"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Protection="1">
      <alignment vertical="center"/>
    </xf>
    <xf numFmtId="0" fontId="7" fillId="0" borderId="0" xfId="0" applyFont="1" applyFill="1" applyProtection="1">
      <alignment vertical="center"/>
    </xf>
    <xf numFmtId="0" fontId="10" fillId="0" borderId="0" xfId="0" applyFont="1" applyFill="1" applyAlignment="1" applyProtection="1">
      <alignment vertical="center" wrapText="1"/>
    </xf>
    <xf numFmtId="38" fontId="5" fillId="0" borderId="0" xfId="0" applyNumberFormat="1" applyFont="1" applyFill="1" applyProtection="1">
      <alignment vertical="center"/>
    </xf>
    <xf numFmtId="176" fontId="5" fillId="0" borderId="3" xfId="10" applyNumberFormat="1" applyFont="1" applyFill="1" applyBorder="1" applyAlignment="1" applyProtection="1">
      <alignment horizontal="center" vertical="top" shrinkToFit="1"/>
      <protection locked="0"/>
    </xf>
    <xf numFmtId="0" fontId="5" fillId="0" borderId="3" xfId="10" applyFont="1" applyFill="1" applyBorder="1" applyAlignment="1" applyProtection="1">
      <alignment horizontal="center" vertical="top"/>
      <protection locked="0"/>
    </xf>
    <xf numFmtId="176" fontId="5" fillId="0" borderId="3" xfId="10" applyNumberFormat="1" applyFont="1" applyFill="1" applyBorder="1" applyAlignment="1" applyProtection="1">
      <alignment horizontal="center" vertical="top" wrapText="1"/>
      <protection locked="0"/>
    </xf>
    <xf numFmtId="0" fontId="5" fillId="0" borderId="3" xfId="10" applyFont="1" applyFill="1" applyBorder="1" applyAlignment="1" applyProtection="1">
      <alignment horizontal="center" vertical="top" wrapText="1"/>
      <protection locked="0"/>
    </xf>
    <xf numFmtId="3" fontId="5" fillId="0" borderId="3" xfId="5" applyNumberFormat="1" applyFont="1" applyFill="1" applyBorder="1" applyAlignment="1" applyProtection="1">
      <alignment horizontal="right" vertical="top"/>
      <protection locked="0"/>
    </xf>
    <xf numFmtId="0" fontId="5" fillId="0" borderId="3" xfId="10" applyFont="1" applyFill="1" applyBorder="1" applyAlignment="1" applyProtection="1">
      <alignment vertical="top" wrapText="1"/>
    </xf>
    <xf numFmtId="0" fontId="7" fillId="0" borderId="0" xfId="0" applyFont="1" applyFill="1" applyAlignment="1" applyProtection="1">
      <alignment vertical="center" wrapText="1"/>
    </xf>
    <xf numFmtId="0" fontId="5" fillId="0" borderId="2" xfId="10" applyFont="1" applyFill="1" applyBorder="1" applyAlignment="1" applyProtection="1">
      <alignment horizontal="left" vertical="top" wrapText="1"/>
      <protection locked="0"/>
    </xf>
    <xf numFmtId="176" fontId="5" fillId="0" borderId="2" xfId="10" applyNumberFormat="1" applyFont="1" applyFill="1" applyBorder="1" applyAlignment="1" applyProtection="1">
      <alignment horizontal="center" vertical="center" shrinkToFit="1"/>
      <protection locked="0"/>
    </xf>
    <xf numFmtId="0" fontId="5" fillId="0" borderId="2" xfId="10" applyFont="1" applyFill="1" applyBorder="1" applyAlignment="1" applyProtection="1">
      <alignment horizontal="center" vertical="center"/>
      <protection locked="0"/>
    </xf>
    <xf numFmtId="0" fontId="5" fillId="0" borderId="2" xfId="10" applyFont="1" applyFill="1" applyBorder="1" applyAlignment="1" applyProtection="1">
      <alignment horizontal="center" vertical="center" wrapText="1"/>
      <protection locked="0"/>
    </xf>
    <xf numFmtId="0" fontId="5" fillId="0" borderId="4" xfId="10" applyFont="1" applyFill="1" applyBorder="1" applyAlignment="1" applyProtection="1">
      <alignment horizontal="left" vertical="top" wrapText="1"/>
      <protection locked="0"/>
    </xf>
    <xf numFmtId="176" fontId="5" fillId="0" borderId="4" xfId="10" applyNumberFormat="1" applyFont="1" applyFill="1" applyBorder="1" applyAlignment="1" applyProtection="1">
      <alignment horizontal="center" vertical="top" shrinkToFit="1"/>
      <protection locked="0"/>
    </xf>
    <xf numFmtId="3" fontId="5" fillId="0" borderId="4" xfId="5" applyNumberFormat="1" applyFont="1" applyFill="1" applyBorder="1" applyAlignment="1" applyProtection="1">
      <alignment horizontal="right" vertical="top"/>
      <protection locked="0"/>
    </xf>
    <xf numFmtId="38" fontId="5" fillId="0" borderId="4" xfId="5" applyFont="1" applyFill="1" applyBorder="1" applyAlignment="1" applyProtection="1">
      <alignment horizontal="right" vertical="top"/>
      <protection locked="0"/>
    </xf>
    <xf numFmtId="10" fontId="5" fillId="0" borderId="4" xfId="6" applyNumberFormat="1" applyFont="1" applyFill="1" applyBorder="1" applyAlignment="1" applyProtection="1">
      <alignment horizontal="center" vertical="top"/>
      <protection locked="0"/>
    </xf>
    <xf numFmtId="0" fontId="5" fillId="0" borderId="4" xfId="10" applyFont="1" applyFill="1" applyBorder="1" applyAlignment="1" applyProtection="1">
      <alignment horizontal="center" vertical="top"/>
      <protection locked="0"/>
    </xf>
    <xf numFmtId="58" fontId="5" fillId="0" borderId="4" xfId="10" applyNumberFormat="1" applyFont="1" applyFill="1" applyBorder="1" applyAlignment="1" applyProtection="1">
      <alignment vertical="top" wrapText="1"/>
    </xf>
    <xf numFmtId="0" fontId="5" fillId="0" borderId="4" xfId="10" applyFont="1" applyFill="1" applyBorder="1" applyAlignment="1" applyProtection="1">
      <alignment horizontal="center" vertical="top" wrapText="1"/>
      <protection locked="0"/>
    </xf>
    <xf numFmtId="0" fontId="5" fillId="0" borderId="2" xfId="4" applyFont="1" applyFill="1" applyBorder="1" applyAlignment="1" applyProtection="1">
      <alignment horizontal="left" vertical="center" wrapText="1"/>
      <protection locked="0"/>
    </xf>
    <xf numFmtId="0" fontId="5" fillId="0" borderId="2" xfId="4" applyFont="1" applyFill="1" applyBorder="1" applyAlignment="1" applyProtection="1">
      <alignment horizontal="left" vertical="top" wrapText="1"/>
      <protection locked="0"/>
    </xf>
    <xf numFmtId="176" fontId="5" fillId="0" borderId="2" xfId="4" applyNumberFormat="1" applyFont="1" applyFill="1" applyBorder="1" applyAlignment="1" applyProtection="1">
      <alignment horizontal="center" vertical="center" shrinkToFit="1"/>
      <protection locked="0"/>
    </xf>
    <xf numFmtId="38" fontId="5" fillId="0" borderId="2" xfId="5" applyFont="1" applyFill="1" applyBorder="1" applyAlignment="1" applyProtection="1">
      <alignment horizontal="center" vertical="center"/>
      <protection locked="0"/>
    </xf>
    <xf numFmtId="0" fontId="5" fillId="0" borderId="2" xfId="4" applyFont="1" applyFill="1" applyBorder="1" applyAlignment="1" applyProtection="1">
      <alignment horizontal="center" vertical="center"/>
      <protection locked="0"/>
    </xf>
    <xf numFmtId="0" fontId="5" fillId="0" borderId="2" xfId="4" applyFont="1" applyFill="1" applyBorder="1" applyAlignment="1" applyProtection="1">
      <alignment horizontal="center" vertical="top" wrapText="1"/>
      <protection locked="0"/>
    </xf>
    <xf numFmtId="0" fontId="5" fillId="0" borderId="4" xfId="4" applyFont="1" applyFill="1" applyBorder="1" applyAlignment="1" applyProtection="1">
      <alignment horizontal="left" vertical="top" wrapText="1"/>
      <protection locked="0"/>
    </xf>
    <xf numFmtId="176" fontId="5" fillId="0" borderId="4" xfId="4" applyNumberFormat="1" applyFont="1" applyFill="1" applyBorder="1" applyAlignment="1" applyProtection="1">
      <alignment horizontal="center" vertical="top" shrinkToFit="1"/>
      <protection locked="0"/>
    </xf>
    <xf numFmtId="0" fontId="5" fillId="0" borderId="4" xfId="4" applyFont="1" applyFill="1" applyBorder="1" applyAlignment="1" applyProtection="1">
      <alignment horizontal="center" vertical="top"/>
      <protection locked="0"/>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cellXfs>
  <cellStyles count="22">
    <cellStyle name="パーセント" xfId="2" builtinId="5"/>
    <cellStyle name="パーセント 3" xfId="6"/>
    <cellStyle name="桁区切り" xfId="1" builtinId="6"/>
    <cellStyle name="桁区切り 3" xfId="5"/>
    <cellStyle name="桁区切り 3 2" xfId="9"/>
    <cellStyle name="桁区切り 3 3" xfId="15"/>
    <cellStyle name="桁区切り 3 4" xfId="17"/>
    <cellStyle name="桁区切り 4" xfId="12"/>
    <cellStyle name="桁区切り 5 2" xfId="20"/>
    <cellStyle name="標準" xfId="0" builtinId="0"/>
    <cellStyle name="標準 10 2" xfId="10"/>
    <cellStyle name="標準 10 3" xfId="13"/>
    <cellStyle name="標準 10 4" xfId="16"/>
    <cellStyle name="標準 3 2" xfId="19"/>
    <cellStyle name="標準 3 3" xfId="21"/>
    <cellStyle name="標準 5" xfId="4"/>
    <cellStyle name="標準 5 2" xfId="7"/>
    <cellStyle name="標準 5 2 2" xfId="8"/>
    <cellStyle name="標準 5 2 3" xfId="14"/>
    <cellStyle name="標準 5 2 4" xfId="18"/>
    <cellStyle name="標準 6" xfId="11"/>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topLeftCell="B1" zoomScale="65" zoomScaleNormal="100" zoomScaleSheetLayoutView="65" workbookViewId="0">
      <selection sqref="A1:O1"/>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5" customWidth="1"/>
    <col min="11" max="11" width="12.125" style="5" customWidth="1"/>
    <col min="12" max="12" width="8.625" style="5" customWidth="1"/>
    <col min="13" max="13" width="21.625" style="5" customWidth="1"/>
    <col min="14" max="14" width="11.625" style="1" customWidth="1"/>
    <col min="15" max="15" width="12.625" style="1" customWidth="1"/>
    <col min="16" max="16" width="11.125" style="2" hidden="1" customWidth="1"/>
    <col min="17" max="16384" width="7.625" style="1"/>
  </cols>
  <sheetData>
    <row r="1" spans="1:16" ht="18.75" x14ac:dyDescent="0.15">
      <c r="A1" s="81" t="s">
        <v>224</v>
      </c>
      <c r="B1" s="81"/>
      <c r="C1" s="81"/>
      <c r="D1" s="81"/>
      <c r="E1" s="81"/>
      <c r="F1" s="81"/>
      <c r="G1" s="81"/>
      <c r="H1" s="81"/>
      <c r="I1" s="81"/>
      <c r="J1" s="82"/>
      <c r="K1" s="82"/>
      <c r="L1" s="82"/>
      <c r="M1" s="82"/>
      <c r="N1" s="81"/>
      <c r="O1" s="81"/>
    </row>
    <row r="2" spans="1:16" x14ac:dyDescent="0.15">
      <c r="A2" s="1" t="s">
        <v>223</v>
      </c>
      <c r="B2" s="3"/>
      <c r="G2" s="3"/>
      <c r="H2" s="3"/>
      <c r="I2" s="4"/>
      <c r="L2" s="6"/>
      <c r="P2" s="7"/>
    </row>
    <row r="3" spans="1:16" x14ac:dyDescent="0.15">
      <c r="B3" s="3"/>
      <c r="G3" s="3"/>
      <c r="H3" s="3"/>
      <c r="I3" s="4"/>
      <c r="L3" s="6"/>
      <c r="O3" s="8" t="s">
        <v>0</v>
      </c>
      <c r="P3" s="7"/>
    </row>
    <row r="4" spans="1:16" ht="56.25" x14ac:dyDescent="0.15">
      <c r="A4" s="9" t="s">
        <v>1</v>
      </c>
      <c r="B4" s="9" t="s">
        <v>2</v>
      </c>
      <c r="C4" s="9" t="s">
        <v>3</v>
      </c>
      <c r="D4" s="9" t="s">
        <v>4</v>
      </c>
      <c r="E4" s="9" t="s">
        <v>5</v>
      </c>
      <c r="F4" s="9" t="s">
        <v>6</v>
      </c>
      <c r="G4" s="9" t="s">
        <v>7</v>
      </c>
      <c r="H4" s="9" t="s">
        <v>8</v>
      </c>
      <c r="I4" s="9" t="s">
        <v>9</v>
      </c>
      <c r="J4" s="9" t="s">
        <v>10</v>
      </c>
      <c r="K4" s="9" t="s">
        <v>11</v>
      </c>
      <c r="L4" s="9" t="s">
        <v>12</v>
      </c>
      <c r="M4" s="9" t="s">
        <v>13</v>
      </c>
      <c r="N4" s="9" t="s">
        <v>14</v>
      </c>
      <c r="O4" s="9" t="s">
        <v>15</v>
      </c>
      <c r="P4" s="10" t="s">
        <v>16</v>
      </c>
    </row>
    <row r="5" spans="1:16" s="21" customFormat="1" ht="99.95" customHeight="1" x14ac:dyDescent="0.15">
      <c r="A5" s="72" t="s">
        <v>23</v>
      </c>
      <c r="B5" s="73" t="s">
        <v>24</v>
      </c>
      <c r="C5" s="74">
        <v>41730</v>
      </c>
      <c r="D5" s="73" t="s">
        <v>25</v>
      </c>
      <c r="E5" s="73" t="s">
        <v>26</v>
      </c>
      <c r="F5" s="75" t="s">
        <v>27</v>
      </c>
      <c r="G5" s="34">
        <v>943596000</v>
      </c>
      <c r="H5" s="35" t="str">
        <f t="shared" ref="H5:H12" si="0">IF(F5="-","-",G5/F5)</f>
        <v>-</v>
      </c>
      <c r="I5" s="76"/>
      <c r="J5" s="73" t="s">
        <v>28</v>
      </c>
      <c r="K5" s="76" t="s">
        <v>22</v>
      </c>
      <c r="L5" s="76"/>
      <c r="M5" s="73" t="s">
        <v>29</v>
      </c>
      <c r="N5" s="76"/>
      <c r="O5" s="77"/>
      <c r="P5" s="20" t="s">
        <v>30</v>
      </c>
    </row>
    <row r="6" spans="1:16" s="21" customFormat="1" ht="99.95" customHeight="1" x14ac:dyDescent="0.15">
      <c r="A6" s="11" t="s">
        <v>31</v>
      </c>
      <c r="B6" s="12" t="s">
        <v>24</v>
      </c>
      <c r="C6" s="13">
        <v>41730</v>
      </c>
      <c r="D6" s="12" t="s">
        <v>25</v>
      </c>
      <c r="E6" s="12" t="s">
        <v>26</v>
      </c>
      <c r="F6" s="14" t="s">
        <v>27</v>
      </c>
      <c r="G6" s="15">
        <v>314280000</v>
      </c>
      <c r="H6" s="16" t="str">
        <f t="shared" si="0"/>
        <v>-</v>
      </c>
      <c r="I6" s="17"/>
      <c r="J6" s="12" t="s">
        <v>28</v>
      </c>
      <c r="K6" s="17" t="s">
        <v>22</v>
      </c>
      <c r="L6" s="17"/>
      <c r="M6" s="12" t="s">
        <v>29</v>
      </c>
      <c r="N6" s="17"/>
      <c r="O6" s="18"/>
      <c r="P6" s="20" t="s">
        <v>32</v>
      </c>
    </row>
    <row r="7" spans="1:16" s="21" customFormat="1" ht="162" x14ac:dyDescent="0.15">
      <c r="A7" s="11" t="s">
        <v>33</v>
      </c>
      <c r="B7" s="12" t="s">
        <v>24</v>
      </c>
      <c r="C7" s="13">
        <v>41730</v>
      </c>
      <c r="D7" s="12" t="s">
        <v>34</v>
      </c>
      <c r="E7" s="12" t="s">
        <v>26</v>
      </c>
      <c r="F7" s="14" t="s">
        <v>27</v>
      </c>
      <c r="G7" s="15">
        <v>170728560</v>
      </c>
      <c r="H7" s="16" t="str">
        <f t="shared" si="0"/>
        <v>-</v>
      </c>
      <c r="I7" s="17"/>
      <c r="J7" s="12" t="s">
        <v>35</v>
      </c>
      <c r="K7" s="17" t="s">
        <v>22</v>
      </c>
      <c r="L7" s="17" t="s">
        <v>36</v>
      </c>
      <c r="M7" s="12" t="s">
        <v>37</v>
      </c>
      <c r="N7" s="17" t="s">
        <v>38</v>
      </c>
      <c r="O7" s="18"/>
      <c r="P7" s="20" t="s">
        <v>39</v>
      </c>
    </row>
    <row r="8" spans="1:16" s="21" customFormat="1" ht="99.95" customHeight="1" x14ac:dyDescent="0.15">
      <c r="A8" s="11" t="s">
        <v>40</v>
      </c>
      <c r="B8" s="12" t="s">
        <v>24</v>
      </c>
      <c r="C8" s="13">
        <v>41730</v>
      </c>
      <c r="D8" s="12" t="s">
        <v>25</v>
      </c>
      <c r="E8" s="12" t="s">
        <v>26</v>
      </c>
      <c r="F8" s="14" t="s">
        <v>27</v>
      </c>
      <c r="G8" s="15">
        <v>123336000</v>
      </c>
      <c r="H8" s="16" t="str">
        <f t="shared" si="0"/>
        <v>-</v>
      </c>
      <c r="I8" s="17"/>
      <c r="J8" s="12" t="s">
        <v>28</v>
      </c>
      <c r="K8" s="17" t="s">
        <v>22</v>
      </c>
      <c r="L8" s="17"/>
      <c r="M8" s="12" t="s">
        <v>29</v>
      </c>
      <c r="N8" s="17"/>
      <c r="O8" s="18"/>
      <c r="P8" s="20" t="s">
        <v>41</v>
      </c>
    </row>
    <row r="9" spans="1:16" s="21" customFormat="1" ht="99.95" customHeight="1" x14ac:dyDescent="0.15">
      <c r="A9" s="11" t="s">
        <v>42</v>
      </c>
      <c r="B9" s="12" t="s">
        <v>24</v>
      </c>
      <c r="C9" s="13">
        <v>41730</v>
      </c>
      <c r="D9" s="12" t="s">
        <v>25</v>
      </c>
      <c r="E9" s="12" t="s">
        <v>26</v>
      </c>
      <c r="F9" s="14" t="s">
        <v>27</v>
      </c>
      <c r="G9" s="15">
        <v>60696000</v>
      </c>
      <c r="H9" s="16" t="str">
        <f t="shared" si="0"/>
        <v>-</v>
      </c>
      <c r="I9" s="17"/>
      <c r="J9" s="12" t="s">
        <v>28</v>
      </c>
      <c r="K9" s="17" t="s">
        <v>22</v>
      </c>
      <c r="L9" s="17"/>
      <c r="M9" s="12" t="s">
        <v>29</v>
      </c>
      <c r="N9" s="17"/>
      <c r="O9" s="18"/>
      <c r="P9" s="20" t="s">
        <v>43</v>
      </c>
    </row>
    <row r="10" spans="1:16" s="21" customFormat="1" ht="99.95" customHeight="1" x14ac:dyDescent="0.15">
      <c r="A10" s="11" t="s">
        <v>44</v>
      </c>
      <c r="B10" s="12" t="s">
        <v>24</v>
      </c>
      <c r="C10" s="13">
        <v>41730</v>
      </c>
      <c r="D10" s="12" t="s">
        <v>45</v>
      </c>
      <c r="E10" s="12" t="s">
        <v>26</v>
      </c>
      <c r="F10" s="14" t="s">
        <v>27</v>
      </c>
      <c r="G10" s="15">
        <v>56440800</v>
      </c>
      <c r="H10" s="16" t="str">
        <f t="shared" si="0"/>
        <v>-</v>
      </c>
      <c r="I10" s="17"/>
      <c r="J10" s="12" t="s">
        <v>46</v>
      </c>
      <c r="K10" s="17" t="s">
        <v>20</v>
      </c>
      <c r="L10" s="17" t="s">
        <v>36</v>
      </c>
      <c r="M10" s="12" t="s">
        <v>37</v>
      </c>
      <c r="N10" s="17" t="s">
        <v>47</v>
      </c>
      <c r="O10" s="18"/>
      <c r="P10" s="20" t="s">
        <v>48</v>
      </c>
    </row>
    <row r="11" spans="1:16" s="21" customFormat="1" ht="99.95" customHeight="1" x14ac:dyDescent="0.15">
      <c r="A11" s="11" t="s">
        <v>49</v>
      </c>
      <c r="B11" s="12" t="s">
        <v>24</v>
      </c>
      <c r="C11" s="13">
        <v>41730</v>
      </c>
      <c r="D11" s="12" t="s">
        <v>50</v>
      </c>
      <c r="E11" s="12" t="s">
        <v>26</v>
      </c>
      <c r="F11" s="14" t="s">
        <v>27</v>
      </c>
      <c r="G11" s="15">
        <v>29297100</v>
      </c>
      <c r="H11" s="16" t="str">
        <f t="shared" si="0"/>
        <v>-</v>
      </c>
      <c r="I11" s="17"/>
      <c r="J11" s="22" t="s">
        <v>51</v>
      </c>
      <c r="K11" s="17" t="s">
        <v>21</v>
      </c>
      <c r="L11" s="17"/>
      <c r="M11" s="12" t="s">
        <v>29</v>
      </c>
      <c r="N11" s="17"/>
      <c r="O11" s="19" t="s">
        <v>52</v>
      </c>
      <c r="P11" s="20" t="s">
        <v>49</v>
      </c>
    </row>
    <row r="12" spans="1:16" s="21" customFormat="1" ht="99.95" customHeight="1" x14ac:dyDescent="0.15">
      <c r="A12" s="11" t="s">
        <v>53</v>
      </c>
      <c r="B12" s="12" t="s">
        <v>24</v>
      </c>
      <c r="C12" s="13">
        <v>41730</v>
      </c>
      <c r="D12" s="12" t="s">
        <v>25</v>
      </c>
      <c r="E12" s="12" t="s">
        <v>26</v>
      </c>
      <c r="F12" s="14" t="s">
        <v>27</v>
      </c>
      <c r="G12" s="15">
        <v>15444000</v>
      </c>
      <c r="H12" s="16" t="str">
        <f t="shared" si="0"/>
        <v>-</v>
      </c>
      <c r="I12" s="17"/>
      <c r="J12" s="12" t="s">
        <v>28</v>
      </c>
      <c r="K12" s="17" t="s">
        <v>22</v>
      </c>
      <c r="L12" s="17"/>
      <c r="M12" s="12" t="s">
        <v>29</v>
      </c>
      <c r="N12" s="17"/>
      <c r="O12" s="18"/>
      <c r="P12" s="20" t="s">
        <v>54</v>
      </c>
    </row>
    <row r="13" spans="1:16" s="21" customFormat="1" ht="99.95" customHeight="1" x14ac:dyDescent="0.15">
      <c r="A13" s="11" t="s">
        <v>55</v>
      </c>
      <c r="B13" s="12" t="s">
        <v>24</v>
      </c>
      <c r="C13" s="13">
        <v>41730</v>
      </c>
      <c r="D13" s="12" t="s">
        <v>56</v>
      </c>
      <c r="E13" s="12" t="s">
        <v>26</v>
      </c>
      <c r="F13" s="15">
        <v>14644800</v>
      </c>
      <c r="G13" s="15">
        <v>14644800</v>
      </c>
      <c r="H13" s="16">
        <f>IF(F13="－","－",G13/F13)</f>
        <v>1</v>
      </c>
      <c r="I13" s="17"/>
      <c r="J13" s="12" t="s">
        <v>57</v>
      </c>
      <c r="K13" s="17" t="s">
        <v>22</v>
      </c>
      <c r="L13" s="17"/>
      <c r="M13" s="12" t="s">
        <v>58</v>
      </c>
      <c r="N13" s="17"/>
      <c r="O13" s="18"/>
      <c r="P13" s="23" t="s">
        <v>59</v>
      </c>
    </row>
    <row r="14" spans="1:16" s="21" customFormat="1" ht="99.95" customHeight="1" x14ac:dyDescent="0.15">
      <c r="A14" s="11" t="s">
        <v>60</v>
      </c>
      <c r="B14" s="12" t="s">
        <v>61</v>
      </c>
      <c r="C14" s="13">
        <v>41730</v>
      </c>
      <c r="D14" s="12" t="s">
        <v>62</v>
      </c>
      <c r="E14" s="12" t="s">
        <v>26</v>
      </c>
      <c r="F14" s="15">
        <v>10569888</v>
      </c>
      <c r="G14" s="15">
        <v>10568880</v>
      </c>
      <c r="H14" s="16">
        <f>IF(F14="－","－",G14/F14)</f>
        <v>0.9999046347510967</v>
      </c>
      <c r="I14" s="17"/>
      <c r="J14" s="12" t="s">
        <v>63</v>
      </c>
      <c r="K14" s="17" t="s">
        <v>22</v>
      </c>
      <c r="L14" s="17"/>
      <c r="M14" s="12" t="s">
        <v>29</v>
      </c>
      <c r="N14" s="17"/>
      <c r="O14" s="12"/>
      <c r="P14" s="20" t="s">
        <v>64</v>
      </c>
    </row>
    <row r="15" spans="1:16" s="21" customFormat="1" ht="99.95" customHeight="1" x14ac:dyDescent="0.15">
      <c r="A15" s="11" t="s">
        <v>65</v>
      </c>
      <c r="B15" s="12" t="s">
        <v>66</v>
      </c>
      <c r="C15" s="13">
        <v>41730</v>
      </c>
      <c r="D15" s="12" t="s">
        <v>67</v>
      </c>
      <c r="E15" s="12" t="s">
        <v>26</v>
      </c>
      <c r="F15" s="14" t="s">
        <v>27</v>
      </c>
      <c r="G15" s="15">
        <v>9704880</v>
      </c>
      <c r="H15" s="16" t="str">
        <f>IF(F15="-","-",G15/F15)</f>
        <v>-</v>
      </c>
      <c r="I15" s="17"/>
      <c r="J15" s="12" t="s">
        <v>63</v>
      </c>
      <c r="K15" s="17" t="s">
        <v>22</v>
      </c>
      <c r="L15" s="17"/>
      <c r="M15" s="12" t="s">
        <v>29</v>
      </c>
      <c r="N15" s="17"/>
      <c r="O15" s="12"/>
      <c r="P15" s="20" t="s">
        <v>68</v>
      </c>
    </row>
    <row r="16" spans="1:16" s="21" customFormat="1" ht="99.95" customHeight="1" x14ac:dyDescent="0.15">
      <c r="A16" s="11" t="s">
        <v>69</v>
      </c>
      <c r="B16" s="12" t="s">
        <v>24</v>
      </c>
      <c r="C16" s="13">
        <v>41730</v>
      </c>
      <c r="D16" s="12" t="s">
        <v>70</v>
      </c>
      <c r="E16" s="12" t="s">
        <v>26</v>
      </c>
      <c r="F16" s="15">
        <v>8340600</v>
      </c>
      <c r="G16" s="15">
        <v>8340600</v>
      </c>
      <c r="H16" s="16">
        <f>IF(F16="－","－",G16/F16)</f>
        <v>1</v>
      </c>
      <c r="I16" s="17"/>
      <c r="J16" s="12" t="s">
        <v>71</v>
      </c>
      <c r="K16" s="17" t="s">
        <v>17</v>
      </c>
      <c r="L16" s="17"/>
      <c r="M16" s="12" t="s">
        <v>29</v>
      </c>
      <c r="N16" s="17"/>
      <c r="O16" s="19" t="s">
        <v>52</v>
      </c>
      <c r="P16" s="20" t="s">
        <v>72</v>
      </c>
    </row>
    <row r="17" spans="1:16" s="21" customFormat="1" ht="99.95" customHeight="1" x14ac:dyDescent="0.15">
      <c r="A17" s="11" t="s">
        <v>73</v>
      </c>
      <c r="B17" s="12" t="s">
        <v>74</v>
      </c>
      <c r="C17" s="13">
        <v>41730</v>
      </c>
      <c r="D17" s="12" t="s">
        <v>75</v>
      </c>
      <c r="E17" s="12" t="s">
        <v>26</v>
      </c>
      <c r="F17" s="14" t="s">
        <v>27</v>
      </c>
      <c r="G17" s="15">
        <v>5707800</v>
      </c>
      <c r="H17" s="16" t="str">
        <f>IF(F17="-","-",G17/F17)</f>
        <v>-</v>
      </c>
      <c r="I17" s="17"/>
      <c r="J17" s="12" t="s">
        <v>63</v>
      </c>
      <c r="K17" s="17" t="s">
        <v>22</v>
      </c>
      <c r="L17" s="17"/>
      <c r="M17" s="12" t="s">
        <v>29</v>
      </c>
      <c r="N17" s="17"/>
      <c r="O17" s="19"/>
      <c r="P17" s="20" t="s">
        <v>76</v>
      </c>
    </row>
    <row r="18" spans="1:16" s="21" customFormat="1" ht="99.95" customHeight="1" x14ac:dyDescent="0.15">
      <c r="A18" s="11" t="s">
        <v>77</v>
      </c>
      <c r="B18" s="12" t="s">
        <v>66</v>
      </c>
      <c r="C18" s="13">
        <v>41730</v>
      </c>
      <c r="D18" s="12" t="s">
        <v>67</v>
      </c>
      <c r="E18" s="12" t="s">
        <v>26</v>
      </c>
      <c r="F18" s="14" t="s">
        <v>27</v>
      </c>
      <c r="G18" s="15">
        <v>5066280</v>
      </c>
      <c r="H18" s="16" t="str">
        <f>IF(F18="-","-",G18/F18)</f>
        <v>-</v>
      </c>
      <c r="I18" s="17"/>
      <c r="J18" s="12" t="s">
        <v>63</v>
      </c>
      <c r="K18" s="17" t="s">
        <v>22</v>
      </c>
      <c r="L18" s="17"/>
      <c r="M18" s="12" t="s">
        <v>29</v>
      </c>
      <c r="N18" s="17"/>
      <c r="O18" s="12"/>
      <c r="P18" s="20" t="s">
        <v>78</v>
      </c>
    </row>
    <row r="19" spans="1:16" s="21" customFormat="1" ht="117" customHeight="1" x14ac:dyDescent="0.15">
      <c r="A19" s="11" t="s">
        <v>79</v>
      </c>
      <c r="B19" s="12" t="s">
        <v>24</v>
      </c>
      <c r="C19" s="13">
        <v>41730</v>
      </c>
      <c r="D19" s="12" t="s">
        <v>80</v>
      </c>
      <c r="E19" s="12" t="s">
        <v>26</v>
      </c>
      <c r="F19" s="14" t="s">
        <v>27</v>
      </c>
      <c r="G19" s="15">
        <v>3146796</v>
      </c>
      <c r="H19" s="16" t="str">
        <f>IF(F19="-","-",G19/F19)</f>
        <v>-</v>
      </c>
      <c r="I19" s="17"/>
      <c r="J19" s="24" t="s">
        <v>81</v>
      </c>
      <c r="K19" s="17" t="s">
        <v>17</v>
      </c>
      <c r="L19" s="17"/>
      <c r="M19" s="12" t="s">
        <v>29</v>
      </c>
      <c r="N19" s="17"/>
      <c r="O19" s="18"/>
      <c r="P19" s="20" t="s">
        <v>79</v>
      </c>
    </row>
    <row r="20" spans="1:16" s="21" customFormat="1" ht="99.95" customHeight="1" x14ac:dyDescent="0.15">
      <c r="A20" s="11" t="s">
        <v>82</v>
      </c>
      <c r="B20" s="12" t="s">
        <v>24</v>
      </c>
      <c r="C20" s="13">
        <v>41730</v>
      </c>
      <c r="D20" s="12" t="s">
        <v>83</v>
      </c>
      <c r="E20" s="12" t="s">
        <v>26</v>
      </c>
      <c r="F20" s="14" t="s">
        <v>27</v>
      </c>
      <c r="G20" s="15">
        <v>2916000</v>
      </c>
      <c r="H20" s="16" t="str">
        <f>IF(F20="-","-",G20/F20)</f>
        <v>-</v>
      </c>
      <c r="I20" s="17"/>
      <c r="J20" s="12" t="s">
        <v>84</v>
      </c>
      <c r="K20" s="17" t="s">
        <v>22</v>
      </c>
      <c r="L20" s="17"/>
      <c r="M20" s="12" t="s">
        <v>29</v>
      </c>
      <c r="N20" s="17"/>
      <c r="O20" s="18"/>
      <c r="P20" s="20" t="s">
        <v>85</v>
      </c>
    </row>
    <row r="21" spans="1:16" s="21" customFormat="1" ht="99.95" customHeight="1" x14ac:dyDescent="0.15">
      <c r="A21" s="11" t="s">
        <v>86</v>
      </c>
      <c r="B21" s="12" t="s">
        <v>24</v>
      </c>
      <c r="C21" s="13">
        <v>41730</v>
      </c>
      <c r="D21" s="12" t="s">
        <v>87</v>
      </c>
      <c r="E21" s="12" t="s">
        <v>26</v>
      </c>
      <c r="F21" s="15">
        <v>2533680</v>
      </c>
      <c r="G21" s="15">
        <v>2533680</v>
      </c>
      <c r="H21" s="16">
        <f>IF(F21="－","－",G21/F21)</f>
        <v>1</v>
      </c>
      <c r="I21" s="17"/>
      <c r="J21" s="12" t="s">
        <v>88</v>
      </c>
      <c r="K21" s="17" t="s">
        <v>89</v>
      </c>
      <c r="L21" s="17"/>
      <c r="M21" s="12" t="s">
        <v>29</v>
      </c>
      <c r="N21" s="17"/>
      <c r="O21" s="18"/>
      <c r="P21" s="20" t="s">
        <v>90</v>
      </c>
    </row>
    <row r="22" spans="1:16" s="21" customFormat="1" ht="99.95" customHeight="1" x14ac:dyDescent="0.15">
      <c r="A22" s="11" t="s">
        <v>91</v>
      </c>
      <c r="B22" s="12" t="s">
        <v>92</v>
      </c>
      <c r="C22" s="13">
        <v>41730</v>
      </c>
      <c r="D22" s="12" t="s">
        <v>93</v>
      </c>
      <c r="E22" s="12" t="s">
        <v>26</v>
      </c>
      <c r="F22" s="14" t="s">
        <v>27</v>
      </c>
      <c r="G22" s="15">
        <v>2160289</v>
      </c>
      <c r="H22" s="16" t="str">
        <f>IF(F22="-","-",G22/F22)</f>
        <v>-</v>
      </c>
      <c r="I22" s="17"/>
      <c r="J22" s="12" t="s">
        <v>94</v>
      </c>
      <c r="K22" s="17" t="s">
        <v>20</v>
      </c>
      <c r="L22" s="17"/>
      <c r="M22" s="12" t="s">
        <v>29</v>
      </c>
      <c r="N22" s="17"/>
      <c r="O22" s="12"/>
      <c r="P22" s="20" t="s">
        <v>95</v>
      </c>
    </row>
    <row r="23" spans="1:16" s="21" customFormat="1" ht="99.95" customHeight="1" x14ac:dyDescent="0.15">
      <c r="A23" s="11" t="s">
        <v>96</v>
      </c>
      <c r="B23" s="12" t="s">
        <v>24</v>
      </c>
      <c r="C23" s="13">
        <v>41730</v>
      </c>
      <c r="D23" s="12" t="s">
        <v>97</v>
      </c>
      <c r="E23" s="12" t="s">
        <v>26</v>
      </c>
      <c r="F23" s="15">
        <v>1982880</v>
      </c>
      <c r="G23" s="15">
        <v>1982880</v>
      </c>
      <c r="H23" s="16">
        <f>IF(F23="－","－",G23/F23)</f>
        <v>1</v>
      </c>
      <c r="I23" s="17"/>
      <c r="J23" s="12" t="s">
        <v>88</v>
      </c>
      <c r="K23" s="17" t="s">
        <v>89</v>
      </c>
      <c r="L23" s="17"/>
      <c r="M23" s="12" t="s">
        <v>29</v>
      </c>
      <c r="N23" s="17"/>
      <c r="O23" s="18"/>
      <c r="P23" s="20" t="s">
        <v>98</v>
      </c>
    </row>
    <row r="24" spans="1:16" s="21" customFormat="1" ht="99.95" customHeight="1" x14ac:dyDescent="0.15">
      <c r="A24" s="11" t="s">
        <v>99</v>
      </c>
      <c r="B24" s="12" t="s">
        <v>24</v>
      </c>
      <c r="C24" s="13">
        <v>41730</v>
      </c>
      <c r="D24" s="12" t="s">
        <v>100</v>
      </c>
      <c r="E24" s="12" t="s">
        <v>26</v>
      </c>
      <c r="F24" s="15">
        <v>1759901</v>
      </c>
      <c r="G24" s="15">
        <v>1759901</v>
      </c>
      <c r="H24" s="16">
        <f>IF(F24="－","－",G24/F24)</f>
        <v>1</v>
      </c>
      <c r="I24" s="17"/>
      <c r="J24" s="12" t="s">
        <v>101</v>
      </c>
      <c r="K24" s="17" t="s">
        <v>17</v>
      </c>
      <c r="L24" s="17"/>
      <c r="M24" s="12" t="s">
        <v>29</v>
      </c>
      <c r="N24" s="17"/>
      <c r="O24" s="18"/>
      <c r="P24" s="20" t="s">
        <v>102</v>
      </c>
    </row>
    <row r="25" spans="1:16" s="21" customFormat="1" ht="99.95" customHeight="1" x14ac:dyDescent="0.15">
      <c r="A25" s="11" t="s">
        <v>103</v>
      </c>
      <c r="B25" s="12" t="s">
        <v>104</v>
      </c>
      <c r="C25" s="13">
        <v>41730</v>
      </c>
      <c r="D25" s="12" t="s">
        <v>105</v>
      </c>
      <c r="E25" s="12" t="s">
        <v>26</v>
      </c>
      <c r="F25" s="14" t="s">
        <v>27</v>
      </c>
      <c r="G25" s="15">
        <v>1405080</v>
      </c>
      <c r="H25" s="16" t="str">
        <f>IF(F25="-","-",G25/F25)</f>
        <v>-</v>
      </c>
      <c r="I25" s="17"/>
      <c r="J25" s="12" t="s">
        <v>106</v>
      </c>
      <c r="K25" s="17" t="s">
        <v>20</v>
      </c>
      <c r="L25" s="17"/>
      <c r="M25" s="12" t="s">
        <v>29</v>
      </c>
      <c r="N25" s="17"/>
      <c r="O25" s="12"/>
      <c r="P25" s="20" t="s">
        <v>107</v>
      </c>
    </row>
    <row r="26" spans="1:16" s="21" customFormat="1" ht="99.95" customHeight="1" x14ac:dyDescent="0.15">
      <c r="A26" s="11" t="s">
        <v>108</v>
      </c>
      <c r="B26" s="12" t="s">
        <v>104</v>
      </c>
      <c r="C26" s="13">
        <v>41731</v>
      </c>
      <c r="D26" s="12" t="s">
        <v>109</v>
      </c>
      <c r="E26" s="12" t="s">
        <v>26</v>
      </c>
      <c r="F26" s="14" t="s">
        <v>27</v>
      </c>
      <c r="G26" s="15">
        <v>1864684</v>
      </c>
      <c r="H26" s="16" t="str">
        <f>IF(F26="-","-",G26/F26)</f>
        <v>-</v>
      </c>
      <c r="I26" s="17"/>
      <c r="J26" s="12" t="s">
        <v>110</v>
      </c>
      <c r="K26" s="17" t="s">
        <v>20</v>
      </c>
      <c r="L26" s="17"/>
      <c r="M26" s="12" t="s">
        <v>29</v>
      </c>
      <c r="N26" s="17"/>
      <c r="O26" s="12" t="s">
        <v>18</v>
      </c>
      <c r="P26" s="20" t="s">
        <v>111</v>
      </c>
    </row>
    <row r="27" spans="1:16" s="21" customFormat="1" ht="99.95" customHeight="1" x14ac:dyDescent="0.15">
      <c r="A27" s="11" t="s">
        <v>112</v>
      </c>
      <c r="B27" s="12" t="s">
        <v>24</v>
      </c>
      <c r="C27" s="13">
        <v>41778</v>
      </c>
      <c r="D27" s="12" t="s">
        <v>113</v>
      </c>
      <c r="E27" s="12" t="s">
        <v>26</v>
      </c>
      <c r="F27" s="15">
        <v>1134000</v>
      </c>
      <c r="G27" s="15">
        <v>1134000</v>
      </c>
      <c r="H27" s="16">
        <f>IF(F27="－","－",G27/F27)</f>
        <v>1</v>
      </c>
      <c r="I27" s="17"/>
      <c r="J27" s="12" t="s">
        <v>114</v>
      </c>
      <c r="K27" s="17" t="s">
        <v>22</v>
      </c>
      <c r="L27" s="17"/>
      <c r="M27" s="12" t="s">
        <v>29</v>
      </c>
      <c r="N27" s="17"/>
      <c r="O27" s="12"/>
      <c r="P27" s="20" t="s">
        <v>112</v>
      </c>
    </row>
    <row r="28" spans="1:16" s="21" customFormat="1" ht="99.95" customHeight="1" x14ac:dyDescent="0.15">
      <c r="A28" s="11" t="s">
        <v>115</v>
      </c>
      <c r="B28" s="11" t="s">
        <v>116</v>
      </c>
      <c r="C28" s="13">
        <v>41789</v>
      </c>
      <c r="D28" s="12" t="s">
        <v>117</v>
      </c>
      <c r="E28" s="12" t="s">
        <v>26</v>
      </c>
      <c r="F28" s="15">
        <v>6890400</v>
      </c>
      <c r="G28" s="15">
        <v>6696000</v>
      </c>
      <c r="H28" s="16">
        <f>IF(F28="－","－",G28/F28)</f>
        <v>0.97178683385579934</v>
      </c>
      <c r="I28" s="17"/>
      <c r="J28" s="12" t="s">
        <v>118</v>
      </c>
      <c r="K28" s="17" t="s">
        <v>22</v>
      </c>
      <c r="L28" s="17"/>
      <c r="M28" s="12" t="s">
        <v>119</v>
      </c>
      <c r="N28" s="17"/>
      <c r="O28" s="11"/>
      <c r="P28" s="20" t="s">
        <v>120</v>
      </c>
    </row>
    <row r="29" spans="1:16" s="21" customFormat="1" ht="99.95" customHeight="1" x14ac:dyDescent="0.15">
      <c r="A29" s="11" t="s">
        <v>121</v>
      </c>
      <c r="B29" s="12" t="s">
        <v>24</v>
      </c>
      <c r="C29" s="13">
        <v>41803</v>
      </c>
      <c r="D29" s="12" t="s">
        <v>122</v>
      </c>
      <c r="E29" s="12" t="s">
        <v>26</v>
      </c>
      <c r="F29" s="15">
        <v>5178600</v>
      </c>
      <c r="G29" s="15">
        <v>5178600</v>
      </c>
      <c r="H29" s="16">
        <f>IF(F29="－","－",G29/F29)</f>
        <v>1</v>
      </c>
      <c r="I29" s="17"/>
      <c r="J29" s="12" t="s">
        <v>123</v>
      </c>
      <c r="K29" s="17" t="s">
        <v>22</v>
      </c>
      <c r="L29" s="17"/>
      <c r="M29" s="12" t="s">
        <v>29</v>
      </c>
      <c r="N29" s="17"/>
      <c r="O29" s="19" t="s">
        <v>52</v>
      </c>
      <c r="P29" s="20" t="s">
        <v>124</v>
      </c>
    </row>
    <row r="30" spans="1:16" s="21" customFormat="1" ht="99.95" customHeight="1" x14ac:dyDescent="0.15">
      <c r="A30" s="11" t="s">
        <v>125</v>
      </c>
      <c r="B30" s="12" t="s">
        <v>126</v>
      </c>
      <c r="C30" s="13">
        <v>41806</v>
      </c>
      <c r="D30" s="12" t="s">
        <v>127</v>
      </c>
      <c r="E30" s="12" t="s">
        <v>26</v>
      </c>
      <c r="F30" s="14" t="s">
        <v>27</v>
      </c>
      <c r="G30" s="15">
        <v>2170800</v>
      </c>
      <c r="H30" s="16" t="str">
        <f>IF(F30="-","-",G30/F30)</f>
        <v>-</v>
      </c>
      <c r="I30" s="17"/>
      <c r="J30" s="12" t="s">
        <v>128</v>
      </c>
      <c r="K30" s="17" t="s">
        <v>19</v>
      </c>
      <c r="L30" s="17"/>
      <c r="M30" s="12" t="s">
        <v>29</v>
      </c>
      <c r="N30" s="17"/>
      <c r="O30" s="12"/>
      <c r="P30" s="20" t="s">
        <v>129</v>
      </c>
    </row>
    <row r="31" spans="1:16" s="21" customFormat="1" ht="99.95" customHeight="1" x14ac:dyDescent="0.15">
      <c r="A31" s="11" t="s">
        <v>130</v>
      </c>
      <c r="B31" s="12" t="s">
        <v>24</v>
      </c>
      <c r="C31" s="13">
        <v>41824</v>
      </c>
      <c r="D31" s="12" t="s">
        <v>131</v>
      </c>
      <c r="E31" s="12" t="s">
        <v>26</v>
      </c>
      <c r="F31" s="15">
        <v>1800060</v>
      </c>
      <c r="G31" s="15">
        <v>1800060</v>
      </c>
      <c r="H31" s="16">
        <f t="shared" ref="H31:H46" si="1">IF(F31="－","－",G31/F31)</f>
        <v>1</v>
      </c>
      <c r="I31" s="17"/>
      <c r="J31" s="12" t="s">
        <v>132</v>
      </c>
      <c r="K31" s="17" t="s">
        <v>20</v>
      </c>
      <c r="L31" s="17"/>
      <c r="M31" s="12" t="s">
        <v>29</v>
      </c>
      <c r="N31" s="17"/>
      <c r="O31" s="18"/>
      <c r="P31" s="20" t="s">
        <v>133</v>
      </c>
    </row>
    <row r="32" spans="1:16" s="21" customFormat="1" ht="99.95" customHeight="1" x14ac:dyDescent="0.15">
      <c r="A32" s="11" t="s">
        <v>134</v>
      </c>
      <c r="B32" s="12" t="s">
        <v>135</v>
      </c>
      <c r="C32" s="13">
        <v>41824</v>
      </c>
      <c r="D32" s="12" t="s">
        <v>136</v>
      </c>
      <c r="E32" s="12" t="s">
        <v>26</v>
      </c>
      <c r="F32" s="15">
        <v>1058400</v>
      </c>
      <c r="G32" s="15">
        <v>1058400</v>
      </c>
      <c r="H32" s="16">
        <f t="shared" si="1"/>
        <v>1</v>
      </c>
      <c r="I32" s="17"/>
      <c r="J32" s="12" t="s">
        <v>114</v>
      </c>
      <c r="K32" s="17" t="s">
        <v>22</v>
      </c>
      <c r="L32" s="17"/>
      <c r="M32" s="12" t="s">
        <v>29</v>
      </c>
      <c r="N32" s="17"/>
      <c r="O32" s="12"/>
      <c r="P32" s="20" t="s">
        <v>134</v>
      </c>
    </row>
    <row r="33" spans="1:16" s="21" customFormat="1" ht="99.95" customHeight="1" x14ac:dyDescent="0.15">
      <c r="A33" s="11" t="s">
        <v>137</v>
      </c>
      <c r="B33" s="12" t="s">
        <v>138</v>
      </c>
      <c r="C33" s="13">
        <v>41830</v>
      </c>
      <c r="D33" s="12" t="s">
        <v>139</v>
      </c>
      <c r="E33" s="12" t="s">
        <v>26</v>
      </c>
      <c r="F33" s="15">
        <v>6544800</v>
      </c>
      <c r="G33" s="15">
        <v>6534000</v>
      </c>
      <c r="H33" s="16">
        <f t="shared" si="1"/>
        <v>0.99834983498349839</v>
      </c>
      <c r="I33" s="17"/>
      <c r="J33" s="12" t="s">
        <v>114</v>
      </c>
      <c r="K33" s="17" t="s">
        <v>22</v>
      </c>
      <c r="L33" s="17"/>
      <c r="M33" s="12" t="s">
        <v>29</v>
      </c>
      <c r="N33" s="17"/>
      <c r="O33" s="12"/>
      <c r="P33" s="20" t="s">
        <v>137</v>
      </c>
    </row>
    <row r="34" spans="1:16" s="21" customFormat="1" ht="99.95" customHeight="1" x14ac:dyDescent="0.15">
      <c r="A34" s="11" t="s">
        <v>140</v>
      </c>
      <c r="B34" s="12" t="s">
        <v>141</v>
      </c>
      <c r="C34" s="13">
        <v>41850</v>
      </c>
      <c r="D34" s="12" t="s">
        <v>142</v>
      </c>
      <c r="E34" s="12" t="s">
        <v>26</v>
      </c>
      <c r="F34" s="15">
        <v>8164800</v>
      </c>
      <c r="G34" s="15">
        <v>8164800</v>
      </c>
      <c r="H34" s="16">
        <f t="shared" si="1"/>
        <v>1</v>
      </c>
      <c r="I34" s="17"/>
      <c r="J34" s="12" t="s">
        <v>143</v>
      </c>
      <c r="K34" s="17" t="s">
        <v>19</v>
      </c>
      <c r="L34" s="17"/>
      <c r="M34" s="12" t="s">
        <v>29</v>
      </c>
      <c r="N34" s="17"/>
      <c r="O34" s="12"/>
      <c r="P34" s="20" t="s">
        <v>144</v>
      </c>
    </row>
    <row r="35" spans="1:16" s="21" customFormat="1" ht="99.95" customHeight="1" x14ac:dyDescent="0.15">
      <c r="A35" s="11" t="s">
        <v>145</v>
      </c>
      <c r="B35" s="12" t="s">
        <v>138</v>
      </c>
      <c r="C35" s="13">
        <v>41883</v>
      </c>
      <c r="D35" s="12" t="s">
        <v>146</v>
      </c>
      <c r="E35" s="12" t="s">
        <v>26</v>
      </c>
      <c r="F35" s="15">
        <v>1695600</v>
      </c>
      <c r="G35" s="15">
        <v>1674000</v>
      </c>
      <c r="H35" s="16">
        <f t="shared" si="1"/>
        <v>0.98726114649681529</v>
      </c>
      <c r="I35" s="17"/>
      <c r="J35" s="12" t="s">
        <v>114</v>
      </c>
      <c r="K35" s="17" t="s">
        <v>22</v>
      </c>
      <c r="L35" s="17"/>
      <c r="M35" s="12" t="s">
        <v>29</v>
      </c>
      <c r="N35" s="17"/>
      <c r="O35" s="12"/>
      <c r="P35" s="20" t="s">
        <v>145</v>
      </c>
    </row>
    <row r="36" spans="1:16" s="21" customFormat="1" ht="99.95" customHeight="1" x14ac:dyDescent="0.15">
      <c r="A36" s="11" t="s">
        <v>147</v>
      </c>
      <c r="B36" s="12" t="s">
        <v>148</v>
      </c>
      <c r="C36" s="13">
        <v>41884</v>
      </c>
      <c r="D36" s="12" t="s">
        <v>149</v>
      </c>
      <c r="E36" s="12" t="s">
        <v>26</v>
      </c>
      <c r="F36" s="15">
        <v>1291464</v>
      </c>
      <c r="G36" s="15">
        <v>1291464</v>
      </c>
      <c r="H36" s="16">
        <f t="shared" si="1"/>
        <v>1</v>
      </c>
      <c r="I36" s="17"/>
      <c r="J36" s="12" t="s">
        <v>150</v>
      </c>
      <c r="K36" s="17" t="s">
        <v>22</v>
      </c>
      <c r="L36" s="17"/>
      <c r="M36" s="12" t="s">
        <v>29</v>
      </c>
      <c r="N36" s="17"/>
      <c r="O36" s="12"/>
      <c r="P36" s="20" t="s">
        <v>151</v>
      </c>
    </row>
    <row r="37" spans="1:16" s="21" customFormat="1" ht="99.95" customHeight="1" x14ac:dyDescent="0.15">
      <c r="A37" s="11" t="s">
        <v>152</v>
      </c>
      <c r="B37" s="12" t="s">
        <v>138</v>
      </c>
      <c r="C37" s="13">
        <v>41885</v>
      </c>
      <c r="D37" s="12" t="s">
        <v>153</v>
      </c>
      <c r="E37" s="12" t="s">
        <v>26</v>
      </c>
      <c r="F37" s="15">
        <v>1961280</v>
      </c>
      <c r="G37" s="15">
        <v>1944000</v>
      </c>
      <c r="H37" s="16">
        <f t="shared" si="1"/>
        <v>0.99118942731277537</v>
      </c>
      <c r="I37" s="17"/>
      <c r="J37" s="12" t="s">
        <v>154</v>
      </c>
      <c r="K37" s="17" t="s">
        <v>22</v>
      </c>
      <c r="L37" s="17"/>
      <c r="M37" s="12" t="s">
        <v>29</v>
      </c>
      <c r="N37" s="17"/>
      <c r="O37" s="18"/>
      <c r="P37" s="20" t="s">
        <v>155</v>
      </c>
    </row>
    <row r="38" spans="1:16" s="21" customFormat="1" ht="99.95" customHeight="1" x14ac:dyDescent="0.15">
      <c r="A38" s="11" t="s">
        <v>156</v>
      </c>
      <c r="B38" s="12" t="s">
        <v>138</v>
      </c>
      <c r="C38" s="13">
        <v>41887</v>
      </c>
      <c r="D38" s="12" t="s">
        <v>157</v>
      </c>
      <c r="E38" s="12" t="s">
        <v>26</v>
      </c>
      <c r="F38" s="15">
        <v>2116800</v>
      </c>
      <c r="G38" s="15">
        <v>2106000</v>
      </c>
      <c r="H38" s="16">
        <f t="shared" si="1"/>
        <v>0.99489795918367352</v>
      </c>
      <c r="I38" s="17"/>
      <c r="J38" s="12" t="s">
        <v>114</v>
      </c>
      <c r="K38" s="17" t="s">
        <v>22</v>
      </c>
      <c r="L38" s="17"/>
      <c r="M38" s="12" t="s">
        <v>29</v>
      </c>
      <c r="N38" s="17"/>
      <c r="O38" s="12"/>
      <c r="P38" s="20" t="s">
        <v>156</v>
      </c>
    </row>
    <row r="39" spans="1:16" s="29" customFormat="1" ht="99.95" customHeight="1" x14ac:dyDescent="0.15">
      <c r="A39" s="12" t="s">
        <v>158</v>
      </c>
      <c r="B39" s="12" t="s">
        <v>138</v>
      </c>
      <c r="C39" s="25">
        <v>41974</v>
      </c>
      <c r="D39" s="12" t="s">
        <v>159</v>
      </c>
      <c r="E39" s="12" t="s">
        <v>26</v>
      </c>
      <c r="F39" s="26">
        <v>5216400</v>
      </c>
      <c r="G39" s="26">
        <v>5184000</v>
      </c>
      <c r="H39" s="27">
        <f t="shared" si="1"/>
        <v>0.99378881987577639</v>
      </c>
      <c r="I39" s="28"/>
      <c r="J39" s="12" t="s">
        <v>114</v>
      </c>
      <c r="K39" s="28" t="s">
        <v>22</v>
      </c>
      <c r="L39" s="28"/>
      <c r="M39" s="12" t="s">
        <v>29</v>
      </c>
      <c r="N39" s="28"/>
      <c r="O39" s="12"/>
      <c r="P39" s="20" t="s">
        <v>160</v>
      </c>
    </row>
    <row r="40" spans="1:16" s="29" customFormat="1" ht="99.95" customHeight="1" x14ac:dyDescent="0.15">
      <c r="A40" s="12" t="s">
        <v>161</v>
      </c>
      <c r="B40" s="12" t="s">
        <v>138</v>
      </c>
      <c r="C40" s="25">
        <v>42019</v>
      </c>
      <c r="D40" s="12" t="s">
        <v>162</v>
      </c>
      <c r="E40" s="12" t="s">
        <v>26</v>
      </c>
      <c r="F40" s="26">
        <v>1620000</v>
      </c>
      <c r="G40" s="26">
        <v>1620000</v>
      </c>
      <c r="H40" s="27">
        <f t="shared" si="1"/>
        <v>1</v>
      </c>
      <c r="I40" s="28"/>
      <c r="J40" s="12" t="s">
        <v>114</v>
      </c>
      <c r="K40" s="28" t="s">
        <v>22</v>
      </c>
      <c r="L40" s="28"/>
      <c r="M40" s="12" t="s">
        <v>29</v>
      </c>
      <c r="N40" s="28"/>
      <c r="O40" s="12"/>
      <c r="P40" s="20" t="s">
        <v>163</v>
      </c>
    </row>
    <row r="41" spans="1:16" s="29" customFormat="1" ht="99.95" customHeight="1" x14ac:dyDescent="0.15">
      <c r="A41" s="12" t="s">
        <v>164</v>
      </c>
      <c r="B41" s="12" t="s">
        <v>138</v>
      </c>
      <c r="C41" s="25">
        <v>42031</v>
      </c>
      <c r="D41" s="12" t="s">
        <v>165</v>
      </c>
      <c r="E41" s="12" t="s">
        <v>26</v>
      </c>
      <c r="F41" s="26">
        <v>3175200</v>
      </c>
      <c r="G41" s="26">
        <v>3132000</v>
      </c>
      <c r="H41" s="27">
        <f t="shared" si="1"/>
        <v>0.98639455782312924</v>
      </c>
      <c r="I41" s="28"/>
      <c r="J41" s="12" t="s">
        <v>114</v>
      </c>
      <c r="K41" s="28" t="s">
        <v>22</v>
      </c>
      <c r="L41" s="28"/>
      <c r="M41" s="12" t="s">
        <v>29</v>
      </c>
      <c r="N41" s="28"/>
      <c r="O41" s="12"/>
      <c r="P41" s="20" t="s">
        <v>166</v>
      </c>
    </row>
    <row r="42" spans="1:16" s="29" customFormat="1" ht="99.95" customHeight="1" x14ac:dyDescent="0.15">
      <c r="A42" s="12" t="s">
        <v>167</v>
      </c>
      <c r="B42" s="12" t="s">
        <v>138</v>
      </c>
      <c r="C42" s="25">
        <v>42044</v>
      </c>
      <c r="D42" s="12" t="s">
        <v>168</v>
      </c>
      <c r="E42" s="12" t="s">
        <v>26</v>
      </c>
      <c r="F42" s="26">
        <v>4082400</v>
      </c>
      <c r="G42" s="26">
        <v>4050000</v>
      </c>
      <c r="H42" s="27">
        <f t="shared" si="1"/>
        <v>0.99206349206349209</v>
      </c>
      <c r="I42" s="28"/>
      <c r="J42" s="12" t="s">
        <v>114</v>
      </c>
      <c r="K42" s="28" t="s">
        <v>22</v>
      </c>
      <c r="L42" s="28"/>
      <c r="M42" s="12" t="s">
        <v>29</v>
      </c>
      <c r="N42" s="28"/>
      <c r="O42" s="12"/>
      <c r="P42" s="20" t="s">
        <v>169</v>
      </c>
    </row>
    <row r="43" spans="1:16" s="29" customFormat="1" ht="99.95" customHeight="1" x14ac:dyDescent="0.15">
      <c r="A43" s="12" t="s">
        <v>170</v>
      </c>
      <c r="B43" s="12" t="s">
        <v>138</v>
      </c>
      <c r="C43" s="25">
        <v>42053</v>
      </c>
      <c r="D43" s="12" t="s">
        <v>171</v>
      </c>
      <c r="E43" s="12" t="s">
        <v>26</v>
      </c>
      <c r="F43" s="26">
        <v>6858000</v>
      </c>
      <c r="G43" s="26">
        <v>6804000</v>
      </c>
      <c r="H43" s="27">
        <f t="shared" si="1"/>
        <v>0.99212598425196852</v>
      </c>
      <c r="I43" s="28"/>
      <c r="J43" s="12" t="s">
        <v>114</v>
      </c>
      <c r="K43" s="28" t="s">
        <v>22</v>
      </c>
      <c r="L43" s="28"/>
      <c r="M43" s="12" t="s">
        <v>29</v>
      </c>
      <c r="N43" s="28"/>
      <c r="O43" s="12"/>
      <c r="P43" s="20" t="s">
        <v>172</v>
      </c>
    </row>
    <row r="44" spans="1:16" s="29" customFormat="1" ht="99.95" customHeight="1" x14ac:dyDescent="0.15">
      <c r="A44" s="12" t="s">
        <v>173</v>
      </c>
      <c r="B44" s="12" t="s">
        <v>138</v>
      </c>
      <c r="C44" s="25">
        <v>42069</v>
      </c>
      <c r="D44" s="12" t="s">
        <v>174</v>
      </c>
      <c r="E44" s="12" t="s">
        <v>26</v>
      </c>
      <c r="F44" s="26">
        <v>2440800</v>
      </c>
      <c r="G44" s="26">
        <v>2207520</v>
      </c>
      <c r="H44" s="27">
        <f t="shared" si="1"/>
        <v>0.90442477876106198</v>
      </c>
      <c r="I44" s="28"/>
      <c r="J44" s="12" t="s">
        <v>114</v>
      </c>
      <c r="K44" s="28" t="s">
        <v>22</v>
      </c>
      <c r="L44" s="28"/>
      <c r="M44" s="12" t="s">
        <v>29</v>
      </c>
      <c r="N44" s="28"/>
      <c r="O44" s="12"/>
      <c r="P44" s="20" t="s">
        <v>175</v>
      </c>
    </row>
    <row r="45" spans="1:16" s="29" customFormat="1" ht="99.95" customHeight="1" x14ac:dyDescent="0.15">
      <c r="A45" s="12" t="s">
        <v>176</v>
      </c>
      <c r="B45" s="12" t="s">
        <v>138</v>
      </c>
      <c r="C45" s="25">
        <v>42079</v>
      </c>
      <c r="D45" s="12" t="s">
        <v>177</v>
      </c>
      <c r="E45" s="12" t="s">
        <v>26</v>
      </c>
      <c r="F45" s="26">
        <v>2214000</v>
      </c>
      <c r="G45" s="26">
        <v>2160000</v>
      </c>
      <c r="H45" s="27">
        <f t="shared" si="1"/>
        <v>0.97560975609756095</v>
      </c>
      <c r="I45" s="28"/>
      <c r="J45" s="12" t="s">
        <v>114</v>
      </c>
      <c r="K45" s="28" t="s">
        <v>22</v>
      </c>
      <c r="L45" s="28"/>
      <c r="M45" s="12" t="s">
        <v>29</v>
      </c>
      <c r="N45" s="28"/>
      <c r="O45" s="12"/>
      <c r="P45" s="20" t="s">
        <v>178</v>
      </c>
    </row>
    <row r="46" spans="1:16" s="29" customFormat="1" ht="99.95" customHeight="1" x14ac:dyDescent="0.15">
      <c r="A46" s="78" t="s">
        <v>179</v>
      </c>
      <c r="B46" s="78" t="s">
        <v>138</v>
      </c>
      <c r="C46" s="79">
        <v>42079</v>
      </c>
      <c r="D46" s="78" t="s">
        <v>177</v>
      </c>
      <c r="E46" s="78" t="s">
        <v>26</v>
      </c>
      <c r="F46" s="67">
        <v>1555200</v>
      </c>
      <c r="G46" s="67">
        <v>1512000</v>
      </c>
      <c r="H46" s="68">
        <f t="shared" si="1"/>
        <v>0.97222222222222221</v>
      </c>
      <c r="I46" s="80"/>
      <c r="J46" s="78" t="s">
        <v>114</v>
      </c>
      <c r="K46" s="80" t="s">
        <v>22</v>
      </c>
      <c r="L46" s="80"/>
      <c r="M46" s="78" t="s">
        <v>29</v>
      </c>
      <c r="N46" s="80"/>
      <c r="O46" s="78"/>
      <c r="P46" s="20" t="s">
        <v>180</v>
      </c>
    </row>
    <row r="47" spans="1:16" s="36" customFormat="1" ht="14.25" customHeight="1" x14ac:dyDescent="0.15">
      <c r="A47" s="37"/>
      <c r="B47" s="38"/>
      <c r="C47" s="39"/>
      <c r="D47" s="38"/>
      <c r="E47" s="38"/>
      <c r="F47" s="40"/>
      <c r="G47" s="40"/>
      <c r="H47" s="41"/>
      <c r="I47" s="42"/>
      <c r="J47" s="38"/>
      <c r="K47" s="42"/>
      <c r="L47" s="42"/>
      <c r="M47" s="38"/>
      <c r="N47" s="42"/>
      <c r="O47" s="38"/>
      <c r="P47" s="43"/>
    </row>
    <row r="48" spans="1:16" s="44" customFormat="1" ht="14.25" customHeight="1" x14ac:dyDescent="0.15">
      <c r="A48" s="44" t="s">
        <v>181</v>
      </c>
      <c r="J48" s="45"/>
      <c r="K48" s="45"/>
      <c r="L48" s="36"/>
      <c r="M48" s="36"/>
      <c r="N48" s="30"/>
    </row>
    <row r="49" spans="1:15" s="44" customFormat="1" ht="14.25" customHeight="1" x14ac:dyDescent="0.15">
      <c r="A49" s="44" t="s">
        <v>182</v>
      </c>
      <c r="J49" s="45"/>
      <c r="K49" s="45"/>
      <c r="L49" s="36"/>
      <c r="M49" s="36"/>
      <c r="N49" s="30"/>
    </row>
    <row r="50" spans="1:15" s="44" customFormat="1" ht="14.25" customHeight="1" x14ac:dyDescent="0.15">
      <c r="A50" s="44" t="s">
        <v>183</v>
      </c>
      <c r="J50" s="45"/>
      <c r="K50" s="45"/>
      <c r="L50" s="36"/>
      <c r="M50" s="36"/>
      <c r="N50" s="30"/>
    </row>
    <row r="51" spans="1:15" s="44" customFormat="1" ht="14.25" customHeight="1" x14ac:dyDescent="0.15">
      <c r="A51" s="46" t="s">
        <v>184</v>
      </c>
      <c r="B51" s="47"/>
      <c r="C51" s="47"/>
      <c r="D51" s="47"/>
      <c r="E51" s="47"/>
      <c r="F51" s="47"/>
      <c r="G51" s="47"/>
      <c r="H51" s="47"/>
      <c r="I51" s="47"/>
      <c r="J51" s="48"/>
      <c r="K51" s="48"/>
      <c r="L51" s="48"/>
      <c r="M51" s="36"/>
      <c r="N51" s="30"/>
      <c r="O51" s="47"/>
    </row>
    <row r="52" spans="1:15" s="44" customFormat="1" ht="14.25" customHeight="1" x14ac:dyDescent="0.15">
      <c r="A52" s="46" t="s">
        <v>185</v>
      </c>
      <c r="B52" s="47"/>
      <c r="C52" s="47"/>
      <c r="D52" s="47"/>
      <c r="E52" s="47"/>
      <c r="F52" s="47"/>
      <c r="G52" s="47"/>
      <c r="H52" s="47"/>
      <c r="I52" s="47"/>
      <c r="J52" s="48"/>
      <c r="K52" s="48"/>
      <c r="L52" s="48"/>
      <c r="M52" s="5"/>
      <c r="N52" s="1"/>
      <c r="O52" s="47"/>
    </row>
    <row r="53" spans="1:15" s="44" customFormat="1" ht="14.25" customHeight="1" x14ac:dyDescent="0.15">
      <c r="A53" s="46" t="s">
        <v>186</v>
      </c>
      <c r="B53" s="47"/>
      <c r="C53" s="47"/>
      <c r="D53" s="47"/>
      <c r="E53" s="47"/>
      <c r="F53" s="47"/>
      <c r="G53" s="47"/>
      <c r="H53" s="47"/>
      <c r="I53" s="47"/>
      <c r="J53" s="48"/>
      <c r="K53" s="48"/>
      <c r="L53" s="48"/>
      <c r="M53" s="49"/>
      <c r="N53" s="50"/>
      <c r="O53" s="47"/>
    </row>
    <row r="54" spans="1:15" s="44" customFormat="1" ht="14.25" customHeight="1" x14ac:dyDescent="0.15">
      <c r="A54" s="46" t="s">
        <v>187</v>
      </c>
      <c r="B54" s="47"/>
      <c r="C54" s="47"/>
      <c r="D54" s="47"/>
      <c r="E54" s="47"/>
      <c r="F54" s="47"/>
      <c r="G54" s="47"/>
      <c r="H54" s="47"/>
      <c r="I54" s="47"/>
      <c r="J54" s="48"/>
      <c r="K54" s="48"/>
      <c r="L54" s="48"/>
      <c r="M54" s="49"/>
      <c r="N54" s="50"/>
      <c r="O54" s="47"/>
    </row>
    <row r="55" spans="1:15" s="44" customFormat="1" ht="14.25" customHeight="1" x14ac:dyDescent="0.15">
      <c r="A55" s="46" t="s">
        <v>188</v>
      </c>
      <c r="B55" s="47"/>
      <c r="C55" s="47"/>
      <c r="D55" s="47"/>
      <c r="E55" s="47"/>
      <c r="F55" s="47"/>
      <c r="G55" s="47"/>
      <c r="H55" s="47"/>
      <c r="I55" s="47"/>
      <c r="J55" s="48"/>
      <c r="K55" s="48"/>
      <c r="L55" s="48"/>
      <c r="M55" s="49"/>
      <c r="N55" s="50"/>
      <c r="O55" s="47"/>
    </row>
    <row r="56" spans="1:15" s="44" customFormat="1" ht="14.25" customHeight="1" x14ac:dyDescent="0.15">
      <c r="A56" s="46" t="s">
        <v>189</v>
      </c>
      <c r="B56" s="47"/>
      <c r="C56" s="47"/>
      <c r="D56" s="47"/>
      <c r="E56" s="47"/>
      <c r="F56" s="47"/>
      <c r="G56" s="47"/>
      <c r="H56" s="47"/>
      <c r="I56" s="47"/>
      <c r="J56" s="48"/>
      <c r="K56" s="48"/>
      <c r="L56" s="51"/>
      <c r="M56" s="5"/>
      <c r="N56" s="1"/>
      <c r="O56" s="47"/>
    </row>
    <row r="57" spans="1:15" s="44" customFormat="1" ht="14.25" customHeight="1" x14ac:dyDescent="0.15">
      <c r="A57" s="46" t="s">
        <v>190</v>
      </c>
      <c r="J57" s="45"/>
      <c r="K57" s="45"/>
      <c r="L57" s="5"/>
      <c r="M57" s="5"/>
      <c r="N57" s="1"/>
    </row>
    <row r="58" spans="1:15" s="44" customFormat="1" ht="14.25" customHeight="1" x14ac:dyDescent="0.15">
      <c r="A58" s="46" t="s">
        <v>191</v>
      </c>
      <c r="J58" s="45"/>
      <c r="K58" s="45"/>
      <c r="L58" s="49"/>
      <c r="M58" s="5"/>
      <c r="N58" s="1"/>
    </row>
    <row r="59" spans="1:15" s="44" customFormat="1" ht="14.25" customHeight="1" x14ac:dyDescent="0.15">
      <c r="A59" s="46" t="s">
        <v>192</v>
      </c>
      <c r="J59" s="45"/>
      <c r="K59" s="45"/>
      <c r="L59" s="49"/>
      <c r="M59" s="5"/>
      <c r="N59" s="1"/>
    </row>
    <row r="60" spans="1:15" s="44" customFormat="1" ht="14.25" customHeight="1" x14ac:dyDescent="0.15">
      <c r="A60" s="46" t="s">
        <v>193</v>
      </c>
      <c r="J60" s="45"/>
      <c r="K60" s="45"/>
      <c r="L60" s="49"/>
      <c r="M60" s="5"/>
      <c r="N60" s="1"/>
    </row>
    <row r="61" spans="1:15" s="44" customFormat="1" ht="14.25" customHeight="1" x14ac:dyDescent="0.15">
      <c r="A61" s="46" t="s">
        <v>194</v>
      </c>
      <c r="J61" s="45"/>
      <c r="K61" s="45"/>
      <c r="L61" s="5"/>
      <c r="M61" s="5"/>
      <c r="N61" s="1"/>
    </row>
    <row r="62" spans="1:15" s="44" customFormat="1" ht="14.25" customHeight="1" x14ac:dyDescent="0.15">
      <c r="A62" s="46" t="s">
        <v>195</v>
      </c>
      <c r="J62" s="45"/>
      <c r="K62" s="45"/>
      <c r="L62" s="5"/>
      <c r="M62" s="5"/>
      <c r="N62" s="1"/>
    </row>
    <row r="63" spans="1:15" s="44" customFormat="1" ht="14.25" customHeight="1" x14ac:dyDescent="0.15">
      <c r="A63" s="46" t="s">
        <v>196</v>
      </c>
      <c r="J63" s="45"/>
      <c r="K63" s="45"/>
      <c r="L63" s="5"/>
      <c r="M63" s="5"/>
      <c r="N63" s="1"/>
    </row>
    <row r="64" spans="1:15" s="30" customFormat="1" ht="14.25" customHeight="1" x14ac:dyDescent="0.15">
      <c r="A64" s="44" t="s">
        <v>197</v>
      </c>
      <c r="J64" s="36"/>
      <c r="K64" s="36"/>
      <c r="L64" s="36"/>
      <c r="M64" s="36"/>
    </row>
    <row r="66" spans="7:7" x14ac:dyDescent="0.15">
      <c r="G66" s="52"/>
    </row>
  </sheetData>
  <sheetProtection formatCells="0" formatRows="0" insertRows="0" deleteRows="0" sort="0" autoFilter="0"/>
  <mergeCells count="1">
    <mergeCell ref="A1:O1"/>
  </mergeCells>
  <phoneticPr fontId="3"/>
  <dataValidations count="2">
    <dataValidation type="list" allowBlank="1" showInputMessage="1" showErrorMessage="1" sqref="L5:L47">
      <formula1>"○"</formula1>
    </dataValidation>
    <dataValidation type="list" allowBlank="1" showInputMessage="1" showErrorMessage="1" sqref="K5:K47">
      <formula1>"イ（イ）,イ（ロ）,イ（ハ）,イ（ニ）,ロ,ハ,ニ（イ）,ニ（ロ）,ニ（ハ）,ニ（ニ）,ニ（ホ）,ニ（ヘ）"</formula1>
    </dataValidation>
  </dataValidations>
  <pageMargins left="0.39370078740157483" right="0.27559055118110237" top="0.67" bottom="0.37" header="0.31496062992125984" footer="0.31496062992125984"/>
  <pageSetup paperSize="9" scale="53"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tabSelected="1" view="pageBreakPreview" zoomScale="70" zoomScaleNormal="100" zoomScaleSheetLayoutView="70" workbookViewId="0">
      <selection sqref="A1:N1"/>
    </sheetView>
  </sheetViews>
  <sheetFormatPr defaultColWidth="7.625" defaultRowHeight="13.5" x14ac:dyDescent="0.15"/>
  <cols>
    <col min="1" max="1" width="25.625" style="1" customWidth="1"/>
    <col min="2" max="2" width="27.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6384" width="7.625" style="1"/>
  </cols>
  <sheetData>
    <row r="1" spans="1:26" ht="18.75" x14ac:dyDescent="0.15">
      <c r="A1" s="81" t="s">
        <v>198</v>
      </c>
      <c r="B1" s="81"/>
      <c r="C1" s="81"/>
      <c r="D1" s="81"/>
      <c r="E1" s="81"/>
      <c r="F1" s="81"/>
      <c r="G1" s="81"/>
      <c r="H1" s="81"/>
      <c r="I1" s="81"/>
      <c r="J1" s="81"/>
      <c r="K1" s="81"/>
      <c r="L1" s="81"/>
      <c r="M1" s="81"/>
      <c r="N1" s="81"/>
    </row>
    <row r="2" spans="1:26" x14ac:dyDescent="0.15">
      <c r="A2" s="1" t="s">
        <v>223</v>
      </c>
      <c r="B2" s="3"/>
      <c r="G2" s="3"/>
      <c r="H2" s="3"/>
      <c r="I2" s="4"/>
      <c r="K2" s="4"/>
    </row>
    <row r="3" spans="1:26" x14ac:dyDescent="0.15">
      <c r="B3" s="3"/>
      <c r="G3" s="3"/>
      <c r="H3" s="3"/>
      <c r="I3" s="4"/>
      <c r="K3" s="4"/>
      <c r="N3" s="8" t="s">
        <v>0</v>
      </c>
    </row>
    <row r="4" spans="1:26" ht="56.25" x14ac:dyDescent="0.15">
      <c r="A4" s="9" t="s">
        <v>1</v>
      </c>
      <c r="B4" s="9" t="s">
        <v>2</v>
      </c>
      <c r="C4" s="9" t="s">
        <v>3</v>
      </c>
      <c r="D4" s="9" t="s">
        <v>4</v>
      </c>
      <c r="E4" s="9" t="s">
        <v>5</v>
      </c>
      <c r="F4" s="9" t="s">
        <v>6</v>
      </c>
      <c r="G4" s="9" t="s">
        <v>7</v>
      </c>
      <c r="H4" s="9" t="s">
        <v>8</v>
      </c>
      <c r="I4" s="9" t="s">
        <v>9</v>
      </c>
      <c r="J4" s="9" t="s">
        <v>199</v>
      </c>
      <c r="K4" s="9" t="s">
        <v>200</v>
      </c>
      <c r="L4" s="9" t="s">
        <v>13</v>
      </c>
      <c r="M4" s="9" t="s">
        <v>14</v>
      </c>
      <c r="N4" s="9" t="s">
        <v>201</v>
      </c>
    </row>
    <row r="5" spans="1:26" s="32" customFormat="1" ht="81" x14ac:dyDescent="0.15">
      <c r="A5" s="60" t="s">
        <v>202</v>
      </c>
      <c r="B5" s="60" t="s">
        <v>203</v>
      </c>
      <c r="C5" s="61">
        <v>41829</v>
      </c>
      <c r="D5" s="60" t="s">
        <v>204</v>
      </c>
      <c r="E5" s="60" t="s">
        <v>205</v>
      </c>
      <c r="F5" s="34">
        <v>14083200</v>
      </c>
      <c r="G5" s="34">
        <v>14040000</v>
      </c>
      <c r="H5" s="35">
        <f>IF(F5="－","－",G5/F5)</f>
        <v>0.99693251533742333</v>
      </c>
      <c r="I5" s="62"/>
      <c r="J5" s="60" t="s">
        <v>206</v>
      </c>
      <c r="K5" s="62"/>
      <c r="L5" s="60" t="s">
        <v>207</v>
      </c>
      <c r="M5" s="62"/>
      <c r="N5" s="63"/>
      <c r="O5" s="30"/>
      <c r="P5" s="30"/>
      <c r="Q5" s="30"/>
      <c r="R5" s="30"/>
      <c r="S5" s="30"/>
      <c r="T5" s="30"/>
      <c r="U5" s="30"/>
      <c r="V5" s="30"/>
      <c r="W5" s="30"/>
      <c r="X5" s="30"/>
      <c r="Y5" s="30"/>
      <c r="Z5" s="30"/>
    </row>
    <row r="6" spans="1:26" s="32" customFormat="1" ht="195.75" customHeight="1" x14ac:dyDescent="0.15">
      <c r="A6" s="31" t="s">
        <v>208</v>
      </c>
      <c r="B6" s="31" t="s">
        <v>209</v>
      </c>
      <c r="C6" s="53">
        <v>41850</v>
      </c>
      <c r="D6" s="31" t="s">
        <v>210</v>
      </c>
      <c r="E6" s="31" t="s">
        <v>205</v>
      </c>
      <c r="F6" s="26">
        <v>1114560</v>
      </c>
      <c r="G6" s="26">
        <v>1114560</v>
      </c>
      <c r="H6" s="27">
        <f>IF(F6="－","－",G6/F6)</f>
        <v>1</v>
      </c>
      <c r="I6" s="54"/>
      <c r="J6" s="31" t="s">
        <v>211</v>
      </c>
      <c r="K6" s="54" t="s">
        <v>36</v>
      </c>
      <c r="L6" s="31" t="s">
        <v>212</v>
      </c>
      <c r="M6" s="55" t="s">
        <v>47</v>
      </c>
      <c r="N6" s="56"/>
      <c r="O6" s="30"/>
      <c r="P6" s="30"/>
      <c r="Q6" s="30"/>
      <c r="R6" s="30"/>
      <c r="S6" s="30"/>
      <c r="T6" s="30"/>
      <c r="U6" s="30"/>
      <c r="V6" s="30"/>
      <c r="W6" s="30"/>
      <c r="X6" s="30"/>
      <c r="Y6" s="30"/>
      <c r="Z6" s="30"/>
    </row>
    <row r="7" spans="1:26" s="32" customFormat="1" ht="108" customHeight="1" x14ac:dyDescent="0.15">
      <c r="A7" s="31" t="s">
        <v>213</v>
      </c>
      <c r="B7" s="31" t="s">
        <v>214</v>
      </c>
      <c r="C7" s="53">
        <v>41963</v>
      </c>
      <c r="D7" s="31" t="s">
        <v>215</v>
      </c>
      <c r="E7" s="31" t="s">
        <v>205</v>
      </c>
      <c r="F7" s="57">
        <v>7592400</v>
      </c>
      <c r="G7" s="26">
        <v>7560000</v>
      </c>
      <c r="H7" s="27">
        <f>IF(F7="－","－",G7/F7)</f>
        <v>0.99573257467994314</v>
      </c>
      <c r="I7" s="54"/>
      <c r="J7" s="58" t="s">
        <v>216</v>
      </c>
      <c r="K7" s="54"/>
      <c r="L7" s="31" t="s">
        <v>207</v>
      </c>
      <c r="M7" s="54"/>
      <c r="N7" s="56"/>
      <c r="O7" s="30"/>
      <c r="P7" s="30"/>
      <c r="Q7" s="30"/>
      <c r="R7" s="30"/>
      <c r="S7" s="30"/>
      <c r="T7" s="30"/>
      <c r="U7" s="30"/>
      <c r="V7" s="30"/>
      <c r="W7" s="30"/>
      <c r="X7" s="30"/>
      <c r="Y7" s="30"/>
      <c r="Z7" s="30"/>
    </row>
    <row r="8" spans="1:26" s="32" customFormat="1" ht="108" customHeight="1" x14ac:dyDescent="0.15">
      <c r="A8" s="64" t="s">
        <v>217</v>
      </c>
      <c r="B8" s="64" t="s">
        <v>24</v>
      </c>
      <c r="C8" s="65">
        <v>41999</v>
      </c>
      <c r="D8" s="64" t="s">
        <v>218</v>
      </c>
      <c r="E8" s="64" t="s">
        <v>205</v>
      </c>
      <c r="F8" s="66">
        <v>4730400</v>
      </c>
      <c r="G8" s="67">
        <v>4730400</v>
      </c>
      <c r="H8" s="68">
        <f>IF(F8="－","－",G8/F8)</f>
        <v>1</v>
      </c>
      <c r="I8" s="69"/>
      <c r="J8" s="70" t="s">
        <v>219</v>
      </c>
      <c r="K8" s="69"/>
      <c r="L8" s="64" t="s">
        <v>207</v>
      </c>
      <c r="M8" s="69"/>
      <c r="N8" s="71"/>
      <c r="O8" s="30"/>
      <c r="P8" s="30"/>
      <c r="Q8" s="30"/>
      <c r="R8" s="30"/>
      <c r="S8" s="30"/>
      <c r="T8" s="30"/>
      <c r="U8" s="30"/>
      <c r="V8" s="30"/>
      <c r="W8" s="30"/>
      <c r="X8" s="30"/>
      <c r="Y8" s="30"/>
      <c r="Z8" s="30"/>
    </row>
    <row r="9" spans="1:26" s="33" customFormat="1" ht="14.25" customHeight="1" x14ac:dyDescent="0.15">
      <c r="A9" s="44" t="s">
        <v>181</v>
      </c>
      <c r="B9" s="30"/>
      <c r="C9" s="30"/>
      <c r="D9" s="30"/>
      <c r="E9" s="30"/>
      <c r="F9" s="30"/>
      <c r="G9" s="30"/>
      <c r="H9" s="30"/>
      <c r="I9" s="30"/>
      <c r="J9" s="30"/>
      <c r="K9" s="30"/>
      <c r="L9" s="30"/>
      <c r="M9" s="30"/>
      <c r="N9" s="30"/>
      <c r="O9" s="30"/>
      <c r="P9" s="30"/>
      <c r="Q9" s="30"/>
      <c r="R9" s="30"/>
      <c r="S9" s="30"/>
      <c r="T9" s="30"/>
      <c r="U9" s="30"/>
      <c r="V9" s="30"/>
      <c r="W9" s="30"/>
      <c r="X9" s="30"/>
      <c r="Y9" s="30"/>
      <c r="Z9" s="30"/>
    </row>
    <row r="10" spans="1:26" s="33" customFormat="1" ht="14.25" customHeight="1" x14ac:dyDescent="0.15">
      <c r="A10" s="44" t="s">
        <v>220</v>
      </c>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s="33" customFormat="1" ht="14.25" customHeight="1" x14ac:dyDescent="0.15">
      <c r="A11" s="44" t="s">
        <v>183</v>
      </c>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s="30" customFormat="1" ht="14.25" customHeight="1" x14ac:dyDescent="0.15">
      <c r="A12" s="46" t="s">
        <v>221</v>
      </c>
      <c r="B12" s="47"/>
      <c r="C12" s="47"/>
      <c r="D12" s="47"/>
      <c r="E12" s="47"/>
      <c r="F12" s="47"/>
      <c r="G12" s="47"/>
      <c r="H12" s="47"/>
      <c r="I12" s="47"/>
      <c r="J12" s="47"/>
      <c r="K12" s="47"/>
      <c r="L12" s="47"/>
      <c r="M12" s="47"/>
      <c r="N12" s="47"/>
    </row>
    <row r="13" spans="1:26" s="30" customFormat="1" ht="14.25" customHeight="1" x14ac:dyDescent="0.15">
      <c r="A13" s="44" t="s">
        <v>222</v>
      </c>
      <c r="B13" s="47"/>
      <c r="C13" s="47"/>
      <c r="D13" s="47"/>
      <c r="E13" s="47"/>
      <c r="F13" s="47"/>
      <c r="G13" s="47"/>
      <c r="H13" s="47"/>
      <c r="I13" s="47"/>
      <c r="J13" s="47"/>
      <c r="K13" s="47"/>
      <c r="L13" s="47"/>
      <c r="M13" s="47"/>
      <c r="N13" s="47"/>
    </row>
    <row r="14" spans="1:26" s="30" customFormat="1" ht="15" customHeight="1" x14ac:dyDescent="0.15">
      <c r="A14" s="44"/>
      <c r="O14" s="50"/>
      <c r="P14" s="50"/>
      <c r="Q14" s="50"/>
      <c r="R14" s="50"/>
      <c r="S14" s="50"/>
      <c r="T14" s="50"/>
      <c r="U14" s="50"/>
      <c r="V14" s="50"/>
      <c r="W14" s="50"/>
      <c r="X14" s="50"/>
      <c r="Y14" s="50"/>
      <c r="Z14" s="50"/>
    </row>
    <row r="15" spans="1:26" s="30" customFormat="1" ht="13.5" customHeight="1" x14ac:dyDescent="0.15">
      <c r="A15" s="1"/>
      <c r="B15" s="1"/>
      <c r="C15" s="1"/>
      <c r="D15" s="1"/>
      <c r="E15" s="1"/>
      <c r="F15" s="1"/>
      <c r="G15" s="1"/>
      <c r="H15" s="1"/>
      <c r="I15" s="1"/>
      <c r="J15" s="1"/>
      <c r="K15" s="47"/>
      <c r="L15" s="50"/>
      <c r="M15" s="50"/>
      <c r="N15" s="1"/>
      <c r="O15" s="1"/>
      <c r="P15" s="1"/>
      <c r="Q15" s="1"/>
      <c r="R15" s="1"/>
      <c r="S15" s="1"/>
      <c r="T15" s="1"/>
      <c r="U15" s="1"/>
      <c r="V15" s="1"/>
      <c r="W15" s="1"/>
      <c r="X15" s="1"/>
      <c r="Y15" s="1"/>
      <c r="Z15" s="1"/>
    </row>
    <row r="16" spans="1:26" s="30" customFormat="1" x14ac:dyDescent="0.15">
      <c r="A16" s="1"/>
      <c r="B16" s="1"/>
      <c r="C16" s="1"/>
      <c r="D16" s="1"/>
      <c r="E16" s="1"/>
      <c r="F16" s="1"/>
      <c r="G16" s="1"/>
      <c r="H16" s="1"/>
      <c r="I16" s="1"/>
      <c r="J16" s="1"/>
      <c r="K16" s="59"/>
      <c r="L16" s="1"/>
      <c r="M16" s="1"/>
      <c r="N16" s="1"/>
      <c r="O16" s="50"/>
      <c r="P16" s="50"/>
      <c r="Q16" s="50"/>
      <c r="R16" s="50"/>
      <c r="S16" s="50"/>
      <c r="T16" s="50"/>
      <c r="U16" s="50"/>
      <c r="V16" s="50"/>
      <c r="W16" s="50"/>
      <c r="X16" s="50"/>
      <c r="Y16" s="50"/>
      <c r="Z16" s="50"/>
    </row>
    <row r="17" spans="1:26" s="50" customForma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15">
      <c r="K18" s="50"/>
    </row>
    <row r="19" spans="1:26" x14ac:dyDescent="0.15">
      <c r="K19" s="50"/>
    </row>
    <row r="20" spans="1:26" s="50" customFormat="1" x14ac:dyDescent="0.15">
      <c r="A20" s="1"/>
      <c r="B20" s="1"/>
      <c r="C20" s="1"/>
      <c r="D20" s="1"/>
      <c r="E20" s="1"/>
      <c r="F20" s="1"/>
      <c r="G20" s="1"/>
      <c r="H20" s="1"/>
      <c r="I20" s="1"/>
      <c r="J20" s="1"/>
      <c r="L20" s="1"/>
      <c r="M20" s="1"/>
      <c r="N20" s="1"/>
      <c r="O20" s="1"/>
      <c r="P20" s="1"/>
      <c r="Q20" s="1"/>
      <c r="R20" s="1"/>
      <c r="S20" s="1"/>
      <c r="T20" s="1"/>
      <c r="U20" s="1"/>
      <c r="V20" s="1"/>
      <c r="W20" s="1"/>
      <c r="X20" s="1"/>
      <c r="Y20" s="1"/>
      <c r="Z20" s="1"/>
    </row>
    <row r="21" spans="1:26" ht="13.5" customHeight="1" x14ac:dyDescent="0.15"/>
    <row r="30" spans="1:26" ht="66" customHeight="1" x14ac:dyDescent="0.15"/>
    <row r="33" spans="1:26" x14ac:dyDescent="0.15">
      <c r="O33" s="50"/>
      <c r="P33" s="50"/>
      <c r="Q33" s="50"/>
      <c r="R33" s="50"/>
      <c r="S33" s="50"/>
      <c r="T33" s="50"/>
      <c r="U33" s="50"/>
      <c r="V33" s="50"/>
      <c r="W33" s="50"/>
      <c r="X33" s="50"/>
      <c r="Y33" s="50"/>
      <c r="Z33" s="50"/>
    </row>
    <row r="36" spans="1:26" x14ac:dyDescent="0.15">
      <c r="O36" s="50"/>
      <c r="P36" s="50"/>
      <c r="Q36" s="50"/>
      <c r="R36" s="50"/>
      <c r="S36" s="50"/>
      <c r="T36" s="50"/>
      <c r="U36" s="50"/>
      <c r="V36" s="50"/>
      <c r="W36" s="50"/>
      <c r="X36" s="50"/>
      <c r="Y36" s="50"/>
      <c r="Z36" s="50"/>
    </row>
    <row r="37" spans="1:26" s="50" customFormat="1" x14ac:dyDescent="0.15">
      <c r="A37" s="1"/>
      <c r="B37" s="1"/>
      <c r="C37" s="1"/>
      <c r="D37" s="1"/>
      <c r="E37" s="1"/>
      <c r="F37" s="1"/>
      <c r="G37" s="1"/>
      <c r="H37" s="1"/>
      <c r="I37" s="1"/>
      <c r="J37" s="1"/>
      <c r="K37" s="1"/>
      <c r="L37" s="1"/>
      <c r="M37" s="1"/>
      <c r="N37" s="1"/>
    </row>
    <row r="38" spans="1:26" x14ac:dyDescent="0.15">
      <c r="O38" s="50"/>
      <c r="P38" s="50"/>
      <c r="Q38" s="50"/>
      <c r="R38" s="50"/>
      <c r="S38" s="50"/>
      <c r="T38" s="50"/>
      <c r="U38" s="50"/>
      <c r="V38" s="50"/>
      <c r="W38" s="50"/>
      <c r="X38" s="50"/>
      <c r="Y38" s="50"/>
      <c r="Z38" s="50"/>
    </row>
    <row r="40" spans="1:26" s="50" customForma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s="50" customForma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s="50" customForma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formatCells="0" formatRows="0" insertRows="0" deleteRows="0" sort="0" autoFilter="0"/>
  <mergeCells count="1">
    <mergeCell ref="A1:N1"/>
  </mergeCells>
  <phoneticPr fontId="3"/>
  <dataValidations count="2">
    <dataValidation type="list" allowBlank="1" showInputMessage="1" showErrorMessage="1" sqref="N5:N8">
      <formula1>"工事・製造,財産の買入,物件の借入,その他"</formula1>
    </dataValidation>
    <dataValidation type="list" allowBlank="1" showInputMessage="1" showErrorMessage="1" sqref="K5:K8">
      <formula1>"○"</formula1>
    </dataValidation>
  </dataValidations>
  <pageMargins left="0.39370078740157483" right="0.27559055118110237" top="0.59055118110236227" bottom="0.74803149606299213" header="0.31496062992125984" footer="0.31496062992125984"/>
  <pageSetup paperSize="9" scale="57"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2015-06-16T09:48:24Z</dcterms:created>
  <dcterms:modified xsi:type="dcterms:W3CDTF">2015-06-17T02:17:45Z</dcterms:modified>
</cp:coreProperties>
</file>