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総務係（旧庶務係）\01 経理\◎【平成２８年度】\落札情報公開データ\170300各課へ確認依頼\"/>
    </mc:Choice>
  </mc:AlternateContent>
  <workbookProtection workbookPassword="CC71" lockStructure="1"/>
  <bookViews>
    <workbookView xWindow="0" yWindow="0" windowWidth="20490" windowHeight="777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0">'物品役務調達（競争入札）'!$A$1:$I$37</definedName>
    <definedName name="_xlnm.Print_Area" localSheetId="1">'物品役務調達（随意契約）'!$A$1:$I$45</definedName>
    <definedName name="一般競争入札・指名競争入札の別">'選択リスト（削除不可）'!$A$2:$A$5</definedName>
  </definedNames>
  <calcPr calcId="152511"/>
</workbook>
</file>

<file path=xl/calcChain.xml><?xml version="1.0" encoding="utf-8"?>
<calcChain xmlns="http://schemas.openxmlformats.org/spreadsheetml/2006/main">
  <c r="H36" i="1" l="1"/>
  <c r="H35" i="1"/>
  <c r="H5" i="4" l="1"/>
  <c r="H29" i="4" l="1"/>
  <c r="H28" i="4"/>
  <c r="H27" i="4"/>
  <c r="H26" i="4"/>
  <c r="H25" i="4"/>
  <c r="H24" i="4"/>
  <c r="H23" i="4"/>
  <c r="H22" i="4"/>
  <c r="H21" i="4"/>
  <c r="H20" i="4"/>
  <c r="H19" i="4"/>
  <c r="H18" i="4"/>
  <c r="H17" i="4"/>
  <c r="H16" i="4"/>
  <c r="H15" i="4"/>
  <c r="H14" i="4"/>
  <c r="H13" i="4"/>
  <c r="H12" i="4"/>
  <c r="H11" i="4"/>
  <c r="H10" i="4"/>
  <c r="H9" i="4"/>
  <c r="H8" i="4"/>
  <c r="H7" i="4"/>
  <c r="H6" i="4"/>
  <c r="H4" i="4"/>
  <c r="H3" i="4"/>
  <c r="H2" i="4"/>
  <c r="H45" i="4" l="1"/>
  <c r="H44" i="4"/>
  <c r="H43" i="4"/>
  <c r="H42" i="4"/>
  <c r="H41" i="4"/>
  <c r="H40" i="4"/>
  <c r="H39" i="4"/>
  <c r="H38" i="4"/>
  <c r="H37" i="4"/>
  <c r="H36" i="4"/>
  <c r="H35" i="4"/>
  <c r="H34" i="4"/>
  <c r="H33" i="4"/>
  <c r="H32" i="4"/>
  <c r="H31" i="4"/>
  <c r="H30"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18" i="1"/>
  <c r="H19" i="1"/>
  <c r="H20" i="1"/>
  <c r="H21" i="1"/>
  <c r="H22" i="1"/>
  <c r="H23" i="1"/>
  <c r="H24" i="1"/>
  <c r="H25" i="1"/>
  <c r="H26" i="1"/>
  <c r="H27" i="1"/>
  <c r="H28" i="1"/>
  <c r="H29" i="1"/>
  <c r="H30" i="1"/>
  <c r="H31" i="1"/>
  <c r="H32" i="1"/>
  <c r="H33" i="1"/>
  <c r="H34" i="1"/>
  <c r="H37" i="1"/>
  <c r="H38" i="1"/>
  <c r="H39" i="1"/>
  <c r="H40" i="1"/>
  <c r="H41" i="1"/>
  <c r="H42" i="1"/>
  <c r="H43" i="1"/>
  <c r="H44" i="1"/>
  <c r="H45" i="1"/>
  <c r="H46" i="1"/>
</calcChain>
</file>

<file path=xl/sharedStrings.xml><?xml version="1.0" encoding="utf-8"?>
<sst xmlns="http://schemas.openxmlformats.org/spreadsheetml/2006/main" count="342" uniqueCount="205">
  <si>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</si>
  <si>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</si>
  <si>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</si>
  <si>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</si>
  <si>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</si>
  <si>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</si>
  <si>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</si>
  <si>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</si>
  <si>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</si>
  <si>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</si>
  <si>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</si>
  <si>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</si>
  <si>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</si>
  <si>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</si>
  <si>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</si>
  <si>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</si>
  <si>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</si>
  <si>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</si>
  <si>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</si>
  <si>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</si>
  <si>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</si>
  <si>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</si>
  <si>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</si>
  <si>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</si>
  <si>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</si>
  <si>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</si>
  <si>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01：一般競争入札</t>
  </si>
  <si>
    <t>平成２８年度「航空写真画像情報所在検索・案内システム」及び「地理情報共用Ｗｅｂシステムゲートウェイ」運用業務</t>
    <phoneticPr fontId="2"/>
  </si>
  <si>
    <t>平成２８年度業務アプリケーション運用・保守業務</t>
    <phoneticPr fontId="2"/>
  </si>
  <si>
    <t>平成２８年度土地利用調整総合支援ネットワークシステム保守点検業務</t>
    <phoneticPr fontId="2"/>
  </si>
  <si>
    <t>平成２８年度位置参照情報の更新に係る変化情報収集及び品質評価業務</t>
    <phoneticPr fontId="2"/>
  </si>
  <si>
    <t>平成２８年度　位置参照情報更新業務</t>
    <phoneticPr fontId="2"/>
  </si>
  <si>
    <t>平成２８年度　国土数値情報（土地利用）更新における衛星画像作成業務</t>
    <phoneticPr fontId="2"/>
  </si>
  <si>
    <t>平成２８年度日経ＮＥＥＤＳデータ登録業務</t>
    <phoneticPr fontId="2"/>
  </si>
  <si>
    <t>土地履歴調査実施管理業務</t>
    <phoneticPr fontId="2"/>
  </si>
  <si>
    <t>東京都千代田区霞が関２－１－２
支出負担行為担当官
国土交通省
国土政策局長　本東　信</t>
    <phoneticPr fontId="2"/>
  </si>
  <si>
    <t>日本電気株式会社
東京都港区芝５丁目７番１号</t>
    <rPh sb="9" eb="12">
      <t>トウキョウト</t>
    </rPh>
    <rPh sb="12" eb="14">
      <t>ミナトク</t>
    </rPh>
    <rPh sb="14" eb="15">
      <t>シバ</t>
    </rPh>
    <rPh sb="16" eb="18">
      <t>チョウメ</t>
    </rPh>
    <rPh sb="19" eb="20">
      <t>バン</t>
    </rPh>
    <rPh sb="21" eb="22">
      <t>ゴウ</t>
    </rPh>
    <phoneticPr fontId="2"/>
  </si>
  <si>
    <t>内外地図株式会社
東京都千代田区神田小川町３丁目２２番地</t>
    <rPh sb="9" eb="12">
      <t>トウキョウト</t>
    </rPh>
    <rPh sb="12" eb="16">
      <t>チヨダク</t>
    </rPh>
    <rPh sb="16" eb="18">
      <t>カンダ</t>
    </rPh>
    <rPh sb="18" eb="21">
      <t>オガワチョウ</t>
    </rPh>
    <rPh sb="22" eb="24">
      <t>チョウメ</t>
    </rPh>
    <rPh sb="26" eb="28">
      <t>バンチ</t>
    </rPh>
    <phoneticPr fontId="2"/>
  </si>
  <si>
    <t>株式会社きもと
埼玉県さいたま市中央区鈴谷４丁目６番３５号</t>
    <rPh sb="8" eb="11">
      <t>サイタマケン</t>
    </rPh>
    <rPh sb="15" eb="16">
      <t>シ</t>
    </rPh>
    <rPh sb="16" eb="19">
      <t>チュウオウク</t>
    </rPh>
    <rPh sb="19" eb="21">
      <t>スズヤ</t>
    </rPh>
    <rPh sb="22" eb="24">
      <t>チョウメ</t>
    </rPh>
    <rPh sb="25" eb="26">
      <t>バン</t>
    </rPh>
    <rPh sb="28" eb="29">
      <t>ゴウ</t>
    </rPh>
    <phoneticPr fontId="2"/>
  </si>
  <si>
    <t>株式会社オーエムシー
東京都新宿区四谷４丁目３４番１号</t>
    <phoneticPr fontId="2"/>
  </si>
  <si>
    <t>株式会社協振技建
東京都文京区大塚３丁目１９番７号</t>
    <rPh sb="9" eb="12">
      <t>トウキョウト</t>
    </rPh>
    <rPh sb="12" eb="15">
      <t>ブンキョウク</t>
    </rPh>
    <rPh sb="15" eb="17">
      <t>オオツカ</t>
    </rPh>
    <rPh sb="18" eb="20">
      <t>チョウメ</t>
    </rPh>
    <rPh sb="22" eb="23">
      <t>バン</t>
    </rPh>
    <rPh sb="24" eb="25">
      <t>ゴウ</t>
    </rPh>
    <phoneticPr fontId="2"/>
  </si>
  <si>
    <t>国際航業株式会社
東京都千代田区六番町２番地</t>
    <rPh sb="9" eb="12">
      <t>トウキョウト</t>
    </rPh>
    <rPh sb="12" eb="16">
      <t>チヨダク</t>
    </rPh>
    <rPh sb="16" eb="19">
      <t>ロクバンチョウ</t>
    </rPh>
    <rPh sb="20" eb="22">
      <t>バンチ</t>
    </rPh>
    <phoneticPr fontId="2"/>
  </si>
  <si>
    <t>株式会社パスコ　中央事業部
東京都目黒区東山１丁目１番２号</t>
    <rPh sb="14" eb="17">
      <t>トウキョウト</t>
    </rPh>
    <rPh sb="17" eb="20">
      <t>メグロク</t>
    </rPh>
    <rPh sb="20" eb="22">
      <t>ヒガシヤマ</t>
    </rPh>
    <rPh sb="23" eb="25">
      <t>チョウメ</t>
    </rPh>
    <rPh sb="26" eb="27">
      <t>バン</t>
    </rPh>
    <rPh sb="28" eb="29">
      <t>ゴウ</t>
    </rPh>
    <phoneticPr fontId="2"/>
  </si>
  <si>
    <t>平成２８年度　地域の活性化に資するスーパー・メガリージョンの形成に関する検討調査</t>
    <phoneticPr fontId="2"/>
  </si>
  <si>
    <t>アジア地域の国土政策に係る動向分析及び我が国の国土政策の知見等の活用方策に関する調査</t>
    <phoneticPr fontId="2"/>
  </si>
  <si>
    <t>ハビタットⅢにおける政府代表団派遣及び展示・サイドイベント運営等支援業務</t>
    <phoneticPr fontId="2"/>
  </si>
  <si>
    <t>平成２８年度全国における中間支援体制のネットワークの運営に関する調査</t>
    <phoneticPr fontId="2"/>
  </si>
  <si>
    <t>平成２８年度半島振興対策地域現況分析調査業務</t>
    <phoneticPr fontId="2"/>
  </si>
  <si>
    <t>平成２８年度　地下水の見える化手法に関する検討業務</t>
    <phoneticPr fontId="2"/>
  </si>
  <si>
    <t>平成２８年度次期地理空間情報活用推進基本計画の策定に向けた総合的課題等検討業務</t>
    <phoneticPr fontId="2"/>
  </si>
  <si>
    <t>平成２８年度「小さな拠点」連携・普及推進調査</t>
    <phoneticPr fontId="2"/>
  </si>
  <si>
    <t>平成２８年度豪雪地帯現況分析検討調査業務</t>
    <phoneticPr fontId="2"/>
  </si>
  <si>
    <t>平成２８年度連携中枢都市圏等における内発的な自立発展の推進に関する調査（西日本地域）業務</t>
    <phoneticPr fontId="2"/>
  </si>
  <si>
    <t>平成２８年度連携中枢都市圏等における内発的な自立発展の推進に関する調査（九州・山口等地域）業務</t>
    <phoneticPr fontId="2"/>
  </si>
  <si>
    <t>平成２８年度屋内外の電子地図等を活用した多様な位置情報サービス創出に向けた環境づくりに関する検討業務</t>
    <phoneticPr fontId="2"/>
  </si>
  <si>
    <t>平成２８年度屋内外の電子地図等を活用した屋内外シームレスなサービス実証の実施に関する業務</t>
    <phoneticPr fontId="2"/>
  </si>
  <si>
    <t>東京都千代田区霞が関２－１－２
支出負担行為担当官
国土交通省
国土政策局長　藤井　健</t>
    <phoneticPr fontId="2"/>
  </si>
  <si>
    <t>会計法第２９条の３第４項、予算決算及び会計令第１０２条の４第３号
本業務は、スーパー・メガリージョンの形成により、新たに生み出される価値や我が国の社会や経済に与える影響について、学識経験者等の意見を踏まえながら検討するものである。
本業務の実施にあたり、国土政策局企画競争有識者委員会（以下「有識者委員会」という。）における審議を経て企画提案書の募集を広く募ったところ、３社から応募があった。当該企画提案に関し、企画競争実施委員会で審査のうえ有識者委員会で審議した結果、株式会社三菱総合研究所（以下「同社」という。）の提案は、次のとおり高い評価を得たことから、同社を契約相手先に特定した。
(1) 背景を理解した上で適切かつ的確な仮説を立てている。また、スーパー・メガリージョンが海外から企業を呼ぶために目指すべき姿について、検討するにあたっての視点および調査方法が的確である。
(2) 検討方法及びアンケート等の調査手法に実現性があり的確である。また、都市の目指すべき姿の検討にあたり、独創性かつ実現性のある有識者が提案されている。
(3) 海外における調査すべき高速鉄道の事例について、調査対象決定への考え方が的確かつ具体的である。また、高速鉄道整備による効果を検証するに当たっての視点及び分析方法、注意点等が的確である。また、海外調査において、定量分析の提案等、独創的な提案がなされている。
以上のことから、同社の企画提案を踏まえた仕様書を作成し、契約手続を行うものである。
なお、本業務については、契約の性質又は目的が競争を許さない場合に該当するため、会計法第２９条の３第４項、予算決算及び会計令第１０２条の４第３号により、同社と随意契約を行うものである。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</si>
  <si>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新たな国土形成計画（全国計画及び広域地方計画）で示された、我が国の経済成長を支える「稼げる国土」の実現には、一定規模以上の人口・経済を擁する圏域において、経済のけん引、高次都市機能の集積・強化及び生活関連機能サービス向上の実現を目指す「連携中枢都市圏」の形成が必要である。
「連携中枢都市圏」においては、産業の担い手となる人材のネットワーク創出、担い手となる人材を支援する産学官金の連携、担い手となる人材と支援側のコミュニケーション強化、地域外の人や組織との関係強化により、地域の多様な主体間の対流促進による内発的な自立発展が求められる。
本業務は、このような「連携中枢都市圏」に求められる取組に関し、西日本において、連携中枢都市圏の形成を目指す地域での実証調査を通じて、課題分析や改善策の検討、都市圏形成手法の一般化について明らかにすることを目的とする。
したがって、本業務の履行にあたっては、国土政策・産業政策等幅広い分野における知識を有するとともに、都市圏構造を把握するための分析手法、都市圏形成を促進し効果的な取組を実施するため産学官金による連携について精通していることが必要である。
このため、調査の実施にあたり、国土政策局企画競争有識者委員会（以下、「有識者委員会」という。）における審議を経て、企画提案書の募集を広く募ったところ、１８社が企画提案書作成要領を受領し、２社から応募があった。各企画提案書の内容をそれぞれ配置予定技術者の経験、能力及び専任制、業務の実施体制、提案の理解度、実現性、独創性の観点から比較検討したところ、株式会社野村総合研究所からの提案が、本業務の目的としている事項について、よく理解した上で、地域構造に応じた連携のあり方、都市圏間連携に関する検討について人口規模別に分析しており、企画競争有識者委員会の審議において意見聴取を経たうえで、本業務を実施するにあたり最も効果的であると認められた。
以上の点から、同社の提案は他社に比べて高い評価を得たものであり、同社を契約相手先と特定し、その企画提案をふまえ仕様書を作成し契約手続きを行うものである。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</si>
  <si>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は、「連携中枢都市圏」に求められる取組に関し、九州圏・山口等において、都市圏の形成を目指す地域の協力に基づき、実証調査等を通じて得た課題の分析と改善策の検討、都市圏形成手法の一般化、先進事例の収集等、内発的な自立発展の推進方策検討に必要な知見を得ることを目的としている。
したがって、本業務の履行に当たり、実施者については、これらの検討に資する経験と能力を十分に有した上での高い専門性が必要である。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８者が企画提案書作成要領を受領した。
この結果、株式会社三菱総合研究所を含む４者から応募があり、企画競争委員会で審議の上、有識者委員会で審査したところ、株式会社三菱総合研究所の提案は、
（１）人材ネットワークの形成等の取組が自立的・継続的に取り組まれる体制の構築等に関する実証調査分析、課題検討の業務実施方法について、極めて詳細かつ具体的な提案がされていることから、実現性や妥当性について高く評価できる。
（２）都市政策、国土政策に関する技術の資格や業務経験を多く持つ技術者と中小企業支援や地域産業振興に関する業務経験を多く持つ技術者がバランス良く配置されており、幅広い視点が求められる本業務に関して高い業務遂行能力が見込まれることが高く評価できる。
こと等から、同社の提案は他社に比べて高い評価を得たものであり、同社を契約相手先と特定し、その企画提案をふまえ仕様書を作成し契約手続きを行ったものである。
以上から、本業務については契約の性質及び目的が競争を許さない場合に該当するため、会計法第２９条の３第４項、予算決算及び会計令第１０２条の４第３号により同社と随意契約を行ったものである。</t>
    <phoneticPr fontId="2"/>
  </si>
  <si>
    <t>会計法第２９条の３第４項、予算決算及び会計令第１０２条の４第３号
本業務は、アジアにおける国土・広域地方レベルの計画策定の動向等を調査・分析するとともに、我が国の知見やノウハウを用いた国際貢献に向けた方策の検討を行うほか、ウェブサイト「各国の国土政策の概要」の情報の充実・更新を行うものである。本業務の実施には、民間の創意工夫による積極的な企画を求める必要があることから、企画競争の手続きにより契約の相手方を選定することとした。
要件を満たしつつ的確な調査を遂行し得る者を選定すべく企画競争を実施することとし、企画提案書の募集を行ったところ、２者から応募があった。
  各企画提案書の内容をそれぞれ理解度、具体性、創造性、業務実施体制及び配置予定技術者の手持ち業務の状況の観点から比較検討したところ、一般財団法人日本開発構想研究所からの提案が、本調査の目的としている事項の検討・分析等の方法について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仕様書を作成し、契約手続きを行うものである。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</si>
  <si>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業務は、ハビタットⅢにおいて、我が国の政府代表団派遣及び展示・サイドイベント運営などの支援を行うとともに、ハビタットⅢの成果について今後の国土政策への活用方策の検討を行うものである。本業務を実施するためには、民間の創意工夫による積極的な企画を求める必要があることから企画競争の手続きにより契約の相手方を選定することとした。
要件を満たしつつ、的確な調査を遂行し得る者を選定すべく企画競争を実施することとし、企画提案書の募集を行ったところ、２者から応募があった。各企画提案書の内容をそれぞれ的確性、具体性、実現性、独創性、業務実施体制及び配置予定技術者の手持ち業務の状況の観点から比較検討したところ、株式会社都市経済研究所からの提案が、最も高い評価を得たものであり、企画競争有識者委員会の審議において意見聴取を経たうえで、企画競争実施委員会において本業務を実施するにあたり最適な者であると認められた。
  　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</si>
  <si>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業務は国土政策局が別途補助事業として全国各地に構築を推進する地方公共団体・地域金融機関・NPO等が一体となった地域づくり活動支援体制間の交流・連携を促進するための全国ネットワークの構築に向けた検討及びその運営を行い、それらの成果を踏まえ自立的な運営手法をとりまとめ、また、各体制が行う支援活動成果の分析・取りまとめ等を行うものである。
　上記要件を満たしつつ的確な調査を遂行し得る者を選定すべく企画競争を実施することとし、企画提案書の募集を行ったところ、3社から応募があった。各企画提案書の内容をそれぞれ的確性、実現性、独創性、業務実施体制及び配置予定技術者の手持ち状況の観点から比較検討したところ、株式会社日本能率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</si>
  <si>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では、半島地域における人口減少・高齢化の進行や、依然として交通基盤、産業基盤、生活環境、通信体系の整備等の面で多くの課題を抱えている現状を踏まえ、半島地域の現状や半島振興施策の実施状況を把握・分析する上で必要となるデータの把握・収集・整理及び地域経済分析を行う。
　 したがって、　本業務の実施にあたっては、半島地域の社会的・経済的情勢や条件不利地域等の地域振興施策に関する専門的な知見を有している他、多角的な統計データの分析に関する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整合性、的確性、実現性、独創性、配置予定担当者の経験及び能力、手持ち業務件数、実施体制、実施手順等の観点から比較検討したところ、株式会社シンクタンクみらい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</si>
  <si>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は、国土形成計画（全国計画）及びまち・ひと・しごと創生総合戦略等に位置付けられた「小さな拠点」の形成に関して普及啓発しその取組のすそ野を広げるため、「小さな拠点」の考え方や取組に係る有識者の講演や、「小さな拠点」形成における課題とその解決についての先進地区と取組開始地区の住民相互の情報・意見の交換等を行うフォーラムを複数回開催・運営する。また、開催成果を分析・とりまとめるとともに、地域における「小さな拠点」形成の取組の発展・持続に向けた課題整理を行う。
　したがって、本業務を遂行するにあたっては、「小さな拠点」が位置する条件不利地域における課題を的確に抽出し総合的に分析ができる能力を有することが求められる。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</si>
  <si>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業務は、豪雪地帯の現状を把握するため、豪雪地帯に係る基礎的データ等を収集、データベース化し、分析を行い、今後の豪雪地帯対策の目指すべき方向性、具体的対策を検討するための基礎資料を作成する。また、地域特性に応じた必要な支援内容等及びこれらを的確に反映した今後の豪雪地帯のあり方について検討を行う。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</si>
  <si>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平成２８年度国土政策関係研究支援等業務</t>
    <phoneticPr fontId="2"/>
  </si>
  <si>
    <t>会計法第２９条の３第４項、予算決算及び会計令第１０２条の４第３号
　本業務は、国土調査法に基づく水基本調査として、パイロット地区において地下水の情報を地図及び簿冊にとりまとめ、その作業過程で得られた知見等を用いて、国以外の主体が「水細部調査」に着手する際の手順を示すマニュアル及び「国土調査法」に基づく「水細部調査準則（案）」等を整備し、併せて調査成果の利活用説明会等を開催することにより、より広い主体の参加による国土調査の実現と国土調査成果の一層の利活用に資するものとする。本業務の実施にあたっては、国土調査法をはじめとする水基本調査に関する理解や地下水の実態に関する基本的な現状認識があることはもちろんのこと、地下水構造や分析等に関する幅広い知見を有していることなど、高い専門性が必要である。
　このため、検討業務の実施にあたり、国土政策局企画競争有識者委員会（以下、「有識者委員会」という。）における審議も経て、企画提案書の募集を広く募ったところ、１１者が企画提案書作成要領を受領した。
　最終的に、アジア航測株式会社を含む４者から応募があり、企画競争実施委員会で審査したところ、アジア航測株式会社の提案は、以下のように評価された。
① 提案書全体を通し、国土調査の趣旨等を理解した上で具体的な提案がなされており、業務内容への理解度が高い。また、業務の実施方針及び手法とも適確で具体的に提案されている。
② 地下水の「見える化」に関する図面化手法の検討については、主題図提案の列挙数が比較的多く、内容は普遍性があり具体的である。
③ パイロット地区の選定、試作図及び水細部調査準則（案）等の作成については、多様な地形タイプからの選択など、着実な手法を提案しており、提案地区も、予備候補を加えるなど評価できるものである。また、地方公共団体向けの準則（案）の成果イメージなど、地方公共団体等の事業展開に資する優れた提案がある。
④ 地下水情報の利活用・普及啓発等の検討については、行政のみならず、小中学生や企業を巻き込む、比較的実現性の高い提案が９つあり、いずれも優れている。
⑤ 業務の実施体制については、実施にあたり十分な業務実績及び業務実施体制が示されている。業務分担は明確であり、年間スケジュールも評価できる。
　このように、同者の提案は高い評価を受け、同者を契約相手先と特定し、その企画提案を踏まえ仕様書を作成し契約手続きを行うものである。
　よって、本業務については、契約の性質及び目的が競争を許さない場合に該当するため、会計法第29条の3第4項、予算決算及び会計令第102条の4第3号により同社と随意契約するものである。</t>
    <phoneticPr fontId="2"/>
  </si>
  <si>
    <t>会計法第２９条の３第４項、予算決算及び会計令第１０２条の４第３号
　本調査では、現行の地理空間情報活用推進基本計画（以下「基本計画」という。）の計画期間が平成28年度までであることから、平成28年度内での次期基本計画の閣議決定に向け、平成27年度に実施した次期基本計画策定に関する基礎的検討をもとに検討を重ね、産学官の幅広い有識者が出席する委員会を開催するとともに、次期基本計画の普及・啓発等の検討を行う。
　具体的には、産学官幅広い有識者が出席する委員会の有識者委員との連絡調整、会場確保、資料作成補助・印刷等の開催準備を行い、委員会を開催する。また、次期基本計画策定過程及び策定後における基本計画の説明資料について、各説明対象者に分かりやすい的確な資料となるよう作成を補助するとともに、次期基本計画の普及・啓発等の検討を行う。
　本調査においては、次期基本計画の策定にあたり専門的見地からの意見や各界の意向等を把握しつつ検討を進めること、次期基本計画の効果的な普及・啓発方策を検討することは、国土交通省局内の職員のみで対応することは限界があること、産業界での多岐にわかる地理空間情報の活用に関する知見及び、諸外国の動向の知見が求められること等から、企画競争の手続きにより業務を外部委託することとし、以下の①及び②の調査項目について、４つの専門的、技術的観点から審査が必要な内容についての審査基準に加え、「実施体制及び配置予定技術者の経験・能力」を加えた５つの審査基準による企画競争の手続きにより契約の相手方を選定することとした。
① 有識者委員会の開催等
② 次期基本計画の普及・啓発等の検討
　企画提案書の募集を広く募ったところ、一般財団法人日本情報経済社会推進協会を含め２者より企画提案書が提出された。提出された企画提案書について、有識者委員会で審議の上、企画競争実施委員会で審査したところ、一般財団法人日本情報経済社会推進協会からの提案は、下記の評価を得た。
① 業務の実施内容が具体的に記載されており、提案内容の根拠が明確で高い実現性が期待できる。
② 独自の視点に基づいて、調査の内容をより豊かなものとする創造的な提案がなされている。
③ 配置予定技術者の実績について十分であり、充実した人員体制が計画されている。
④ 全般的に調査方針や手法について、妥当性が高く、業務の趣旨について十分な理解が伺える。
　これらのことから、一般財団法人日本情報経済社会推進協会は本業務に係る企画競争の手続きにおいて、最適と特定された企画提案書の提出者であり、本業務を遂行するにあたり最適な法人であると判断できることから、本業務の契約について、同社と契約を結ぶ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</si>
  <si>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過年度業務に引き続き、複数の施設管理者に跨る公共的な屋内空間の電子地図を持続的に整備・更新し、市場へ流通させる仕組みの検討を行う。検討に当たっては、屋内空間を管理する施設管理者等から一括して図面等の提供や使用の許諾等を受け、基盤となる地図を整備・更新して流通させる中間的な団体を設けるモデルの具体化等を行うものである。
　本調査の遂行にあたっては、屋内電子地図の整備・流通に関する関係者間の調整及び屋内外シームレス地図製作に関する専門的な知識やノウハウが求められる。このため、業務の実施にあたり、国土政策局企画競争有識者委員会（以下、有識者委員会という。）における審議も経て、広く企画提案を募集したところ、１８者が企画提案書作成要領を受領した。
　この結果、（株）価値総合研究所を含む２者から応募があり、有識者委員会で審議の上、企画競争委員会で審査したところ、（株）価値総合研究所の提案は、主に以下の観点から他社に比べて高い評価を得たものであり、同社を契約相手先と特定し、その企画提案を踏まえた仕様書を作成し、契約手続きを行うものである。
① 公的性格の付与について想定される課題について、「中間団体の在り方による」としつつも、具体的に想定される法人格を列記し対応方針を記載している。また、作成図面の二次利用の際に想定される課題について「著作権法等」を挙げ、対応方針として弁護士への確認等具体的な提案をしている。
② 地図の使用素材の優先順位付ける際の課題について、「鮮度・精度・高さの違い」を挙げ、その対応方針として「サービス実証事業や国土地理院と連携」という具体的な提案をしている。また、屋内電子地図の修正・更新を継続的に実施する際の課題について、「更新箇所の特定や更新情報の配布頻度」等を網羅的に挙げ、その対応方針として「サービス実証事業との連携や関係者との意見交換により検討する」という具体的な提案をしている。
③ 需要や業務量を調査・検討する際に想定される課題として、「収益確保できる事業モデル、顧客設定、施設別の作成コスト」等を具体的に挙げ、その対応方針として「関係者との意見交換、類似事業調査」という具体的な提案をしている。また、中間団体立ち上げの際に想定される課題として、「法人格の設定や運転資金確保」を挙げ、その対応方針として具体的なヒアリング先を例示し既存組織による活動も含めた検討を提案してい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</si>
  <si>
    <t>会計法第２９条の３第４項、予算決算及び会計令第１０２条の４第３号
　本業務は、屋内外の測位環境を活用した多様なサービス創出のための環境を構築することを目的として、成田空港、東京駅・新宿駅周辺、日産スタジアムをモデルとした屋内外シームレスナビゲーションの実証や地図、測位環境のサービス活用実証を実施し、屋内外シームレスな測位環境を活用した多様なサービスを創出するためのルール等の検討を行うものである。
　本調査の遂行にあたっては、昨今の地理空間情報を取り巻く様々な技術等の革新や民間の技術等の動向等及び屋内外シームレス地図製作や測位環境構築に関する専門的な知識やノウハウが求められる。このため、業務の実施にあたり、国土政策局企画競争有識者委員会（以下、有識者委員会という。）における審議も経て、広く企画提案を募集したところ、１７者が企画提案書作成要領を受領した。
　この結果、（株）エヌ・ティ・ティ・データを含む２者から応募があり、有識者委員会で審議の上、企画競争委員会で審査したところ、（株）エヌ・ティ・ティ・データの提案は、主に以下の観点から他社に比べて高い評価を得たものであり、同社を契約相手先と特定し、その企画提案を踏まえた仕様書を作成し、契約手続きを行うものである。
① 屋内外シームレス地図作成に関して、全体的な課題を理解し対応方針を示しており、バリアフリー情報の収集・整理に関して想定される課題として「収集作業の繁雑さ・情報の品質確保、リアルタイム性の確保」を挙げ、「既存の情報収集・管理ツールにより対応する」という具体的な対応方針を提案している。
② 測位環境の構築に関して、構築・維持管理を行う際に想定される課題として、「ビーコン等新設の作業の繁雑さ、昨年度業務で主に設置されているような電池式ビーコンの維持管理の困難さ」を挙げ、「既設Wi-Fi・ビーコン等の有効活用、給電・光発電式ビーコンやメッシュ型ビーコンの設置による効果検証」という具体的な対応方針を提案している。
③ 屋内外シームレスな歩行者ナビゲーションアプリ試作に関して、AndroidとiOSでのアプリケーション試作、アプリのオープンソース化にあたっての課題として、「2つのOSの同時作業や各々のOSの制約、短い作業期間、著作権」を挙げており、「全体工程を考慮し既存アプリを活用した試作、可能な限りオープンソース化し今後の幅広い開発の推進」という具体的な対応方針を提案している。また、バリアフリー情報収集機能付加についても、「既存の情報収集・管理ツールにより対応する」という具体的な対応方針を提案してい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</si>
  <si>
    <t>平成２８年度離島の交流推進支援調査業務</t>
    <phoneticPr fontId="2"/>
  </si>
  <si>
    <t>平成２８年度　国土数値情報（土地利用）更新における参照資料作成及び品質評価等業務</t>
    <phoneticPr fontId="2"/>
  </si>
  <si>
    <t>平成２８年度　国土数値情報（小学校区）（中学校区）更新に係る変化情報収集及び品質評価業務</t>
    <phoneticPr fontId="2"/>
  </si>
  <si>
    <t>土地履歴調査等業務（宮崎・鹿児島地区）</t>
    <phoneticPr fontId="2"/>
  </si>
  <si>
    <t>土地履歴調査等業務（常総・長崎地区）</t>
    <phoneticPr fontId="2"/>
  </si>
  <si>
    <t>国土政策局セキュリティ監査業務</t>
    <phoneticPr fontId="2"/>
  </si>
  <si>
    <t>平成２８年度　国土数値情報（土砂災害警戒区域）更新業務</t>
    <phoneticPr fontId="2"/>
  </si>
  <si>
    <t>株式会社東京地図研究社
東京都府中市四谷１丁目４５番地２号</t>
    <rPh sb="0" eb="2">
      <t>カブシキ</t>
    </rPh>
    <rPh sb="2" eb="4">
      <t>カイシャ</t>
    </rPh>
    <rPh sb="4" eb="6">
      <t>トウキョウ</t>
    </rPh>
    <rPh sb="6" eb="8">
      <t>チズ</t>
    </rPh>
    <rPh sb="8" eb="10">
      <t>ケンキュウ</t>
    </rPh>
    <rPh sb="10" eb="11">
      <t>シャ</t>
    </rPh>
    <rPh sb="12" eb="15">
      <t>トウキョウト</t>
    </rPh>
    <rPh sb="15" eb="18">
      <t>フチュウシ</t>
    </rPh>
    <rPh sb="18" eb="20">
      <t>ヨツヤ</t>
    </rPh>
    <rPh sb="21" eb="23">
      <t>チョウメ</t>
    </rPh>
    <rPh sb="25" eb="27">
      <t>バンチ</t>
    </rPh>
    <rPh sb="28" eb="29">
      <t>ゴウ</t>
    </rPh>
    <phoneticPr fontId="2"/>
  </si>
  <si>
    <t>東京都千代田区霞が関２－１－２
支出負担行為担当官
国土交通省
国土政策局長　藤井　健</t>
    <phoneticPr fontId="2"/>
  </si>
  <si>
    <t>名古屋ショーケース株式会社
愛知県名古屋市瑞穂区直来町１丁目５番地</t>
    <rPh sb="14" eb="17">
      <t>アイチケン</t>
    </rPh>
    <rPh sb="17" eb="21">
      <t>ナゴヤシ</t>
    </rPh>
    <rPh sb="21" eb="24">
      <t>ミズホク</t>
    </rPh>
    <rPh sb="24" eb="27">
      <t>ナオライチョウ</t>
    </rPh>
    <rPh sb="28" eb="30">
      <t>チョウメ</t>
    </rPh>
    <rPh sb="31" eb="33">
      <t>バンチ</t>
    </rPh>
    <phoneticPr fontId="2"/>
  </si>
  <si>
    <t>昇寿チャート株式会社
東京都台東区台東３丁目１６番３号</t>
    <rPh sb="11" eb="14">
      <t>トウキョウト</t>
    </rPh>
    <rPh sb="14" eb="17">
      <t>タイトウク</t>
    </rPh>
    <rPh sb="17" eb="19">
      <t>タイトウ</t>
    </rPh>
    <rPh sb="20" eb="22">
      <t>チョウメ</t>
    </rPh>
    <rPh sb="24" eb="25">
      <t>バン</t>
    </rPh>
    <rPh sb="26" eb="27">
      <t>ゴウ</t>
    </rPh>
    <phoneticPr fontId="2"/>
  </si>
  <si>
    <t>株式会社ファイブドライブ
東京都千代田区内幸町１丁目１番７号</t>
    <rPh sb="13" eb="16">
      <t>トウキョウト</t>
    </rPh>
    <rPh sb="16" eb="20">
      <t>チヨダク</t>
    </rPh>
    <rPh sb="20" eb="23">
      <t>ウチサイワイチョウ</t>
    </rPh>
    <rPh sb="24" eb="26">
      <t>チョウメ</t>
    </rPh>
    <rPh sb="27" eb="28">
      <t>バン</t>
    </rPh>
    <rPh sb="29" eb="30">
      <t>ゴウ</t>
    </rPh>
    <phoneticPr fontId="2"/>
  </si>
  <si>
    <t>平成２８年度Ｇ空間ＥＸＰＯ及びＥＸＰＯ地方開催に係る企画運営業務</t>
    <phoneticPr fontId="2"/>
  </si>
  <si>
    <t>平成２８年度Ｇ空間情報センター運用による地理空間情報の流通の円滑化及び利活用モデルの構築業務</t>
    <phoneticPr fontId="2"/>
  </si>
  <si>
    <t>離島における介護サービスの実態把握に関する調査</t>
    <phoneticPr fontId="2"/>
  </si>
  <si>
    <t>平成２８年度　イノベーション創出と連動する都市構造及び重層的な地域間・都市間連携のあり方等検討調査</t>
  </si>
  <si>
    <t>平成２８年度　離島振興施策実施状況調査</t>
    <phoneticPr fontId="2"/>
  </si>
  <si>
    <t>平成２８年度　対流促進型国土の形成に向けた戦略的な国土基盤整備に係る検討調査</t>
    <phoneticPr fontId="2"/>
  </si>
  <si>
    <t>平成２８年度　むつ小川原開発推進調査</t>
    <phoneticPr fontId="2"/>
  </si>
  <si>
    <t>世界自然遺産登録に伴う小笠原諸島における産業の変化の分析及び今後の振興策のあり方に関する調査</t>
    <phoneticPr fontId="2"/>
  </si>
  <si>
    <t>平成２８年度　所有者の所在の把握が難しい土地の利活用に関する検討調査</t>
    <phoneticPr fontId="2"/>
  </si>
  <si>
    <t>平成２８年度　市町村の総合的な土地利用に関する計画の策定に係る調査</t>
    <phoneticPr fontId="2"/>
  </si>
  <si>
    <t>東京都千代田区霞が関２－１－２
支出負担行為担当官
国土交通省
国土政策局長　本東　信</t>
    <phoneticPr fontId="2"/>
  </si>
  <si>
    <t>東京都千代田区霞が関２－１－２
支出負担行為担当官
国土交通省
国土政策局長　藤井　健</t>
    <phoneticPr fontId="2"/>
  </si>
  <si>
    <t>株式会社三菱総合研究所
東京都千代田区永田町２丁目１０番３号</t>
    <rPh sb="12" eb="15">
      <t>トウキョウト</t>
    </rPh>
    <rPh sb="15" eb="19">
      <t>チヨダク</t>
    </rPh>
    <rPh sb="19" eb="22">
      <t>ナガタチョウ</t>
    </rPh>
    <rPh sb="23" eb="25">
      <t>チョウメ</t>
    </rPh>
    <rPh sb="27" eb="28">
      <t>バン</t>
    </rPh>
    <rPh sb="29" eb="30">
      <t>ゴウ</t>
    </rPh>
    <phoneticPr fontId="2"/>
  </si>
  <si>
    <t>一般財団法人日本開発構想研究所
東京都港区虎ノ門１丁目１６番４号
アーバン虎ノ門ビル</t>
    <rPh sb="16" eb="19">
      <t>トウキョウト</t>
    </rPh>
    <rPh sb="19" eb="21">
      <t>ミナトク</t>
    </rPh>
    <rPh sb="21" eb="22">
      <t>トラ</t>
    </rPh>
    <rPh sb="23" eb="24">
      <t>モン</t>
    </rPh>
    <rPh sb="25" eb="27">
      <t>チョウメ</t>
    </rPh>
    <rPh sb="29" eb="30">
      <t>バン</t>
    </rPh>
    <rPh sb="31" eb="32">
      <t>ゴウ</t>
    </rPh>
    <rPh sb="37" eb="38">
      <t>トラ</t>
    </rPh>
    <rPh sb="39" eb="40">
      <t>モン</t>
    </rPh>
    <phoneticPr fontId="2"/>
  </si>
  <si>
    <t>株式会社都市経済研究所
東京都港区港南２丁目１５番１号
品川インターシティＡ棟２８Ｆ</t>
    <rPh sb="12" eb="15">
      <t>トウキョウト</t>
    </rPh>
    <rPh sb="15" eb="17">
      <t>ミナトク</t>
    </rPh>
    <rPh sb="17" eb="19">
      <t>コウナン</t>
    </rPh>
    <rPh sb="20" eb="22">
      <t>チョウメ</t>
    </rPh>
    <rPh sb="24" eb="25">
      <t>バン</t>
    </rPh>
    <rPh sb="26" eb="27">
      <t>ゴウ</t>
    </rPh>
    <rPh sb="28" eb="30">
      <t>シナガワ</t>
    </rPh>
    <rPh sb="38" eb="39">
      <t>トウ</t>
    </rPh>
    <phoneticPr fontId="2"/>
  </si>
  <si>
    <t>株式会社シー・エヌ・エス
東京都目黒区上目黒２丁目９番３５号
中目黒ＧＳ第２ビル１Ｆ</t>
    <rPh sb="13" eb="16">
      <t>トウキョウト</t>
    </rPh>
    <rPh sb="16" eb="19">
      <t>メグロク</t>
    </rPh>
    <rPh sb="19" eb="20">
      <t>カミ</t>
    </rPh>
    <rPh sb="20" eb="22">
      <t>メグロ</t>
    </rPh>
    <rPh sb="23" eb="25">
      <t>チョウメ</t>
    </rPh>
    <rPh sb="26" eb="27">
      <t>バン</t>
    </rPh>
    <rPh sb="29" eb="30">
      <t>ゴウ</t>
    </rPh>
    <rPh sb="31" eb="34">
      <t>ナカメグロ</t>
    </rPh>
    <rPh sb="36" eb="37">
      <t>ダイ</t>
    </rPh>
    <phoneticPr fontId="2"/>
  </si>
  <si>
    <t>株式会社日本能率協会総合研究所
東京都港区芝公園３丁目１番２２号</t>
    <rPh sb="16" eb="19">
      <t>トウキョウト</t>
    </rPh>
    <rPh sb="19" eb="21">
      <t>ミナトク</t>
    </rPh>
    <rPh sb="21" eb="22">
      <t>シバ</t>
    </rPh>
    <rPh sb="22" eb="24">
      <t>コウエン</t>
    </rPh>
    <rPh sb="25" eb="27">
      <t>チョウメ</t>
    </rPh>
    <rPh sb="28" eb="29">
      <t>バン</t>
    </rPh>
    <rPh sb="31" eb="32">
      <t>ゴウ</t>
    </rPh>
    <phoneticPr fontId="2"/>
  </si>
  <si>
    <t>株式会社シンクタンクみらい
東京都港区芝５丁目１４番１５号</t>
    <rPh sb="14" eb="17">
      <t>トウキョウト</t>
    </rPh>
    <rPh sb="17" eb="19">
      <t>ミナトク</t>
    </rPh>
    <rPh sb="19" eb="20">
      <t>シバ</t>
    </rPh>
    <rPh sb="21" eb="23">
      <t>チョウメ</t>
    </rPh>
    <rPh sb="25" eb="26">
      <t>バン</t>
    </rPh>
    <rPh sb="28" eb="29">
      <t>ゴウ</t>
    </rPh>
    <phoneticPr fontId="2"/>
  </si>
  <si>
    <t>アジア航測株式会社
東京都新宿区西新宿６丁目１４番１号
新宿グリーンタワービル</t>
    <rPh sb="10" eb="13">
      <t>トウキョウト</t>
    </rPh>
    <rPh sb="13" eb="16">
      <t>シンジュクク</t>
    </rPh>
    <rPh sb="16" eb="17">
      <t>ニシ</t>
    </rPh>
    <rPh sb="17" eb="19">
      <t>シンジュク</t>
    </rPh>
    <rPh sb="20" eb="22">
      <t>チョウメ</t>
    </rPh>
    <rPh sb="24" eb="25">
      <t>バン</t>
    </rPh>
    <rPh sb="26" eb="27">
      <t>ゴウ</t>
    </rPh>
    <rPh sb="28" eb="30">
      <t>シンジュク</t>
    </rPh>
    <phoneticPr fontId="2"/>
  </si>
  <si>
    <t>一般財団法人日本情報経済社会推進協会
東京都港区六本木１丁目９番９号
六本木ファーストビル内</t>
    <rPh sb="19" eb="22">
      <t>トウキョウト</t>
    </rPh>
    <rPh sb="22" eb="24">
      <t>ミナトク</t>
    </rPh>
    <rPh sb="24" eb="27">
      <t>ロッポンギ</t>
    </rPh>
    <rPh sb="28" eb="30">
      <t>チョウメ</t>
    </rPh>
    <rPh sb="31" eb="32">
      <t>バン</t>
    </rPh>
    <rPh sb="33" eb="34">
      <t>ゴウ</t>
    </rPh>
    <rPh sb="35" eb="38">
      <t>ロッポンギ</t>
    </rPh>
    <rPh sb="45" eb="46">
      <t>ナイ</t>
    </rPh>
    <phoneticPr fontId="2"/>
  </si>
  <si>
    <t>株式会社野村総合研究所
東京都千代田区丸の内１丁目６番５号</t>
    <rPh sb="12" eb="15">
      <t>トウキョウト</t>
    </rPh>
    <rPh sb="15" eb="19">
      <t>チヨダク</t>
    </rPh>
    <rPh sb="19" eb="20">
      <t>マル</t>
    </rPh>
    <rPh sb="21" eb="22">
      <t>ウチ</t>
    </rPh>
    <rPh sb="23" eb="25">
      <t>チョウメ</t>
    </rPh>
    <rPh sb="26" eb="27">
      <t>バン</t>
    </rPh>
    <rPh sb="28" eb="29">
      <t>ゴウ</t>
    </rPh>
    <phoneticPr fontId="2"/>
  </si>
  <si>
    <t>株式会社価値総合研究所
東京都千代田区大手町２丁目２番１号</t>
    <rPh sb="12" eb="15">
      <t>トウキョウト</t>
    </rPh>
    <rPh sb="15" eb="19">
      <t>チヨダク</t>
    </rPh>
    <rPh sb="19" eb="22">
      <t>オオテマチ</t>
    </rPh>
    <rPh sb="23" eb="25">
      <t>チョウメ</t>
    </rPh>
    <rPh sb="26" eb="27">
      <t>バン</t>
    </rPh>
    <rPh sb="28" eb="29">
      <t>ゴウ</t>
    </rPh>
    <phoneticPr fontId="2"/>
  </si>
  <si>
    <t>株式会社エヌ・ティ・ティ・データ
東京都江東区豊洲３丁目３番３号</t>
    <rPh sb="17" eb="20">
      <t>トウキョウト</t>
    </rPh>
    <rPh sb="20" eb="23">
      <t>コウトウク</t>
    </rPh>
    <rPh sb="23" eb="25">
      <t>トヨス</t>
    </rPh>
    <rPh sb="26" eb="28">
      <t>チョウメ</t>
    </rPh>
    <rPh sb="29" eb="30">
      <t>バン</t>
    </rPh>
    <rPh sb="31" eb="32">
      <t>ゴウ</t>
    </rPh>
    <phoneticPr fontId="2"/>
  </si>
  <si>
    <t>一般社団法人社会基盤情報流通推進協議会
神奈川県横浜市青葉区桂台１丁目１５番地２８</t>
    <rPh sb="20" eb="24">
      <t>カナガワケン</t>
    </rPh>
    <rPh sb="24" eb="27">
      <t>ヨコハマシ</t>
    </rPh>
    <rPh sb="27" eb="30">
      <t>アオバク</t>
    </rPh>
    <rPh sb="30" eb="32">
      <t>カツラダイ</t>
    </rPh>
    <rPh sb="33" eb="35">
      <t>チョウメ</t>
    </rPh>
    <rPh sb="37" eb="39">
      <t>バンチ</t>
    </rPh>
    <phoneticPr fontId="2"/>
  </si>
  <si>
    <t>三菱ＵＦＪリサーチ＆コンサルティング株式会社
東京都港区虎ノ門５丁目１１番２号</t>
    <rPh sb="23" eb="26">
      <t>トウキョウト</t>
    </rPh>
    <rPh sb="26" eb="28">
      <t>ミナトク</t>
    </rPh>
    <rPh sb="28" eb="29">
      <t>トラ</t>
    </rPh>
    <rPh sb="30" eb="31">
      <t>モン</t>
    </rPh>
    <rPh sb="32" eb="34">
      <t>チョウメ</t>
    </rPh>
    <rPh sb="36" eb="37">
      <t>バン</t>
    </rPh>
    <rPh sb="38" eb="39">
      <t>ゴウ</t>
    </rPh>
    <phoneticPr fontId="2"/>
  </si>
  <si>
    <t>株式会社日本総合研究所
東京都品川区東五反田２丁目１８番１号</t>
    <rPh sb="12" eb="15">
      <t>トウキョウト</t>
    </rPh>
    <rPh sb="15" eb="18">
      <t>シナガワク</t>
    </rPh>
    <rPh sb="18" eb="19">
      <t>ヒガシ</t>
    </rPh>
    <rPh sb="19" eb="22">
      <t>ゴタンダ</t>
    </rPh>
    <rPh sb="23" eb="25">
      <t>チョウメ</t>
    </rPh>
    <rPh sb="27" eb="28">
      <t>バン</t>
    </rPh>
    <rPh sb="29" eb="30">
      <t>ゴウ</t>
    </rPh>
    <phoneticPr fontId="2"/>
  </si>
  <si>
    <t>株式会社ＪＴＢ総合研究所
東京都港区芝３丁目２３番１号
セレスティン芝三井ビルディング１２階</t>
    <rPh sb="13" eb="16">
      <t>トウキョウト</t>
    </rPh>
    <rPh sb="16" eb="18">
      <t>ミナトク</t>
    </rPh>
    <rPh sb="18" eb="19">
      <t>シバ</t>
    </rPh>
    <rPh sb="20" eb="22">
      <t>チョウメ</t>
    </rPh>
    <rPh sb="24" eb="25">
      <t>バン</t>
    </rPh>
    <rPh sb="26" eb="27">
      <t>ゴウ</t>
    </rPh>
    <rPh sb="34" eb="35">
      <t>シバ</t>
    </rPh>
    <rPh sb="35" eb="37">
      <t>ミツイ</t>
    </rPh>
    <rPh sb="45" eb="46">
      <t>カイ</t>
    </rPh>
    <phoneticPr fontId="2"/>
  </si>
  <si>
    <t>株式会社開発計画研究所
東京都文京区本郷３丁目２０番６号</t>
    <rPh sb="12" eb="15">
      <t>トウキョウト</t>
    </rPh>
    <rPh sb="15" eb="18">
      <t>ブンキョウク</t>
    </rPh>
    <rPh sb="18" eb="20">
      <t>ホンゴウ</t>
    </rPh>
    <rPh sb="21" eb="23">
      <t>チョウメ</t>
    </rPh>
    <rPh sb="25" eb="26">
      <t>バン</t>
    </rPh>
    <rPh sb="27" eb="28">
      <t>ゴウ</t>
    </rPh>
    <phoneticPr fontId="2"/>
  </si>
  <si>
    <t>公益財団法人日本生態系協会
東京都豊島区西池袋２丁目３０番２０号
音羽ビル</t>
    <rPh sb="14" eb="17">
      <t>トウキョウト</t>
    </rPh>
    <rPh sb="17" eb="20">
      <t>トシマク</t>
    </rPh>
    <rPh sb="20" eb="23">
      <t>ニシイケブクロ</t>
    </rPh>
    <rPh sb="24" eb="26">
      <t>チョウメ</t>
    </rPh>
    <rPh sb="28" eb="29">
      <t>バン</t>
    </rPh>
    <rPh sb="31" eb="32">
      <t>ゴウ</t>
    </rPh>
    <rPh sb="33" eb="35">
      <t>オトワ</t>
    </rPh>
    <phoneticPr fontId="2"/>
  </si>
  <si>
    <t>株式会社都市環境研究所
東京都文京区本郷２丁目３５番１０号</t>
    <rPh sb="12" eb="15">
      <t>トウキョウト</t>
    </rPh>
    <rPh sb="15" eb="18">
      <t>ブンキョウク</t>
    </rPh>
    <rPh sb="18" eb="20">
      <t>ホンゴウ</t>
    </rPh>
    <rPh sb="21" eb="23">
      <t>チョウメ</t>
    </rPh>
    <rPh sb="25" eb="26">
      <t>バン</t>
    </rPh>
    <rPh sb="28" eb="29">
      <t>ゴウ</t>
    </rPh>
    <phoneticPr fontId="2"/>
  </si>
  <si>
    <t>会計法第２９条の３第４項、予算決算及び会計令第１０２条の４第３号
本調査は、地方都市における地域発のイノベーションについて、特に製造業、農業、観光産業等の域外市場型産業に着目し、その創出を図るための関係主体の取り組むべき方向性について、また、主に商業・サービス業等の域内市場型産業に着目し、その生産性向上等のためのまちづくりの方向性について検討を行うとともに、大都市圏を対象とし、イノベーションの創出に向けた重層的な地域間連携のあり方及びそれを実現する広域ネットワークのあり方について検討を行うものである。
　このため、調査の実施者には、調査目的等に対する高い理解力、的確で実現性の高い手法等による着実な実施能力、方策の検討に資する十分な知識・経験及び独創性等が求められる。
　そこで、調査の実施にあたり、国土政策局企画競争有識者委員会（以下、「有識者委員会」という。）での審議を経て、企画提案を広く募集し、２３者へ企画提案書作成要領を交付した。
　この結果、株式会社日本総合研究所を含む４者から応募があり、企画競争委員会で審査の上、有識者委員会で審議した結果、株式会社日本総合研究所（以下、「同社」という。）の提案は、
①　配置予定の管理者・担当者ともに、産業、イノベーション、国土計画に関する調査業務の経験が豊富にあり、業務実施のために必要な能力・知識を十分に有しているものと見込まれること、
②　調査対象とする事例の具体的提案がなされており、事例の調査・分析方法についても着眼点が的確に示されており、実現性の高い提案と考えられること、
③　事例抽出方法についての独自の工夫が具体的に提案されており、高く評価できること
　などから、最も高い評価を得た。よって、同社を契約相手先と特定し、その企画提案を踏まえ仕様書を作成し、契約手続きを行うものである。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</si>
  <si>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本業務の実施にあたっては、東京都、小笠原村、地元関係者等をはじめとする多様な主体と連携し、実現可能性のある具体的方策を提示する専門的知見が必要である。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５社から応募があった。各企画提案書の内容をそれぞれ理解度、具体性、独創性、業務実施体制及び配置予定技術者の手持ち状況の観点から比較検討したところ、株式会社ＪＴＢ総合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以上の点から、本業務については契約の性質及び目的が競争を許さない場合に該当する。</t>
    <phoneticPr fontId="2"/>
  </si>
  <si>
    <t>会計法第２９条の３第４項、予算決算及び会計令第１０２条の４第３号
本調査では、所有者の所在の把握が難しい土地への対応方策に関する取組の推進や更なる改善のため、平成28年3月に公表した最終とりまとめで提示した対策の試行や効果の検証、ガイドラインの改訂などのフォローアップを行うとともに、相続登記等の促進等に関する普及啓発等を行うことを目的とする。
本調査の実施にあたっては、所有者探索や土地の利活用策に係るノウハウの横展開と相続登記等の促進についての対策の試行とその効果の検証や、ヒアリング等の実施による対策のフォローアップ、ガイドラインの改定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０者が企画提案書作成要領を受領した。
この結果、公益財団法人日本生態系協会を含む２者から応募があり、有識者委員会で審議の上、企画競争委員会で審査したところ、公益財団法人日本生態系協会の提案は、
①所有者探索や土地の利活用策に係るノウハウの横展開と相続登記等の促進についての対策の試行とその効果の検証について、モデル事業の目的設定が的確であるとともに、モデル事業の内容等の根拠が明確で実現性が高いと評価されることから、効果的なモデル事業の実施が期待される
②ヒアリング等の実施による対策のフォローアップ等について、調査方法、分析方法、想定される結果の内容が本調査の目的に対し的確であり、かつ実現性が高いと評価されることから、効果的なフォローアップの実施が期待される
③最終とりまとめに提示した対策の改善等の提示とガイドラインの改訂について、業務項目についての理解度が高く、提案内容が具体的かつ本調査の目的に対して的確であると評価されることから、「最終とりまとめに提示された対策」の改善案・新たな対策の案の提示とガイドラインの改訂を行うという目的を達成できると期待される
④相続登記等の促進及びガイドラインの普及について、業務項目を理解しており、相続登記等の促進及びガイドラインの普及が適切に行われると期待される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</si>
  <si>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本業務は、国土基盤整備と対流の関係を調査分析することで、対流促進型国土の形成に向けた、戦略的な国土基盤整備の方策を検討することを目的としている。
調査の実施にあたり、国土政策局企画競争有識者委員会（以下「有識者委員会」という。）における審議を経て企画提案の募集を広く募ったところ、２社から応募があった。当該企画提案を企画競争委員会で審査のうえ有識者委員会で審議した結果、株式会社野村総合研究所（以下「同社」という。）の提案は、次のとおり高い評価を得たことから、同社を契約相手先に特定した。
（１）本調査の目的や内容を的確に捉えた論点が示され、対流の定義を明確にし、想定する対流のレベルを示すなど、具体的な検討手法が提示されており、的確性が高い。
（２）「国土基盤整備による対流の促進効果の評価に関する具体的方策に関する項目」において、当課で実施した既存調査結果の活用を想定しており、実現性が高い。また、ケーススタディの手法について、他省庁のデータベースの活用も検討されており、独自性の高い提案である。
（３）学識経験者等のヒアリング対象や現地調査の対象の選定理由が具体的かつ明確であり、的確性及び実現性が高く、説得力のある提案である。
以上のことから、同社の企画提案を踏まえた仕様書を作成し、契約手続を行うものである。なお、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</si>
  <si>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調査は、開発地区内の未利用地を活用し地域の活性化を図る観点から、地元の新たな期待産品に関する植物工場の立地可能性について検討を行うとともに、周辺地域の農林水産物について、6次産業化による地域活性化を図る観点から、課題や展開方策等の検討を行うことで、今後の開発を推進するために必要な情報を得ることを目的としてい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上記要件を満たしつつ的確な調査を遂行し得る者を選定すべく企画競争を実施することとし、企画提案書の募集を行ったところ、３社から応募があった。各企画提案書の内容をそれぞれ的確性、実現性、業務実施体制及び配置予定技術者の手持ち業務の観点から比較検討したところ、株式会社開発計画研究所からの提案が、本調査の目的としている事項の検討・分析等の方法についてよく理解し、的確かつ具体的に示されており、企画競争有識者委員会の審議において意見聴取を経たうえで、本業務を実施するにあたり最も効果的であると認められた。
以上の点から、上記業者以上に効率的かつ効果的に本調査を実施しうる者は存在しない。よって、会計法第２９条の３第４項及び予算決算及び会計令第１０２条の４第３号に基づき、随意契約としたもの。</t>
    <phoneticPr fontId="2"/>
  </si>
  <si>
    <t>平成２８年度国土情報データベースへの統計データ登録等業務</t>
    <phoneticPr fontId="2"/>
  </si>
  <si>
    <t>平成２８年度　国土数値情報（津波浸水想定区域）整備等業務</t>
    <phoneticPr fontId="2"/>
  </si>
  <si>
    <t>平成２８年度地下水資料収集業務</t>
    <phoneticPr fontId="2"/>
  </si>
  <si>
    <t>平成２８年度　国土数値情報（土地利用）更新業務（Ａブロック）</t>
    <phoneticPr fontId="2"/>
  </si>
  <si>
    <t>平成２８年度雪処理の担い手の確保・育成のための克雪体制支援調査業務</t>
    <phoneticPr fontId="2"/>
  </si>
  <si>
    <t>平成２８年度半島巡りを活用した地域活性化方策検討調査</t>
    <phoneticPr fontId="2"/>
  </si>
  <si>
    <t>平成２８年度　首都機能の移転に関する海外事例分析調査</t>
    <phoneticPr fontId="2"/>
  </si>
  <si>
    <t>平成２８年度連携中枢都市圏等における内発的な自立発展の推進に関する調査（東日本地域）業務</t>
    <phoneticPr fontId="2"/>
  </si>
  <si>
    <t>広域ブロック間の連携方策検討調査</t>
    <phoneticPr fontId="2"/>
  </si>
  <si>
    <t>平成２８年度　国土形成計画（全国計画）のモニタリングの検討・実施に関する調査</t>
    <phoneticPr fontId="2"/>
  </si>
  <si>
    <t>平成２８年度大規模地震等に対する地理空間情報を活用した地域連携型防災対策のあり方検討業務</t>
    <phoneticPr fontId="2"/>
  </si>
  <si>
    <t>平成２８年度　国土管理における複合的な施策と選択的な国土利用の推進に関する検討調査</t>
    <phoneticPr fontId="2"/>
  </si>
  <si>
    <t>平成２８年度　国土数値情報（バスルート等）の新たな作成手法検討業務</t>
    <phoneticPr fontId="2"/>
  </si>
  <si>
    <t>世界自然遺産登録を見据えた奄美群島の観光の振興に関する調査</t>
    <phoneticPr fontId="2"/>
  </si>
  <si>
    <t>平成２８年度　条件不利地域の集落に対する位置情報整備に関する基礎的調査業務</t>
    <phoneticPr fontId="2"/>
  </si>
  <si>
    <t>平成２８年度　国土政策シミュレーションモデルの開発に関する調査</t>
    <phoneticPr fontId="2"/>
  </si>
  <si>
    <t>平成２８年度　メッシュ別将来人口分布と施設立地等を踏まえた地域分析に関する調査</t>
    <phoneticPr fontId="2"/>
  </si>
  <si>
    <t>平成２８年度二地域居住等の推進に向けた先進事例構築推進調査</t>
    <phoneticPr fontId="2"/>
  </si>
  <si>
    <t>東京都千代田区霞が関２－１－２
支出負担行為担当官
国土交通省
国土政策局長　藤井　健</t>
    <phoneticPr fontId="2"/>
  </si>
  <si>
    <t>社会システム株式会社
東京都渋谷区恵比寿１丁目２０番２２号</t>
    <rPh sb="6" eb="8">
      <t>カブシキ</t>
    </rPh>
    <rPh sb="8" eb="10">
      <t>カイシャ</t>
    </rPh>
    <rPh sb="11" eb="14">
      <t>トウキョウト</t>
    </rPh>
    <rPh sb="14" eb="17">
      <t>シブヤク</t>
    </rPh>
    <rPh sb="17" eb="20">
      <t>エビス</t>
    </rPh>
    <rPh sb="21" eb="23">
      <t>チョウメ</t>
    </rPh>
    <rPh sb="25" eb="26">
      <t>バン</t>
    </rPh>
    <rPh sb="28" eb="29">
      <t>ゴウ</t>
    </rPh>
    <phoneticPr fontId="2"/>
  </si>
  <si>
    <t>一般社団法人全国さく井協会
東京都中央区八丁堀２丁目５番１号</t>
    <rPh sb="0" eb="2">
      <t>イッパン</t>
    </rPh>
    <rPh sb="2" eb="4">
      <t>シャダン</t>
    </rPh>
    <rPh sb="4" eb="6">
      <t>ホウジン</t>
    </rPh>
    <rPh sb="14" eb="17">
      <t>トウキョウト</t>
    </rPh>
    <rPh sb="17" eb="20">
      <t>チュウオウク</t>
    </rPh>
    <rPh sb="20" eb="23">
      <t>ハッチョウボリ</t>
    </rPh>
    <rPh sb="24" eb="26">
      <t>チョウメ</t>
    </rPh>
    <rPh sb="27" eb="28">
      <t>バン</t>
    </rPh>
    <rPh sb="29" eb="30">
      <t>ゴウ</t>
    </rPh>
    <phoneticPr fontId="2"/>
  </si>
  <si>
    <t>東京カートグラフィック株式会社
東京都杉並区天沼２丁目４番４号</t>
    <rPh sb="11" eb="13">
      <t>カブシキ</t>
    </rPh>
    <rPh sb="13" eb="15">
      <t>カイシャ</t>
    </rPh>
    <rPh sb="16" eb="19">
      <t>トウキョウト</t>
    </rPh>
    <rPh sb="19" eb="22">
      <t>スギナミク</t>
    </rPh>
    <rPh sb="22" eb="23">
      <t>テン</t>
    </rPh>
    <rPh sb="23" eb="24">
      <t>ヌマ</t>
    </rPh>
    <rPh sb="25" eb="27">
      <t>チョウメ</t>
    </rPh>
    <rPh sb="28" eb="29">
      <t>バン</t>
    </rPh>
    <rPh sb="30" eb="31">
      <t>ゴウ</t>
    </rPh>
    <phoneticPr fontId="2"/>
  </si>
  <si>
    <t>一般財団法人日本地域開発センター
東京都港区虎ノ門１丁目１１番７号
第二文成ビル２０１</t>
    <rPh sb="0" eb="2">
      <t>イッパン</t>
    </rPh>
    <rPh sb="2" eb="4">
      <t>ザイダン</t>
    </rPh>
    <rPh sb="4" eb="6">
      <t>ホウジン</t>
    </rPh>
    <rPh sb="17" eb="20">
      <t>トウキョウト</t>
    </rPh>
    <rPh sb="20" eb="22">
      <t>ミナトク</t>
    </rPh>
    <rPh sb="22" eb="23">
      <t>トラ</t>
    </rPh>
    <rPh sb="24" eb="25">
      <t>モン</t>
    </rPh>
    <rPh sb="26" eb="28">
      <t>チョウメ</t>
    </rPh>
    <rPh sb="30" eb="31">
      <t>バン</t>
    </rPh>
    <rPh sb="32" eb="33">
      <t>ゴウ</t>
    </rPh>
    <rPh sb="34" eb="36">
      <t>ダイニ</t>
    </rPh>
    <rPh sb="36" eb="38">
      <t>フミナリ</t>
    </rPh>
    <phoneticPr fontId="2"/>
  </si>
  <si>
    <t>楽天リサーチ株式会社
東京都世田谷区玉川１丁目１４番１号
楽天クリムゾンハウス</t>
    <rPh sb="6" eb="8">
      <t>カブシキ</t>
    </rPh>
    <rPh sb="8" eb="10">
      <t>カイシャ</t>
    </rPh>
    <rPh sb="11" eb="14">
      <t>トウキョウト</t>
    </rPh>
    <rPh sb="14" eb="18">
      <t>セタガヤク</t>
    </rPh>
    <rPh sb="18" eb="20">
      <t>タマガワ</t>
    </rPh>
    <rPh sb="21" eb="23">
      <t>チョウメ</t>
    </rPh>
    <rPh sb="25" eb="26">
      <t>バン</t>
    </rPh>
    <rPh sb="27" eb="28">
      <t>ゴウ</t>
    </rPh>
    <rPh sb="29" eb="31">
      <t>ラクテン</t>
    </rPh>
    <phoneticPr fontId="2"/>
  </si>
  <si>
    <t>国立大学法人豊橋技術科学大学
愛知県豊橋市天伯町雲雀ヶ丘１－１</t>
    <rPh sb="15" eb="18">
      <t>アイチケン</t>
    </rPh>
    <rPh sb="18" eb="21">
      <t>トヨハシシ</t>
    </rPh>
    <rPh sb="21" eb="24">
      <t>テンパクチョウ</t>
    </rPh>
    <rPh sb="24" eb="25">
      <t>クモ</t>
    </rPh>
    <rPh sb="25" eb="26">
      <t>スズメ</t>
    </rPh>
    <rPh sb="27" eb="28">
      <t>オカ</t>
    </rPh>
    <phoneticPr fontId="2"/>
  </si>
  <si>
    <t>国立大学法人東京大学　柏地区共通事務センター
千葉県柏市柏の葉五丁目１番５号</t>
    <rPh sb="23" eb="26">
      <t>チバケン</t>
    </rPh>
    <rPh sb="26" eb="28">
      <t>カシワシ</t>
    </rPh>
    <rPh sb="28" eb="29">
      <t>カシワ</t>
    </rPh>
    <rPh sb="30" eb="31">
      <t>ハ</t>
    </rPh>
    <rPh sb="31" eb="32">
      <t>ゴ</t>
    </rPh>
    <rPh sb="32" eb="34">
      <t>チョウメ</t>
    </rPh>
    <rPh sb="35" eb="36">
      <t>バン</t>
    </rPh>
    <rPh sb="37" eb="38">
      <t>ゴウ</t>
    </rPh>
    <phoneticPr fontId="2"/>
  </si>
  <si>
    <t>株式会社リベルタス・コンサルティング
東京都千代田区六番町２－１４
東越六番町ビル２階</t>
    <rPh sb="0" eb="2">
      <t>カブシキ</t>
    </rPh>
    <rPh sb="2" eb="4">
      <t>カイシャ</t>
    </rPh>
    <rPh sb="19" eb="22">
      <t>トウキョウト</t>
    </rPh>
    <rPh sb="22" eb="26">
      <t>チヨダク</t>
    </rPh>
    <rPh sb="26" eb="29">
      <t>ロクバンチョウ</t>
    </rPh>
    <rPh sb="34" eb="35">
      <t>ヒガシ</t>
    </rPh>
    <rPh sb="35" eb="36">
      <t>エツ</t>
    </rPh>
    <rPh sb="36" eb="39">
      <t>ロクバンチョウ</t>
    </rPh>
    <rPh sb="42" eb="43">
      <t>カイ</t>
    </rPh>
    <phoneticPr fontId="2"/>
  </si>
  <si>
    <t>一般財団法人計量計画研究所
東京都新宿区市谷本村町２番９号</t>
    <rPh sb="0" eb="2">
      <t>イッパン</t>
    </rPh>
    <rPh sb="2" eb="4">
      <t>ザイダン</t>
    </rPh>
    <rPh sb="4" eb="6">
      <t>ホウジン</t>
    </rPh>
    <rPh sb="14" eb="17">
      <t>トウキョウト</t>
    </rPh>
    <rPh sb="17" eb="20">
      <t>シンジュクク</t>
    </rPh>
    <rPh sb="20" eb="22">
      <t>イチガヤ</t>
    </rPh>
    <rPh sb="22" eb="24">
      <t>モトムラ</t>
    </rPh>
    <rPh sb="24" eb="25">
      <t>マチ</t>
    </rPh>
    <rPh sb="26" eb="27">
      <t>バン</t>
    </rPh>
    <rPh sb="28" eb="29">
      <t>ゴウ</t>
    </rPh>
    <phoneticPr fontId="2"/>
  </si>
  <si>
    <t>会計法第２９条の３第４項、予算決算及び会計令第１０２条の４第３号
本調査では、人口減少下でも国土の適切な管理を続けるため、地域の状況を熟知している市町村が中心となり、自らの地域の将来や土地利用のあり方を考え、地域の住民、団体等との協働により、土地利用を選択し豊かな地域づくりにつなげることが望ましいという考えに基づいた検討・試行を具体的な地域において実践する。また市町村の総合的な土地利用に関する計画に関する動向等を調査し、こうした計画のあり方について具体的な検討を行った上で、課題となる事項の分析やその解決方法等についての検討を行うことを目的とする。
本調査の実施にあたっては、市町村の総合的な土地利用に関する計画策定の試行支援や、検討・試行結果を踏まえた市町村の総合的な土地利用に関する計画策定に係る方策や課題の整理、基礎自治体等の関係者を対象とした総合的な土地利用に関する計画策定のための情報交換会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４者が企画提案書作成要領を受領した。
この結果、株式会社都市環境研究所を含む２者から応募があり、有識者委員会で審議の上、企画競争委員会で審査したところ、株式会社都市環境研究所の提案は、
①市町村の総合的な土地利用に関する計画策定の試行支援について里地・里山等を含む総合的な土地利用の調整に、地域活動の担い手との協働も位置づける等、当該事業への理解が十分にされており、かつ計画策定の試行に係る提案も具体的かつ的確である
②検討・試行結果を踏まえた市町村の総合的な土地利用に関する計画策定に係る方策や課題の整理について、地域特性等も踏まえ具体的に課題・解決方法と効果等の分析予想を行っており、その内容が、具体的かつ本調査の目的に対して的確であ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</si>
  <si>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業務は、高齢化が進む豪雪地帯における雪処理の担い手の確保・育成を通じて、共助等による効率的・効果的な地域除排雪体制の整備等を推進するため、先導的で実効性のある地域の実情に即した新たな地域除排雪体制整備の取組等について調査することを目的とする。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</si>
  <si>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半島地域は、地理的・社会的条件に起因する多くの共通課題を抱えているが、一方で、美しい自然環境や豊かな農林水産物、海を通じた交流の歴史など特徴ある資源も存在しており、こうした地域資源は世界遺産などといった形で世界からも評価を受けているところである。
　こうした半島地域の魅力を生かして交流促進を図るには、半島地域内の鉄道や路線バス等の二次交通により半島を周遊する観光（半島巡り）を充実させることが一つの手段となり得るが、交流人口の拡大による路線バス等の利用の増進は、地域住民の移動手段の確保につながり、半島地域における定住の促進にも寄与するものである。
　本調査においては、半島地域の地域資源や公共交通機関を活用して、国内外の観光客等を対象とした、半島を周遊するルートや企画切符を開発している事例を把握・整理するとともに、先進事例の詳細分析や地元関係者を招いたワークショップの開催を通じて、半島巡りを活用した地域活性化方策について検討を行う。
　 したがって、　本業務の実施にあたっては、半島地域の有する魅力ある地域資源を活用しつつ地域間交流を推進し、定住の促進を図ることが必要であるため、半島地域の社会的・経済的情勢や条件不利地域等の地域振興施策に関する専門的な知見を有している他、半島地域で共通して抱える課題や様々な取組みに特に精通していることが求められる。
　 上記要件を満たしつつ的確な調査を遂行し得る者を選定すべく企画競争を実施することとし、企画提案書の募集を行ったところ、１１社から応募があった。各企画提案書の内容をそれぞれ整合性、的確性、実現性、独創性、配置予定担当者の経験及び能力、手持ち業務件数、実施体制、実施手順等の観点から比較検討したところ、株式会社ＪＴＢ総合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</si>
  <si>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日本工営株式会社　東京支店
東京都千代田区九段北一丁目１４番６号</t>
    <rPh sb="4" eb="6">
      <t>カブシキ</t>
    </rPh>
    <rPh sb="6" eb="8">
      <t>カイシャ</t>
    </rPh>
    <rPh sb="9" eb="11">
      <t>トウキョウ</t>
    </rPh>
    <rPh sb="11" eb="13">
      <t>シテン</t>
    </rPh>
    <rPh sb="14" eb="17">
      <t>トウキョウト</t>
    </rPh>
    <rPh sb="17" eb="21">
      <t>チヨダク</t>
    </rPh>
    <rPh sb="21" eb="23">
      <t>クダン</t>
    </rPh>
    <rPh sb="23" eb="24">
      <t>キタ</t>
    </rPh>
    <rPh sb="24" eb="27">
      <t>イッチョウメ</t>
    </rPh>
    <rPh sb="29" eb="30">
      <t>バン</t>
    </rPh>
    <rPh sb="31" eb="32">
      <t>ゴウ</t>
    </rPh>
    <phoneticPr fontId="2"/>
  </si>
  <si>
    <t>会計法第２９条の３第４項、予算決算及び会計令第１０２条の４第３号
　本業務は、二地域居住や二地域生活・就労、地方移住に対する潜在的な需要を喚起し、本格的な二地域居住等へと繋げていくために、行政やＮＰＯ、民間会社等、多様な主体で構成される協議会等が実施する先導的な取組をモデル的に支援しノウハウを蓄積するとともに、同様な課題を抱える他地域にその成果等を普及啓発することで、地方における効果的・効率的な二地域居住等の推進と機運の醸成を図るものである。
　また、本調査の分析結果等を踏まえ、空き家の活用と二地域居住や二地域生活・就労、地方移住がパッケージとなった取組の効果的な実施方策や、都市部での生活を通じて専門的なスキルや幅広い人脈を持った高齢者が、そのスキル等を活かして、地方での地域づくり活動等に従事することを通じて新たなライフステージの発見につなげるといった環境を整備することにより、当該高齢者の二地域居住等を推進する方策など、地方への人の流れの創出や交流人口の拡大に向けた具体的な施策等について、有識者による委員会を設置し検討するものである。
　本業務の実施に当たっては、モニター調査の実施、モニター調査結果等を基にした汎用的なノウハウの整理・分析、成果報告会の開催など、業務内容が多岐に渡ることから、広範な知見と高い専門性が求められる。
　このため、業務の実施に当たり、国土政策局企画競争有識者委員会(以下、「有識者委員会」という。)での審議を経て、企画提案を広く募集し、企画提案書作成要領を20 社に交付した。
　この結果、日本工営株式会社東京支店を含む6 社から応募があり、有識者委員会で審議の上、企画競争委員会で審査した結果、日本工営株式会社東京支店（以下、「同社」という。）の提案は、以下の理由により他社に比べて高い評価を得た。
　① 二地域居住等の推進に向けた先進事例構築モニター調査の提案について、モニター地域の公募から選定までの実施内容、連携手法、分析内容・整理方法等について具体的かつ詳細に整理されており、的確性、実現性の高い内容となっている。
　② 二地域居住等の推進方策の検討について、検討方法、実施方法等について具体的に提示しており、的確性、実現性、独創性の高い内容となっている。
　③ ①や②をはじめ、提案書全般について本調査の趣旨に即し、よく検討され、整合のとれた具体的な提案となっている。
　よって、同社を契約相手先と特定し、その企画提案を踏まえ仕様書を作成し、契約手続きを行うものである。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</si>
  <si>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では、国会等の移転に関する検討に資するため、近年進められてきている海外における複数の首都機能移転の事例を調査する。また、海外における新たな移転の動きも含め、首都機能を一括して移転させた事例や、政府機能の一部を移転させた事例など、形態の異なる移転が行われた事例を把握・分析するとともに、過去に調査を行った事例のフォローアップも行い、首都機能の一括移転、分散移転の具体的効果等について把握・分析を行うことを目的とするものである。
本業務の実施にあたっては、海外における首都機能移転事例の調査についての選定の視点・方法においての具体的な分類や事例抽出方法、首都の一括移転・分散移転の具体的な効果等の把握・検討、情報提供のためのコンテンツ作成を的確に行うなど、広範な知見と高い専門性が求められる。
このため、業務の実施にあたり、国土政策局企画競争有識者委員会（以下、「有識者委員会」という。） での審議を経て、企画提案を広く募集し、企画提案書作成要領を12社に交付した。
この結果、一般財団法人日本開発構想研究所を含む３社から応募があり、企画競争実施委員会で審査の上、有識者委員会で審議した結果、一般財団法人日本開発構想研究所（以下、「同社」という。）の提案は、以下の理由により他社に比べて高い評価を得た。
①　海外における首都機能移転事例の調査については、調査対象となる調査対象となる事例の選定視点・選定方法、調査項目、調査方法、海外コミュニケーション能力、フォローアップの手法等について具体的な提案となっており、的確性、実現性、独創性の高い内容となっている。
②　首都の一括移転・分散移転の具体的効果等の把握・検討については、海外事例の調査及び過去の事例のフォローアップの結果を踏まえ、想定される分析項目及び分析の手法等について具体的な提案となっており、的確性の高い内容となっている。
③　情報提供のためのコンテンツ作成については、コンテンツの対象、コンテンツの視点、コンテンツ作成の手法、コンテンツの内容等について具体的な提案となっており、実現性の高い内容となっている。
④　①や②、③をはじめ、提案書全般について本調査の趣旨に即し、よく検討され、整合のとれた具体的な提案となっている。
よって、同社を契約相手先と特定し、その企画提案を踏まえ仕様書を作成し、契約手続きを行うものである。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</si>
  <si>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本格的な人口減少社会や巨大災害の切迫等、国土を取り巻く厳しい状況変化に対応するため、平成２７年８月１４日に新たな国土形成計画（全国計画）を閣議決定した。
本計画では、地域の多様な個性に磨きをかけ、地域間のヒト、モノ、カネ、情報の活発な動き（対流）を生み出す「対流促進型国土」の形成を国土の基本構想とした。また、本計画の推進に当たっては、行程表の作成、モニタリングの的確な実施等により、効率的かつ効果的な進行管理を行うこととしている。
新たな国土形成計画の体系に対応したモニタリング手法を検討・確立するため、統計データや各府省の政策評価結果を活用して、国土の状態や政策の実行度を明らかにするとともに、国土計画の専門家や国民に対するアンケート調査を行う。
特に、ヒト・モノ・カネ・情報の「対流」について、具体的事例の検証を踏まえつつメカニズムを明らかにした上で、把握手法や対流の促進要因について検討する。
調査の実施にあたり、国土政策局企画競争有識者委員会（以下「有識者委員会」という。）における審議を経て企画提案の募集を広く募ったところ、１社から応募があった。当該企画提案を有識者委員会で審議のうえ企画競争委員会で審査した結果、楽天リサーチ株式会社（以下「同社」という。）の提案は、次のとおり高い評価を得たことから、同社を契約相手先に特定した。
（１）同種業務および類似業務の実績を有し、同経験を有する職員を複数名配置しており、経験及び能力についても問題ないと判断される。
（２）手持ち業務については管理者、担当者とも大規模なものはなく、調査の実施フローも無理のないものとなっている。
（３）調査テーマについて、提案内容が的確で、実現性が高い。
以上のことから、同社の企画提案を踏まえた仕様書を作成し、契約手続を行うものである。
なお、本業務については、契約の性質又は目的が競争を許さない場合に該当するため、会計法第２９条の３第４項、予算決算及び会計令第１０２条の４第３号により、同社と随意契約を行うものである。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</si>
  <si>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会計法第29条の3第4項　予算決算及び会計令第102条の4第3号
本調査では、新たな国土管理の必要性や考え方に資する内容について、主に技術的要素（例として、地域の自然・社会環境等の状況に応じた国土の利用・管理手法や、管理コスト低減の工夫等）の観点で参考になる事例の収集・整理を通じた検討を行い、一定の内容をとりまとめて基礎自治体等に情報提供することを目的とする。
本調査の実施にあたっては、複合的な施策と選択的な国土利用の推進の考え方に係る検討や、新たな国土管理の必要性及び実施手法等に関する事例調査・分析、基礎自治体等の関係者を対象とした情報提供の内容（案）の検討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１者が企画提案書作成要領を受領した。
この結果、三菱ＵＦＪリサーチ＆コンサルティング株式会社を含む２者から応募があり、有識者委員会で審議の上、企画競争委員会で審査したところ、三菱ＵＦＪリサーチ＆コンサルティング株式会社の提案は、
①複合的な施策と選択的な国土利用の推進の考え方に係る検討について、国土管理におけるグリーンインフラの検討の視点が的確に示されており、また事例調査の項目・方法等も具体的で実現性が高いと考えられ、評価されることから、効果的な検討の実施が期待される
②新たな国土管理の必要性及び実施手法等に関する事例調査・分析について、森林、農地、都市、河川等幅広い地目の具体事例を念頭においた提案であり、的確性、実現性が高いと考えられ、事例の整理方法もガイドブックへの掲載を前提に要領よく考えられており評価されることから、効果的な調査・分析の実施が期待される
③基礎自治体等の関係者を対象とした情報提供の内容（案）の検討について、ガイドブックの内容案等に関する提案内容の的確性、実現性は高いと考えられ、かつ、ガイドブックの具体イメージが提示されており評価されることから、情報提供の内容（案）の検討が十分になされると期待され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</si>
  <si>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は、地域の労働力となる人口構成を踏まえた経済の姿と人口移動を連動させ、地域の将来の経済・人口の姿を描く経済・人口モデルを構築・改良し、少子化対策や人口移動促進策、コンパクト化・ネットワーク化、生産性向上施策などの政策効果シミュレーションによる分析等を行うものであり、技術的・専門的な内容も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６者が企画提案書作成要領（説明書）を受領した。
　この結果、株式会社リベルタス・コンサルティング（以下、「同社」という。）を含む２者から応募があり、有識者委員会で審議の上、企画競争委員会で審査した結果、同社の提案は、
①経済ブロックにおける適切な推計方法等、モデルの改良・精緻化について、生産設備等の稼働率や労働分配率の地域差等を考慮した生産関数の提案やＴＦＰ（全要素生産性）をより精緻に分析する具体的な提案がなされており、的確性や実現性が高い。
②人口ブロックにおける適切な推計方法等、新たな人口移動モデルの構築について、本年度公表予定の2015年国勢調査結果と整合するようなモデル調整について提案がなされている。また、転入者数及び転出者数を別々に考慮できる人口移動モデルについては、「対流」の意義を示した上で、プールモデル等新たな人口移動モデルを提案しており、的確性が高い。社会移動の説明変数となり得る指標については、通勤や通学の利便性を踏まえたアクセシビリティ指標を社会移動の説明変数として追加することを提案しており、独創性が高い。
③将来想定（シナリオ）の設定にあたって、具体的な政府見通し等を示した上で、少子化対策や生産性向上、コンパクト化・ネットワーク化の効果分析について具体的に提案しており、的確性や実現性が高い。
④配置予定者の経験及び能力について、人口推計モデルに関する業務実績があり、人口推計モデルにおける業務遂行能力も期待できる。
⑤業務の実施体制等について、業務の実施手順を示す実施フロー、業務量の把握状況を示す工程表について詳細な提案がなされており、配置予定技術者も３人（それぞれ手持ち業務なし）と妥当性が高い。
こと等から、同社の提案は他社に比べ高い評価を得たものであり、同社を契約相手先と特定し、その企画提案を踏まえ仕様書を作成し契約手続きを行うものである。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</si>
  <si>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会計法第29条の３第４項、予算決算及び会計令第102条の４第３号
本業務は、これまで整備してきたメッシュ別将来人口推計について、更なる精緻化のための作業を行うとともに、本モデルを利用して、国土数値情報等を基に分析を進め、「コンパクト＋ネットワーク」の形成など国土形成計画において推進することとされている政策の方向性を検討するものである。
このため、本調査業務を受託する実施者については、メッシュ別の将来人口推計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
　　このため、調査の実施にあたり、国土政策局企画競争有識者委員会（以下、「有識者委員会」という。）における審議を経て、企画提案書の募集を広く募ったところ、８社が企画提案書作成要領（説明書）を受領した。
　　この結果、一般財団法人計量計画研究所（以下、「同社」という。）1社から応募があり、有識者委員会で審議の上、企画競争委員会で審査した結果、同社の提案は、
①メッシュ別将来人口推計モデル等の更なる精緻化等に関する提案について、地域の利便性指標を活用し地域毎の移動率を設定し、施設別の存廃に関して誘致圏人口を設定するなど、市区町村内の人口移動等を考慮した人口推計モデルについて具体的に提案されており、提案の的確性が高い。
②メッシュ別将来人口推計モデル等を利用した分析に関する提案について、①を踏まえ、医療施設や交通ネットワーク等と結びつけた分析方法が具体的に提案されており、提案の的確性・実現性が高い。
③メッシュ別将来人口推計モデルの更なる精緻化やそれを利用した分析に関する情報収集・整理に関する提案について、ヒアリング先やヒアリング項目案が細かく示されており、提案の的確性・実現性が高い。
こと等から、同社の提案は高い評価を得たものであり、同社を契約相手先と特定し、その企画提案を踏まえ仕様書を作成し契約手続きを行うものである。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</si>
  <si>
    <t>会計法第２９条の３第４項、予算決算及び会計令第１０２条の４第３号
本業務は、平成28年11月に関係団体・機関の共催により開催するG空間EXPO2016の全体及び各主催者が共同で行うイベントの企画及び運営を行うほか、国土交通省が主催するイベントの企画並びに今後のG空間EXPO開催の企画を行うことを目的としている。
具体的には、以下のとおり。
① EXPO全体の企画及び運営、各主催者等が共同で行うG空間EXPOメッセージゾーンの企画及び運営並びに国土交通省主催イベントの企画を行う。
② EXPO地方開催の企画及び運営、地方特性を生かした地元企業者や学会、行政による展示の企画及び運営等を行う。
③ 今後のG空間EXPO開催のための会議を開催し、平成28年度に実施が想定されるG空間EXPOの開催計画をとりまとめる。
本業務においては、平成28年11月に開催するG空間EXPO2016におけるイベントの企画及び運営を行い、今後のG空間EXPOに関する開催の企画等をとりまとめるにあたって、イベントの企画及び運営を効果的に行うためのノウハウが国土政策局内に十分にないことから、本業務を高い専門性と経験及び能力を十分に有している者へ外部委託することとし、国土政策局企画競争有識者委員会（以下、「有識者委員会」という。）における審議も経て、企画提案書の募集を広く募ったところ、５者が企画提案書作成要領を受領した。
このうち株式会社シー・エヌ・エス、株式会社トータルブレーンから応募があり、有識者委員会で審議の上、企画競争委員会で審査したところ、株式会社シー・エヌ・エスの提案は、下記の評価を得た。
① 本業務の主旨やイベントの形態・規模を十分に理解している。
② 独自の視点に基づき、成果がより豊かになるよう考慮されている。
③ 集客計画及び当日運営について具体的かつ効果的な提案があったほか、各イベントにおけるコンテンツについても、特にＧ空間社会におけるキーマンや、イベントと親和性の高いコンテンツ等についての提案があり、それらを裏付ける実績も十分なものである。
④ 本業務の主旨及び取り扱うイベントの性格を踏まえ、業務実施手順や方針が適切である。
⑤ 類似の実績を多く有する経験豊富な人材を、イベントの規模・形態に合わせて無理のない形で適切に配置できるよう考慮されている。
これらのことから、同者の提案は高い評価を得たものであり、同者を契約相手先と特定し、その企画提案を踏まえ仕様書を作成し契約手続きを行うものである。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</si>
  <si>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本業務は、多様な主体が整備・提供する地理空間情報をワンストップで検索・入手できる「G空間情報センター (以下「センター」という。)」の業務を行う上で必要となる地理空間情報の登録及び利用者への提供並びに地理空間情報の利活用に資するショーケースの構築を行う。
具体的には国、地方公共団体、民間事業者等が有する防災対策、地方創生等に資する地理空間情報をセンターに登録し利活用のショーケースとともに、利用者に提供することで、現存する社会課題の解決に寄与する。これらの事業を実施し、特に地理空間情報の収集や登録における課題や利用者への提供に係る課題等について報告書としてまとめる。
本業務実施にあたっては、地理空間情報の利用条件・品質表示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８者が企画提案書作成要領を受領した。
この結果、（一社）社会基盤情報流通推進協議会を含む２者から応募があり、有識者委員会で審議の上、企画競争実施委員会で審査したところ、（一社）社会基盤情報流通推進協議会の提案は、主に以下の観点から他社に比べて高い評価を得たものであり、同社を契約相手先と特定し、その企画提案を踏まえた仕様書を作成し、契約手続きを行うものである。
① 　過年度の運用ルール検討チームやＧ空間プラットフォームの検討内容について十分に考慮されており、Ｇ空間情報センターの運用本業務内容を理解した提案となっている。提案スケジュールについても、こちらの想定通りであり、内容・スケジュールともに理解度は高いと判断できる。
② 　過年度までの成果の活用について、具体的に方針が示されている事に加え、運用に合わせた改善が提案されている。また、利活用普及活動の提案においても、専門組織との協力や広報施策の工夫など具体的な提案がなされており、効果的な検討・実施手法であると判断できる。
③ 　過年度検討の規約やＧ空間プラットフォームを熟知した上で、実運用に合わせた具体的な改善が提案されている。また、センターの利活用普及活動に関して開催計画のみならず、組織的連携、広報施策の具体的工夫が提案されているなど、全ての提案項目において実施内容が具体的に示されており、高い実現性が期待できる。
④ 　センターの運用について、実際の地理空間情報収集・登録時に想定される課題が具体的であり、より実現性の高い対応方針が示されている。災害時の検討においては、やや対象を絞りすぎているものの、各情報に対して具体性のある対応方針が示されているなど、効率的・効果的に調査を行うことができると判断できる。
⑤ 　地理空間情報の登録・提供・流通促進や地理空間情報の活用実証に関して十分な経験を有しており、検討体制においても的確なチーム構成を編成している。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</si>
  <si>
    <t>会計法第２９条の３第４項、予算決算及び会計令第１０２条の４第３号
産学官民様々な主体により整備・更新される多種多様なＧ空間情報は、平時のみならず発災時においても有用な情報となり得るものであるが、必ずしも十分に共有・活用される状況にはなっていない。今後、発生が想定される大規模災害等に備えた防災・減災対策に対して、Ｇ空間情報を活用していくことがより一層重要となってきている。大規模地震、津波などの災害に対処するためには、Ｇ空間情報を活用した事前防災力の向上や災害時対応能力の向上が重要であり、自治体の枠を超えた広域の情報共有及び連携体制の構築も重要である。また、先般の熊本地震においても明らかになったように、大規模災害時においては自治体の情報収集などの対応力は極度に低下することが想定されることから、大学やＮＰＯなどの自治体以外の主体が地域と連携して発災直後の情報収集を行い、自治体の防災部局に情報提供を行う等のサブシステムづくりも重要と思われる。
本業務では、上記のように、Ｇ空間情報を活用した複数自治体間の防災情報等の共有及び連携体制のあり方並びに発災時における自治体以外の主体による情報収集及び共有体制のあり方の検討等を行い、次期基本計画で目指す「災害に強く持続可能な国土の形成への寄与」の姿の具体化を図る。
本業務においては、Ｇ空間情報を活用した複数自治体間の防災情報等の共有及び連携体制のあり方や、発災時における自治体以外の主体による情報収集及び共有体制のあり方を検討することは、国土交通省局内の職員のみで対応することは限界があること、自治体、大学、NPOなどの様々な主体による災害時におけるＧ空間情報活用の最新動向等の知見が求められること等から、企画競争の手続きにより業務を外部委託することとし、以下の①から④の業務項目について、４つの専門的、技術的観点から審査が必要な内容についての審査基準に加え、「実施体制及び配置予定技術者の経験・能力」を加えた５つの審査基準による企画競争の手続きにより契約の相手方を選定することとした。
① Ｇ空間情報を活用した複数自治体間の防災情報等の共有及び連携体制のあり方の検討
② 発災時における自治体以外の主体による情報収集及び共有体制のあり方の検討
③ 実証実験の実施
④ Ｇ空間情報センターへの成果の登録
企画提案書の募集を広く募ったところ、国立大学法人豊橋技術科学大学を含め２者より企画提案書が提出された。提出された企画提案書について、有識者委員会で審議の上、企画競争委員会で審査したところ、国立大学法人豊橋技術科学大学からの提案は、下記の評価を得た。
① 業務の実施内容が具体的に記載されており、提案内容の根拠が明確で高い実現性が期待できる。
② 独自の視点に基づいて、調査の内容をより豊かなものとする創造的な提案がなされている。
③ 配置予定技術者の実績及び人員体制について、十分である。
④ 全般的に調査方針や手法について、妥当性が高く、業務の趣旨について十分な理解が伺える。
これらのことから、国立大学法人豊橋技術科学大学の提案は他社に比べて高い評価を得たものであり、同社を契約相手先と特定し、その企画提案を踏まえ仕様書を作成し契約手続を行うものである。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</si>
  <si>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バスルート及び停留所について、これまでの国土数値情報のバスルート・バス停留所のデータの利用例を踏まえつつ、データ更新頻度の引き上げや、商用利用の可能性を視野に入れた新しいデータ作成手法の検討業務を行うものである。
本業務の実施にあたっては、「国土数値情報」に関する理解やオープンデータに関する的確な現状認識を持ったうえで、さらにバス事業に関する現状やその分析等に関する幅広い知見を有していることなど、高い専門性が必要である。 
このため、検討業務の実施にあたり、国土政策局企画競争有識者委員会（以下、「有識者委員会」という。）における審議も経て、企画提案書の募集を広く募ったところ、１３者が企画提案書作成要領を受領した。 
最終的に、国立大学法人東京大学空間情報科学研究センターを含む２者から応募があり、有識者委員会で審議の上、企画競争委員会で審査したところ、国立大学法人東京大学空間情報科学研究センターの提案は、以下のように評価された。 
① 全体を通じて本業務内容への理解度が高く、効率的・効果的な業務の実施手法となっており、且つ他者と比較して、過年度までの関連する検討成果を十分に踏まえたうえで、正確性をできる限り維持しながらも整備コストを低減する新しい手法について提案がなされている点が優れている。 業務の実施体制については、専門性の高い５名の技術者を配置し十分な作業体制が確保されている。さらに短い工期への工夫がスケジュールや実施体制にみられることが評価できる。 
② 「バスルートの全体像の把握」 
道路運送法による輸送実績報告書を収集しながら、無償バス事業については市区町村アンケートを併用する方法について評価が高い。 
③ 「バスルートに関するＧＩＳデータの試作」 
実データの収集にあたって各地のバスマップを作成するボランティア等との協力を得てデジタル化の一部を依頼する方法を提案しており、高い独創性が認められる。 
④ 「バス停に関するＧＩＳデータの試作」 
実データの収集にあたって各地のバスマップやバス停情報をボランティアで作成している者の協力を得るなど、独創的な提案である。 
このように、同法人の提案は他社に比べて高い評価を得たものであり、同法人を契約相手先と特定し、その企画提案を踏まえ仕様書を作成し契約手続きを行うものである。 
以上から、本業務については、契約の性質及び目的が競争を許さない場合に該当するため、会計法第29条の3第4項、予算決算及び会計令第102条の4第3号により同法人と随意契約するものである。</t>
    <phoneticPr fontId="2"/>
  </si>
  <si>
    <t>会計法第２９条の３第４項、予算決算及び会計令第１０２条の４第３号
本業務は、「平成27年度国土形成計画策定のための集落状況に関する現況把握調査」で調査したデータベース（以下、集落DBという。）中の各集落について、位置情報を付与しGIS化するための検討業務を行うものである。
本業務の実施にあたっては、集落DB中の繊細な情報について的確な理解を持った上で、その利活用方法・他のデータと組み合わせた分析手法などの高い専門性が必要である。
このため、検討業務の実施にあたり、国土政策局企画競争有識者委員会（以下、「有識者委員会」という。）における審議も経て、企画提案書の募集を広く募ったところ、１５者が企画提案書作成要領を受領した。
最終的に、一般財団法人日本地域開発センターを含む２者から応募があり、有識者委員会で審議の上、企画競争委員会で審査したところ、一般財団法人日本地域開発センターの提案は、以下のように評価された。
① 全体を通じて本業務内容への理解度が高く、また効率的・効果的な作業方法の提案が全体的に高い評価につながっていると考えられる。
② 「データの取り扱い及び表示方法」
集落データベース内の繊細な情報について、データの取り扱い方法を想定される利用ケースに分けて丁寧に考察しており、評価が高い。
③ 「市町村に対する説明方法」
調査依頼方法は両者類似しているが、国、都道府県、市町村の協力体制と、解析試行案を提供するなど市町村のデータ更新に対するインセンティブを提示した点について評価が高い。
④ 「市町村に対するデータの確認依頼方法」
GISソフトウェアと併用で紙媒体を使用して集落の位置情報を取得する方法は市町村への一定の配慮が見られる独創的な提案である。
⑤ 「データを用いた分析の試行案」
ドローン等先端技術の利用について言及された点が評価できる。
このように、同法人の提案は他社に比べて高い評価を得たものであり、同法人を契約相手先と特定し、その企画提案を踏まえ仕様書を作成し契約手続きを行うものである。
以上から、本業務については、契約の性質及び目的が競争を許さない場合に該当するため、会計法第29条の3第4項、予算決算及び会計令第102条の4第3号により同法人と随意契約するものである。</t>
    <phoneticPr fontId="2"/>
  </si>
  <si>
    <t>会計法第２９条の３第４項、予算決算及び会計令第１０２条の４第３号
本調査は、「連携中枢都市圏」に求められる取組に関し、東日本地域において、都市圏の形成を目指す地域の協力に基づき、実証調査等を通じて得た課題の分析と改善策の検討、都市圏形成手法の一般化、先進事例の収集等、内発的な自立発展の推進方策検討に必要な知見を得ることを目的としている。
したがって、本業務の履行に当たり、実施者については、これらの検討に資する経験と能力を十分に有した上での高い専門性が必要である。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０者が企画提案書作成要領を受領し、株式会社価値総合研究所を含む４者から応募があった。
各企画提案書の内容を配置予定担当者の経験及び能力、業務の実施体制等、提案の的確性、実現性、独創性の観点から、有識者委員会で審議の上、企画競争委員会で審査したところ、株式会社価値総合研究所の提案は、
（１）対流実現のためのヒアリング実施における分析手法などのポイントが様々な視点により整理されており、実現性が高い。また、学識経験者については広域連携の視点をよく考えて提案している。
（２）事例調査の視点について具体的かつ詳細な提案であり、先進事例も様々な地域資源をマネタイズした事例から提案しており的確性も実現性も高い。
こと等から、同社の提案は他社に比べて高い評価を得たものであり、同社を契約相手先と特定し、その企画提案をふまえ仕様書を作成し契約手続きを行った。
以上から、本業務については契約の性質及び目的が競争を許さない場合に該当するため、会計法第２９条の３第４項、予算決算及び会計令第１０２条の４第３号により同社と随意契約を行ったものである。</t>
    <phoneticPr fontId="2"/>
  </si>
  <si>
    <t>会計法第２９条の３第４項、予算決算及び会計令第１０２条の４第３号
対流促進型国土の形成に向けた重層的な「コンパクト＋ネットワーク」を実現するため、広域地方計画区域等を一つの単位とする広域ブロックにおける取組に加えて、ブロック相互やブロックの境界にまたがる複数都道府県等の間での連携及び相互調整を進める必要がある。
本調査は、広域ブロック間の連携を進めることを目的として、広域的な地域間連携の事例調査、連携のきっかけとなっている歴史・文化などの地域資源や社会資本整備の状況の整理、先進事例の詳細調査及び課題の抽出を行った上で、他地域での展開にも応用できる広域ブロック間の連携方策について検討・提案するものである。
したがって、本業務の履行にあたっては、国土政策・産業政策等幅広い分野における知識を有するとともに、地域及び連携事例に対する分析手法、地域間連携を促進し効果的な取組を実施するため産学官金による取り組みについて精通していることが必要である。
このため、調査の実施にあたり、国土政策局企画競争有識者委員会（以下、「有識者委員会」という。）における審議を経て、企画提案書の募集を広く募ったところ、１４社が企画提案書作成要領を受領し、２社から応募があった。各企画提案書の内容をそれぞれ配置予定技術者の経験、能力及び専任制、業務の実施体制、提案の理解度、実現性、独創性の観点から、有識者委員会で審議の上、企画競争委員会で審査したところ、一般財団法人日本地域開発センターからの提案が、本業務の目的としている事項についてよく理解した上で提案がなされていた。歴史・文化などの地域資源や社会資本整備状況の整理及び広域的な地域間連携に関する事例調査について、地域振興の専門誌を発行している社としての視点を踏まえた提案があり、また、先進事例の調査対象の属性がバランス良く提案されており、企画競争有識者委員会で審議のうえ、企画競争委員会での審査により、本業務を実施するにあたり最も良い提案内容であると認められた。
以上の点から、同社の提案は他社に比べて高い評価を得たものであり、同社を契約相手先と特定し、その企画提案をふまえ仕様書を作成し契約手続きを行うものである。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</si>
  <si>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本業務の実施にあたっては、鹿児島県、地元市町村、民間事業者も含めた地元関係者をはじめとする多様な主体と連携し、実現可能性のある具体的方策を提示する専門的知見が必要である。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９社から応募があった。各企画提案書の内容をそれぞれ配置予定者の経験・能力・手持ち業務、業務実施方針・工程表、提案内容の整合性、的確性、実現性、独創性の観点から比較検討し、有識者委員会で審議の上、企画競争委員会で審査した結果、株式会社日本能率協会総合研究所からの提案が、他社に比べて高い評価を得たところである。したがって同社を契約相手先として特定し、その企画提案をふまえ仕様書を作成し契約手続きを行うものである。
以上の点から、本業務については契約の性質及び目的が競争を許さない場合に該当する。</t>
    <phoneticPr fontId="2"/>
  </si>
  <si>
    <t>会計法第２９条の３第４項、予算決算及び会計令第１０２条の４第３号
　本業務は、介護サービスについて、介護保険関係法令や各都道県の離島振興計画に基づき各種施策を実施しているところであるが、一方で離島の地理的条件の不利性から事業者がいないなどの理由により、住民に十分なサービスが提供されていないという指摘がある。
　このため、離島の市町村、サービスを提供している事業者への調査により、離島における介護サービスの現状、問題点の整理・分析を行い、離島地域の特性を踏まえた介護サービスのあり方の検討につなげていくものである。
　本調査では、各離島の自治体、介護サービス事業者を対象として、介護サービスの提供状況や介護施設の状況・運営状況、関係データ等の情報を収集するため、調査項目の検討、調査票の作成などを行い、介護サービスの状況及び問題点の整理・分析を行う。また、書面調査の結果を踏まえ、現地調査を行い、その地域の介護サービスに関する課題や問題点を詳細に把握したうえで、検討結果についてとりまとめ、報告書を作成する。
　このため、調査の実施にあたり、国土政策局企画競争有識者委員会（以下、「有識者委員会」という。）における審議も経て、企画提案書の募集を広く募ったところ、23者が企画提案書作成要領を受領した。
　この結果、三菱ＵＦＪリサーチ＆コンサルティング株式会社を含む4者から応募があり、有識者委員会で審議の上、企画競争委員会で審査したところ、三菱ＵＦＪリサーチ＆コンサルティング株式会社の提案は、
①他者と比較し、全国規模の調査を実施している。
②実現性において、具体的な調査内容・手段に加え、調査結果をタイプ別に分析し報告書構成（案）として取りまとめることが明記されており、調査分析から成果品の取り纏めに至るまでの実現性が高く評価できる。
③独創性において、多様な政策資源や手法を視野に入れて考察し整理することや離島の特徴（将来展望を含む）にあったサービスのあり方等について検討するとあり、他社と比較して多面的な検討が期待できる。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以上から、本業務については契約の性質及び目的が競争を許さない場合に該当するため、会計法第29条の3第4項、予算決算及び会計令第102条の4第3号により同社と随意契約を行うものである。</t>
    <phoneticPr fontId="2"/>
  </si>
  <si>
    <t>会計法第２９条の３第４項、予算決算及び会計令第１０２条の４第３号
効果的な離島振興施策を実施するため、平成２５年度より講じられている現行の各都道県の離島振興計画に基づく離島振興施策について、評価手法を検討した上で、実施状況等の評価に必要な情報を収集し分析を行う。また、離島振興や離島の課題解決のために、離島地域と島外の企業等をつなげる「マッチング」について、昨年度の試行を踏まえ、より効果的かつ持続的な取組とするための仕組みを検討するものである。
本調査では、離島振興施策の実施状況等の情報収集及びその分析を行う。また、離島地域と島外の企業等をつなげる「マッチング」の、効果的かつ持続的な取組のための仕組みの検討するものであり、本調査の実施に当たっては十分な経験と能力を有した上での高い専門性が必要である。
このため、調査の実施にあたり、国土政策局企画競争有識者委員会（以下、「有識者委員会」という。）
における審議も経て、企画提案書の募集を広く募ったところ、９者が企画提案書作成要領を受領した。
この結果、株式会社ＪＴＢ総合研究所を含む２者から応募があり、有識者委員会で審議の上、企画競争実施委員会で審査したところ、株式会社ＪＴＢ総合研究所の提案は、離島振興施策の実施状況等の情報収集及びその分析においては、「離島振興法」「離島の基本方針」の内容に沿って漏れがないように調査を行う点、マッチングの場の提供のあり方の検討については、離島地域の特性に合わせてコーディネーターの配置やテーマ別・ニーズ別にブースを分け、幅広く対応できるように配慮されている点が、他社より優れていると評価でき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</si>
  <si>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平成２８年度　国土数値情報（土地利用）更新業務（Ｂブロック）</t>
    <phoneticPr fontId="2"/>
  </si>
  <si>
    <t>国土数値情報利用・管理システム（Ｇ－ＩＳＬＡＮＤ）への電子地図データ登録業務</t>
    <phoneticPr fontId="2"/>
  </si>
  <si>
    <t>平成２８年度　国土数値情報（小学校区）（中学校区）更新業務</t>
    <phoneticPr fontId="2"/>
  </si>
  <si>
    <t>平成２８年度　集落データベースのジオコーディング業務</t>
    <phoneticPr fontId="2"/>
  </si>
  <si>
    <t>Ｇ空間ＥＸＰＯ２０１６国土交通省主催企画の施工管理業務</t>
    <phoneticPr fontId="2"/>
  </si>
  <si>
    <t>土地利用調整総合支援ネットワークシステムの協議システム検討業務</t>
    <phoneticPr fontId="2"/>
  </si>
  <si>
    <t>平成２８年度　国土利用計画（全国計画）に係るモニタリング検討調査業務</t>
    <phoneticPr fontId="2"/>
  </si>
  <si>
    <t>平成２８年度　国土数値情報（鉄道）（港湾）等更新業務</t>
    <phoneticPr fontId="2"/>
  </si>
  <si>
    <t>平成２８年度　国土数値情報（土地利用）更新業務（Ｃブロック）</t>
    <phoneticPr fontId="2"/>
  </si>
  <si>
    <t>平成２８年度　国土数値情報（過疎地域）等更新業務</t>
    <phoneticPr fontId="2"/>
  </si>
  <si>
    <t>平成２８年度　国土数値情報（土地利用）更新における衛星画像作成業務（東北・中部地方等）</t>
    <phoneticPr fontId="2"/>
  </si>
  <si>
    <t>平成２８年度　荒廃森林の実態把握に資する国土数値情報の整備手法に関する調査業務</t>
    <phoneticPr fontId="2"/>
  </si>
  <si>
    <t>平成２８年度　国土の利用に関する基礎調査業務</t>
    <phoneticPr fontId="2"/>
  </si>
  <si>
    <t>平成２８年度　地域づくり担い手確保のための中小都市と農山漁村が連携する地域構造の分析調査</t>
    <phoneticPr fontId="2"/>
  </si>
  <si>
    <t>平成２８年度Ｇ空間情報センターとの連携による地域防災情報の共有・流通に関する検討業務</t>
    <phoneticPr fontId="2"/>
  </si>
  <si>
    <t>（株）価値総合研究所
東京都千代田区大手町２丁目２番１号</t>
    <rPh sb="11" eb="14">
      <t>トウキョウト</t>
    </rPh>
    <rPh sb="14" eb="18">
      <t>チヨダク</t>
    </rPh>
    <rPh sb="18" eb="21">
      <t>オオテマチ</t>
    </rPh>
    <rPh sb="22" eb="24">
      <t>チョウメ</t>
    </rPh>
    <rPh sb="25" eb="26">
      <t>バン</t>
    </rPh>
    <rPh sb="27" eb="28">
      <t>ゴウ</t>
    </rPh>
    <phoneticPr fontId="2"/>
  </si>
  <si>
    <t>アジア航測（株）
東京都新宿区西新宿六丁目１４番１号</t>
    <rPh sb="9" eb="12">
      <t>トウキョウト</t>
    </rPh>
    <rPh sb="12" eb="15">
      <t>シンジュクク</t>
    </rPh>
    <rPh sb="15" eb="18">
      <t>ニシシンジュク</t>
    </rPh>
    <rPh sb="18" eb="19">
      <t>ロク</t>
    </rPh>
    <rPh sb="19" eb="21">
      <t>チョウメ</t>
    </rPh>
    <rPh sb="23" eb="24">
      <t>バン</t>
    </rPh>
    <rPh sb="25" eb="26">
      <t>ゴウ</t>
    </rPh>
    <phoneticPr fontId="2"/>
  </si>
  <si>
    <t>（株）富士通パブリックソリューションズ
千葉県千葉市美浜区中瀬１丁目９番地３号</t>
    <rPh sb="20" eb="23">
      <t>チバケン</t>
    </rPh>
    <rPh sb="23" eb="26">
      <t>チバシ</t>
    </rPh>
    <rPh sb="26" eb="29">
      <t>ミハマク</t>
    </rPh>
    <rPh sb="29" eb="31">
      <t>ナカセ</t>
    </rPh>
    <rPh sb="32" eb="34">
      <t>チョウメ</t>
    </rPh>
    <rPh sb="35" eb="36">
      <t>バン</t>
    </rPh>
    <rPh sb="36" eb="37">
      <t>チ</t>
    </rPh>
    <rPh sb="38" eb="39">
      <t>ゴウ</t>
    </rPh>
    <phoneticPr fontId="2"/>
  </si>
  <si>
    <t>昇寿チャート（株）
東京都台東区台東三丁目１６番３号</t>
    <rPh sb="10" eb="13">
      <t>トウキョウト</t>
    </rPh>
    <rPh sb="13" eb="16">
      <t>タイトウク</t>
    </rPh>
    <rPh sb="16" eb="18">
      <t>タイトウ</t>
    </rPh>
    <rPh sb="18" eb="19">
      <t>サン</t>
    </rPh>
    <rPh sb="19" eb="21">
      <t>チョウメ</t>
    </rPh>
    <rPh sb="23" eb="24">
      <t>バン</t>
    </rPh>
    <rPh sb="25" eb="26">
      <t>ゴウ</t>
    </rPh>
    <phoneticPr fontId="2"/>
  </si>
  <si>
    <t>（株）協振技建
東京都文京区大塚三丁目１９番７号</t>
    <rPh sb="8" eb="11">
      <t>トウキョウト</t>
    </rPh>
    <rPh sb="11" eb="14">
      <t>ブンキョウク</t>
    </rPh>
    <rPh sb="14" eb="16">
      <t>オオツカ</t>
    </rPh>
    <rPh sb="16" eb="19">
      <t>サンチョウメ</t>
    </rPh>
    <rPh sb="21" eb="22">
      <t>バン</t>
    </rPh>
    <rPh sb="23" eb="24">
      <t>ゴウ</t>
    </rPh>
    <phoneticPr fontId="2"/>
  </si>
  <si>
    <t>（株）シー・エヌ・エス
東京都目黒区上目黒２丁目９番３５号
中目黒ＧＳ第２ビル１Ｆ</t>
    <rPh sb="12" eb="15">
      <t>トウキョウト</t>
    </rPh>
    <rPh sb="15" eb="18">
      <t>メグロク</t>
    </rPh>
    <rPh sb="18" eb="21">
      <t>カミメグロ</t>
    </rPh>
    <rPh sb="22" eb="24">
      <t>チョウメ</t>
    </rPh>
    <rPh sb="25" eb="26">
      <t>バン</t>
    </rPh>
    <rPh sb="28" eb="29">
      <t>ゴウ</t>
    </rPh>
    <rPh sb="30" eb="33">
      <t>ナカメグロ</t>
    </rPh>
    <rPh sb="35" eb="36">
      <t>ダイ</t>
    </rPh>
    <phoneticPr fontId="2"/>
  </si>
  <si>
    <t>内外地図（株）
東京都千代田区神田小川町３丁目２２番地</t>
    <rPh sb="8" eb="11">
      <t>トウキョウト</t>
    </rPh>
    <rPh sb="11" eb="15">
      <t>チヨダク</t>
    </rPh>
    <rPh sb="15" eb="17">
      <t>カンダ</t>
    </rPh>
    <rPh sb="17" eb="20">
      <t>オガワマチ</t>
    </rPh>
    <rPh sb="21" eb="23">
      <t>チョウメ</t>
    </rPh>
    <rPh sb="25" eb="27">
      <t>バンチ</t>
    </rPh>
    <phoneticPr fontId="2"/>
  </si>
  <si>
    <t>社会システム（株）
東京都渋谷区恵比寿１丁目２０番２２号</t>
    <rPh sb="10" eb="13">
      <t>トウキョウト</t>
    </rPh>
    <rPh sb="13" eb="16">
      <t>シブヤク</t>
    </rPh>
    <rPh sb="16" eb="19">
      <t>エビス</t>
    </rPh>
    <rPh sb="20" eb="22">
      <t>チョウメ</t>
    </rPh>
    <rPh sb="24" eb="25">
      <t>バン</t>
    </rPh>
    <rPh sb="27" eb="28">
      <t>ゴウ</t>
    </rPh>
    <phoneticPr fontId="2"/>
  </si>
  <si>
    <t>アジア航測（株）
東京都新宿区西新宿六丁目１４番１号
新宿グリーンタワービル</t>
    <rPh sb="9" eb="12">
      <t>トウキョウト</t>
    </rPh>
    <rPh sb="12" eb="15">
      <t>シンジュクク</t>
    </rPh>
    <rPh sb="15" eb="18">
      <t>ニシシンジュク</t>
    </rPh>
    <rPh sb="18" eb="19">
      <t>ロク</t>
    </rPh>
    <rPh sb="19" eb="21">
      <t>チョウメ</t>
    </rPh>
    <rPh sb="23" eb="24">
      <t>バン</t>
    </rPh>
    <rPh sb="25" eb="26">
      <t>ゴウ</t>
    </rPh>
    <rPh sb="27" eb="29">
      <t>シンジュク</t>
    </rPh>
    <phoneticPr fontId="2"/>
  </si>
  <si>
    <t>空間情報サービス（株）
千葉県千葉市中央区中央３丁目１０番６号</t>
    <rPh sb="12" eb="15">
      <t>チバケン</t>
    </rPh>
    <rPh sb="15" eb="18">
      <t>チバシ</t>
    </rPh>
    <rPh sb="18" eb="21">
      <t>チュウオウク</t>
    </rPh>
    <rPh sb="21" eb="23">
      <t>チュウオウ</t>
    </rPh>
    <rPh sb="24" eb="26">
      <t>チョウメ</t>
    </rPh>
    <rPh sb="28" eb="29">
      <t>バン</t>
    </rPh>
    <rPh sb="30" eb="31">
      <t>ゴウ</t>
    </rPh>
    <phoneticPr fontId="2"/>
  </si>
  <si>
    <t>東京カートグラフィック（株）
東京都杉並区天沼２丁目４番４号</t>
    <rPh sb="15" eb="18">
      <t>トウキョウト</t>
    </rPh>
    <rPh sb="18" eb="21">
      <t>スギナミク</t>
    </rPh>
    <rPh sb="21" eb="22">
      <t>テン</t>
    </rPh>
    <rPh sb="22" eb="23">
      <t>ヌマ</t>
    </rPh>
    <rPh sb="24" eb="26">
      <t>チョウメ</t>
    </rPh>
    <rPh sb="27" eb="28">
      <t>バン</t>
    </rPh>
    <rPh sb="29" eb="30">
      <t>ゴウ</t>
    </rPh>
    <phoneticPr fontId="2"/>
  </si>
  <si>
    <t>（株）パスコ　中央事業部
東京都目黒区東山１丁目１番２号</t>
    <rPh sb="13" eb="16">
      <t>トウキョウト</t>
    </rPh>
    <rPh sb="16" eb="19">
      <t>メグロク</t>
    </rPh>
    <rPh sb="19" eb="21">
      <t>ヒガシヤマ</t>
    </rPh>
    <rPh sb="22" eb="24">
      <t>チョウメ</t>
    </rPh>
    <rPh sb="25" eb="26">
      <t>バン</t>
    </rPh>
    <rPh sb="27" eb="28">
      <t>ゴウ</t>
    </rPh>
    <phoneticPr fontId="2"/>
  </si>
  <si>
    <t>（一財）土地総合研究所
東京都港区虎ノ門１丁目１６番１７号
虎の門センタービル９階</t>
    <rPh sb="12" eb="15">
      <t>トウキョウト</t>
    </rPh>
    <rPh sb="15" eb="17">
      <t>ミナトク</t>
    </rPh>
    <rPh sb="17" eb="18">
      <t>トラ</t>
    </rPh>
    <rPh sb="19" eb="20">
      <t>モン</t>
    </rPh>
    <rPh sb="21" eb="23">
      <t>チョウメ</t>
    </rPh>
    <rPh sb="25" eb="26">
      <t>バン</t>
    </rPh>
    <rPh sb="28" eb="29">
      <t>ゴウ</t>
    </rPh>
    <rPh sb="30" eb="31">
      <t>トラ</t>
    </rPh>
    <rPh sb="32" eb="33">
      <t>モン</t>
    </rPh>
    <rPh sb="40" eb="41">
      <t>カイ</t>
    </rPh>
    <phoneticPr fontId="2"/>
  </si>
  <si>
    <t>計量計画研究所・福山コンサルタント共同提案体（代表者）（一財）計量計画研究所
東京都新宿区市谷本村町２番９号</t>
    <rPh sb="39" eb="42">
      <t>トウキョウト</t>
    </rPh>
    <rPh sb="42" eb="45">
      <t>シンジュクク</t>
    </rPh>
    <rPh sb="45" eb="47">
      <t>イチガヤ</t>
    </rPh>
    <rPh sb="47" eb="49">
      <t>モトムラ</t>
    </rPh>
    <rPh sb="49" eb="50">
      <t>マチ</t>
    </rPh>
    <rPh sb="51" eb="52">
      <t>バン</t>
    </rPh>
    <rPh sb="53" eb="54">
      <t>ゴウ</t>
    </rPh>
    <phoneticPr fontId="2"/>
  </si>
  <si>
    <t>会計法第２９条の３第４項、予算決算及び会計令第１０２条の４第３号
本業務は、近年の「田園回帰」等の動きも踏まえて、都市と農山漁村の共生・対流によって、このような課題に対応し、住み続けられる国土を形成するための地域構造のあり方について検討を行うものである。
本業務を実施するためには、民間の創意工夫による積極的な企画を求める必要があることから企画競争の手続きにより契約の相手方を選定することとした。
本業務の実施にあたり、国土政策局企画競争有識者委員会（以下「有識者委員会」という。）における審議を経て企画提案書の募集を広く募ったところ、７社から応募があった。当該企画提案に関し、企画競争実施委員会で審査のうえ有識者委員会で審議した結果、計量計画研究所・福山コンサルタント共同提案体（以下「同共同体」という。）の提案は、次のとおり高い評価を得たことから、同社を契約相手先に特定した。
①田園回帰の全国的な動向の把握の調査においては、対象地域の選定視点・選定方法について具体的かつ明確であり、分析の視点・整理方法についても広い視点から示されており、的確性・実現性・独創性が高いと内容となっている。
②中小都市と農山漁村を一つと捉えた多自然居住地域においての地域構造の調査については、分析の視点が大都市とのつながりや各地域が求められる役割等に着目されており、効果的な分析により的確性・実現性・独創性が高い内容となっている。
③①や②をはじめ、提案書全般について本調査の趣旨に即し、よく検討され、整合のとれた具体的な提案となっている。
このため、同共同体を契約相手先と特定し、その企画提案をふまえた仕様書を作成し、契約手続きを行うものである。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</si>
  <si>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本業務では、Ｇ空間情報センターと防災や災害発生時、復興・復旧活動において地域防災を担う専門家の活動との連携・支援・情報共有・流通のあり方について検討を実施する。
具体的には、大震災など災害対策においては、地理空間情報を活用した支援サイトなどが構築さ
れ被災者への情報提供やＳＮＳなどを通じた情報共有が行われているが、様々に支援サイトが立ち上がっていることや投稿される情報の信頼性などに課題があることが課題である。一方、被災地の早期復旧支援においては、罹災証明や被害状況調査など復旧・復興に向けた専門家による信頼性の高い多数の調査が行われており、これらの情報を共有・流通させていくためには、調査段階における電子的な位置情報の取得や共有・流通の枠組みついて検討が必要であり、これらの情報を報告書として取りまとめる。
本業務実施にあたっては、地理空間情報の利用条件・品質表示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７者が企画提案書作成要領を受領した。
この結果、（株）価値総合研究所を含む３者から応募があり、有識者委員会で審議の上、企画競争委員会で審査したところ、（株）価値総合研究所の提案は、主に以下の観点から他社に比べて高い評価を得たものであり、同社を契約相手先と特定し、その企画提案を踏まえた仕様書を作成し、契約手続きを行うものである。
① 　Ｇ空間情報センターの運用・機能及び災害発生時、復興・復旧活動における地域防災を担う専門化等の活動内容について十分理解した提案と判断できる。
② 　業務実施にあたり、アドバイザー、調査協力機関に対し事前に協力の内諾済を得るなど、体制に工夫が見られ高い実現性が期待できる。
③ 　各調査について具体的案項目や調査対象、観点が示されている事に加え、現状想定される課題が具体的であり、課題を踏まえた実現性の高い検討が期待できる。
④ 　調査方針・手法についてＧ空間情報センターの役割や専門家等の活動内容を踏まえた具体的な提案がなれさており、それぞれの検討項目について、より深い検討が期待できる。
⑤ 　地理空間情報の流通促進・災害時の情報流通に関して十分な経験を有しており、実施体制にも工夫が見られる。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</si>
  <si>
    <t>平成２８年度　国土数値情報（土地利用）更新における衛生画像作成業務（北海道・近畿地方等）</t>
    <phoneticPr fontId="2"/>
  </si>
  <si>
    <t>平成２８年度　国土情報の整備方針に係る事前検討業務</t>
  </si>
  <si>
    <t>我が国の国土政策の国際的な評価・分析に関する資料翻訳業務</t>
    <phoneticPr fontId="2"/>
  </si>
  <si>
    <t>東京都千代田区霞が関２－１－２
支出負担行為担当官
国土交通省
国土政策局長　藤井　健</t>
    <phoneticPr fontId="2"/>
  </si>
  <si>
    <t>東京都千代田区霞が関２－１－２
支出負担行為担当官
国土交通省
国土政策局長　藤井　健</t>
    <phoneticPr fontId="2"/>
  </si>
  <si>
    <t>（株）パスコ　中央事業部
東京都目黒区東山１丁目１番２号</t>
    <phoneticPr fontId="2"/>
  </si>
  <si>
    <t>（株）オーエスピー
神奈川県横浜市中区相生町６丁目１０４番地
横浜相生町ビル８階</t>
    <rPh sb="10" eb="14">
      <t>カナガワケン</t>
    </rPh>
    <rPh sb="14" eb="17">
      <t>ヨコハマシ</t>
    </rPh>
    <rPh sb="17" eb="19">
      <t>ナカク</t>
    </rPh>
    <rPh sb="19" eb="21">
      <t>アイセイ</t>
    </rPh>
    <rPh sb="21" eb="22">
      <t>マチ</t>
    </rPh>
    <rPh sb="23" eb="25">
      <t>チョウメ</t>
    </rPh>
    <rPh sb="28" eb="30">
      <t>バンチ</t>
    </rPh>
    <rPh sb="31" eb="33">
      <t>ヨコハマ</t>
    </rPh>
    <rPh sb="33" eb="35">
      <t>アイセイ</t>
    </rPh>
    <rPh sb="35" eb="36">
      <t>マチ</t>
    </rPh>
    <rPh sb="39" eb="40">
      <t>カイ</t>
    </rPh>
    <phoneticPr fontId="2"/>
  </si>
  <si>
    <t>エム・アール・アイリサーチアソシエイツ（株）
東京都千代田区内神田１丁目３１番１号</t>
    <rPh sb="23" eb="26">
      <t>トウキョウト</t>
    </rPh>
    <rPh sb="26" eb="30">
      <t>チヨダク</t>
    </rPh>
    <rPh sb="30" eb="33">
      <t>ウチカンダ</t>
    </rPh>
    <rPh sb="34" eb="36">
      <t>チョウメ</t>
    </rPh>
    <rPh sb="38" eb="39">
      <t>バン</t>
    </rPh>
    <rPh sb="40" eb="41">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</si>
</sst>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Red]0.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theme="8" tint="0.59999389629810485"/>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6">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38" fontId="3" fillId="0" borderId="2" xfId="1" applyFont="1" applyBorder="1" applyAlignment="1" applyProtection="1">
      <alignment vertical="top"/>
      <protection locked="0"/>
    </xf>
    <xf numFmtId="0" fontId="3" fillId="0" borderId="2" xfId="0"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176" fontId="3" fillId="0" borderId="2" xfId="0" applyNumberFormat="1" applyFont="1" applyFill="1" applyBorder="1" applyAlignment="1" applyProtection="1">
      <alignment vertical="top" wrapText="1"/>
      <protection locked="0"/>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38" fontId="3" fillId="0" borderId="3" xfId="1" applyFont="1" applyFill="1" applyBorder="1" applyAlignment="1">
      <alignment horizontal="right" vertical="center"/>
    </xf>
    <xf numFmtId="0" fontId="3" fillId="3" borderId="0" xfId="0" applyFont="1" applyFill="1" applyProtection="1">
      <protection locked="0"/>
    </xf>
    <xf numFmtId="38" fontId="3" fillId="0" borderId="2" xfId="1" applyFont="1" applyFill="1" applyBorder="1" applyAlignment="1" applyProtection="1">
      <alignment vertical="top"/>
      <protection locked="0"/>
    </xf>
    <xf numFmtId="177" fontId="3" fillId="0" borderId="2" xfId="0" applyNumberFormat="1" applyFont="1" applyFill="1" applyBorder="1" applyAlignment="1" applyProtection="1">
      <alignment vertical="top"/>
      <protection hidden="1"/>
    </xf>
    <xf numFmtId="0" fontId="3" fillId="0" borderId="2" xfId="0" applyFont="1" applyFill="1" applyBorder="1" applyAlignment="1" applyProtection="1">
      <alignment vertical="top"/>
      <protection locked="0"/>
    </xf>
    <xf numFmtId="0" fontId="4" fillId="0" borderId="2" xfId="0" applyFont="1" applyFill="1" applyBorder="1" applyAlignment="1" applyProtection="1">
      <alignment vertical="top" wrapText="1"/>
      <protection locked="0"/>
    </xf>
    <xf numFmtId="0" fontId="4" fillId="0" borderId="2" xfId="0" applyNumberFormat="1"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14" fontId="3" fillId="0" borderId="2" xfId="0" applyNumberFormat="1" applyFont="1" applyFill="1" applyBorder="1" applyAlignment="1" applyProtection="1">
      <alignment vertical="top" wrapText="1"/>
      <protection locked="0"/>
    </xf>
    <xf numFmtId="0" fontId="3" fillId="4" borderId="0" xfId="0" applyFont="1" applyFill="1" applyProtection="1">
      <protection locked="0"/>
    </xf>
    <xf numFmtId="0" fontId="3" fillId="0" borderId="0" xfId="0" applyFont="1" applyFill="1" applyProtection="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view="pageBreakPreview" topLeftCell="B1" zoomScale="75" zoomScaleNormal="100" zoomScaleSheetLayoutView="75" workbookViewId="0">
      <pane ySplit="1" topLeftCell="A33" activePane="bottomLeft" state="frozenSplit"/>
      <selection activeCell="K25" sqref="K25"/>
      <selection pane="bottomLeft" activeCell="B35" sqref="B35"/>
    </sheetView>
  </sheetViews>
  <sheetFormatPr defaultRowHeight="12" x14ac:dyDescent="0.15"/>
  <cols>
    <col min="1" max="2" width="35.625" style="14" customWidth="1"/>
    <col min="3" max="3" width="16.125" style="15" customWidth="1"/>
    <col min="4" max="4" width="35.625" style="13" customWidth="1"/>
    <col min="5" max="5" width="28.25" style="13" customWidth="1"/>
    <col min="6" max="7" width="11.625" style="13" customWidth="1"/>
    <col min="8" max="8" width="14.75" style="16" customWidth="1"/>
    <col min="9" max="9" width="30.625" style="13" customWidth="1"/>
    <col min="10" max="10" width="17.375" style="13" customWidth="1"/>
    <col min="11"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48" customHeight="1" thickTop="1" x14ac:dyDescent="0.15">
      <c r="A2" s="23" t="s">
        <v>27</v>
      </c>
      <c r="B2" s="18" t="s">
        <v>35</v>
      </c>
      <c r="C2" s="11">
        <v>42461</v>
      </c>
      <c r="D2" s="24" t="s">
        <v>36</v>
      </c>
      <c r="E2" s="10" t="s">
        <v>26</v>
      </c>
      <c r="F2" s="25"/>
      <c r="G2" s="25">
        <v>21600000</v>
      </c>
      <c r="H2" s="17"/>
      <c r="I2" s="10"/>
    </row>
    <row r="3" spans="1:9" s="9" customFormat="1" ht="48" customHeight="1" x14ac:dyDescent="0.15">
      <c r="A3" s="18" t="s">
        <v>28</v>
      </c>
      <c r="B3" s="18" t="s">
        <v>35</v>
      </c>
      <c r="C3" s="11">
        <v>42461</v>
      </c>
      <c r="D3" s="10" t="s">
        <v>37</v>
      </c>
      <c r="E3" s="10" t="s">
        <v>26</v>
      </c>
      <c r="F3" s="12"/>
      <c r="G3" s="19">
        <v>12096000</v>
      </c>
      <c r="H3" s="17"/>
      <c r="I3" s="10"/>
    </row>
    <row r="4" spans="1:9" s="9" customFormat="1" ht="48" customHeight="1" x14ac:dyDescent="0.15">
      <c r="A4" s="18" t="s">
        <v>29</v>
      </c>
      <c r="B4" s="18" t="s">
        <v>35</v>
      </c>
      <c r="C4" s="11">
        <v>42461</v>
      </c>
      <c r="D4" s="10" t="s">
        <v>37</v>
      </c>
      <c r="E4" s="10" t="s">
        <v>26</v>
      </c>
      <c r="F4" s="12"/>
      <c r="G4" s="19">
        <v>9115200</v>
      </c>
      <c r="H4" s="17"/>
      <c r="I4" s="10"/>
    </row>
    <row r="5" spans="1:9" s="9" customFormat="1" ht="48" customHeight="1" x14ac:dyDescent="0.15">
      <c r="A5" s="18" t="s">
        <v>30</v>
      </c>
      <c r="B5" s="18" t="s">
        <v>35</v>
      </c>
      <c r="C5" s="11">
        <v>42487</v>
      </c>
      <c r="D5" s="10" t="s">
        <v>38</v>
      </c>
      <c r="E5" s="10" t="s">
        <v>26</v>
      </c>
      <c r="F5" s="12"/>
      <c r="G5" s="19">
        <v>9396000</v>
      </c>
      <c r="H5" s="17"/>
      <c r="I5" s="10"/>
    </row>
    <row r="6" spans="1:9" s="9" customFormat="1" ht="48" customHeight="1" x14ac:dyDescent="0.15">
      <c r="A6" s="18" t="s">
        <v>66</v>
      </c>
      <c r="B6" s="18" t="s">
        <v>35</v>
      </c>
      <c r="C6" s="11">
        <v>42501</v>
      </c>
      <c r="D6" s="10" t="s">
        <v>39</v>
      </c>
      <c r="E6" s="10" t="s">
        <v>26</v>
      </c>
      <c r="F6" s="12"/>
      <c r="G6" s="19">
        <v>15579000</v>
      </c>
      <c r="H6" s="17"/>
      <c r="I6" s="10"/>
    </row>
    <row r="7" spans="1:9" s="9" customFormat="1" ht="48" customHeight="1" x14ac:dyDescent="0.15">
      <c r="A7" s="18" t="s">
        <v>31</v>
      </c>
      <c r="B7" s="18" t="s">
        <v>35</v>
      </c>
      <c r="C7" s="11">
        <v>42509</v>
      </c>
      <c r="D7" s="10" t="s">
        <v>40</v>
      </c>
      <c r="E7" s="10" t="s">
        <v>26</v>
      </c>
      <c r="F7" s="12"/>
      <c r="G7" s="19">
        <v>13392000</v>
      </c>
      <c r="H7" s="17"/>
      <c r="I7" s="10"/>
    </row>
    <row r="8" spans="1:9" s="9" customFormat="1" ht="48" customHeight="1" x14ac:dyDescent="0.15">
      <c r="A8" s="18" t="s">
        <v>32</v>
      </c>
      <c r="B8" s="18" t="s">
        <v>35</v>
      </c>
      <c r="C8" s="11">
        <v>42527</v>
      </c>
      <c r="D8" s="10" t="s">
        <v>41</v>
      </c>
      <c r="E8" s="10" t="s">
        <v>26</v>
      </c>
      <c r="F8" s="12"/>
      <c r="G8" s="19">
        <v>21060000</v>
      </c>
      <c r="H8" s="17"/>
      <c r="I8" s="10"/>
    </row>
    <row r="9" spans="1:9" s="9" customFormat="1" ht="48" customHeight="1" x14ac:dyDescent="0.15">
      <c r="A9" s="18" t="s">
        <v>33</v>
      </c>
      <c r="B9" s="18" t="s">
        <v>35</v>
      </c>
      <c r="C9" s="11">
        <v>42536</v>
      </c>
      <c r="D9" s="10" t="s">
        <v>37</v>
      </c>
      <c r="E9" s="10" t="s">
        <v>26</v>
      </c>
      <c r="F9" s="12"/>
      <c r="G9" s="19">
        <v>7225200</v>
      </c>
      <c r="H9" s="17"/>
      <c r="I9" s="10"/>
    </row>
    <row r="10" spans="1:9" s="9" customFormat="1" ht="48" customHeight="1" x14ac:dyDescent="0.15">
      <c r="A10" s="18" t="s">
        <v>34</v>
      </c>
      <c r="B10" s="18" t="s">
        <v>35</v>
      </c>
      <c r="C10" s="11">
        <v>42538</v>
      </c>
      <c r="D10" s="10" t="s">
        <v>42</v>
      </c>
      <c r="E10" s="10" t="s">
        <v>26</v>
      </c>
      <c r="F10" s="12"/>
      <c r="G10" s="19">
        <v>18036000</v>
      </c>
      <c r="H10" s="17"/>
      <c r="I10" s="10"/>
    </row>
    <row r="11" spans="1:9" s="26" customFormat="1" ht="48" customHeight="1" x14ac:dyDescent="0.15">
      <c r="A11" s="21" t="s">
        <v>71</v>
      </c>
      <c r="B11" s="21" t="s">
        <v>79</v>
      </c>
      <c r="C11" s="22">
        <v>42564</v>
      </c>
      <c r="D11" s="20" t="s">
        <v>80</v>
      </c>
      <c r="E11" s="20" t="s">
        <v>26</v>
      </c>
      <c r="F11" s="29"/>
      <c r="G11" s="27">
        <v>10454400</v>
      </c>
      <c r="H11" s="28"/>
      <c r="I11" s="20"/>
    </row>
    <row r="12" spans="1:9" s="26" customFormat="1" ht="48" customHeight="1" x14ac:dyDescent="0.15">
      <c r="A12" s="21" t="s">
        <v>72</v>
      </c>
      <c r="B12" s="21" t="s">
        <v>79</v>
      </c>
      <c r="C12" s="22">
        <v>42566</v>
      </c>
      <c r="D12" s="20" t="s">
        <v>42</v>
      </c>
      <c r="E12" s="20" t="s">
        <v>26</v>
      </c>
      <c r="F12" s="29"/>
      <c r="G12" s="27">
        <v>17280000</v>
      </c>
      <c r="H12" s="28"/>
      <c r="I12" s="20"/>
    </row>
    <row r="13" spans="1:9" s="26" customFormat="1" ht="48" customHeight="1" x14ac:dyDescent="0.15">
      <c r="A13" s="21" t="s">
        <v>73</v>
      </c>
      <c r="B13" s="21" t="s">
        <v>79</v>
      </c>
      <c r="C13" s="22">
        <v>42570</v>
      </c>
      <c r="D13" s="20" t="s">
        <v>40</v>
      </c>
      <c r="E13" s="20" t="s">
        <v>26</v>
      </c>
      <c r="F13" s="29"/>
      <c r="G13" s="27">
        <v>7020000</v>
      </c>
      <c r="H13" s="28"/>
      <c r="I13" s="20"/>
    </row>
    <row r="14" spans="1:9" s="26" customFormat="1" ht="48" customHeight="1" x14ac:dyDescent="0.15">
      <c r="A14" s="21" t="s">
        <v>74</v>
      </c>
      <c r="B14" s="21" t="s">
        <v>79</v>
      </c>
      <c r="C14" s="22">
        <v>42570</v>
      </c>
      <c r="D14" s="20" t="s">
        <v>81</v>
      </c>
      <c r="E14" s="20" t="s">
        <v>26</v>
      </c>
      <c r="F14" s="29"/>
      <c r="G14" s="27">
        <v>14364000</v>
      </c>
      <c r="H14" s="28"/>
      <c r="I14" s="20"/>
    </row>
    <row r="15" spans="1:9" s="26" customFormat="1" ht="48" customHeight="1" x14ac:dyDescent="0.15">
      <c r="A15" s="21" t="s">
        <v>75</v>
      </c>
      <c r="B15" s="21" t="s">
        <v>79</v>
      </c>
      <c r="C15" s="22">
        <v>42571</v>
      </c>
      <c r="D15" s="20" t="s">
        <v>41</v>
      </c>
      <c r="E15" s="20" t="s">
        <v>26</v>
      </c>
      <c r="F15" s="29"/>
      <c r="G15" s="27">
        <v>14385600</v>
      </c>
      <c r="H15" s="28"/>
      <c r="I15" s="20"/>
    </row>
    <row r="16" spans="1:9" s="26" customFormat="1" ht="48" customHeight="1" x14ac:dyDescent="0.15">
      <c r="A16" s="21" t="s">
        <v>76</v>
      </c>
      <c r="B16" s="21" t="s">
        <v>79</v>
      </c>
      <c r="C16" s="22">
        <v>42578</v>
      </c>
      <c r="D16" s="20" t="s">
        <v>82</v>
      </c>
      <c r="E16" s="20" t="s">
        <v>26</v>
      </c>
      <c r="F16" s="29"/>
      <c r="G16" s="27">
        <v>2080080</v>
      </c>
      <c r="H16" s="28"/>
      <c r="I16" s="20"/>
    </row>
    <row r="17" spans="1:9" s="26" customFormat="1" ht="48" customHeight="1" x14ac:dyDescent="0.15">
      <c r="A17" s="21" t="s">
        <v>77</v>
      </c>
      <c r="B17" s="21" t="s">
        <v>56</v>
      </c>
      <c r="C17" s="22">
        <v>42579</v>
      </c>
      <c r="D17" s="20" t="s">
        <v>78</v>
      </c>
      <c r="E17" s="20" t="s">
        <v>26</v>
      </c>
      <c r="F17" s="29"/>
      <c r="G17" s="27">
        <v>6210000</v>
      </c>
      <c r="H17" s="28"/>
      <c r="I17" s="20"/>
    </row>
    <row r="18" spans="1:9" s="9" customFormat="1" ht="48" customHeight="1" x14ac:dyDescent="0.15">
      <c r="A18" s="21" t="s">
        <v>118</v>
      </c>
      <c r="B18" s="21" t="s">
        <v>136</v>
      </c>
      <c r="C18" s="22">
        <v>42620</v>
      </c>
      <c r="D18" s="20" t="s">
        <v>137</v>
      </c>
      <c r="E18" s="20" t="s">
        <v>26</v>
      </c>
      <c r="F18" s="29"/>
      <c r="G18" s="27">
        <v>6350400</v>
      </c>
      <c r="H18" s="28" t="str">
        <f t="shared" ref="H18:H46" si="0">IF(AND(AND(F18&lt;&gt;"",F18&lt;&gt;0),AND(G18&lt;&gt;"",G18&lt;&gt;0)), G18/F18*100,"")</f>
        <v/>
      </c>
      <c r="I18" s="20"/>
    </row>
    <row r="19" spans="1:9" s="9" customFormat="1" ht="48" customHeight="1" x14ac:dyDescent="0.15">
      <c r="A19" s="21" t="s">
        <v>119</v>
      </c>
      <c r="B19" s="21" t="s">
        <v>136</v>
      </c>
      <c r="C19" s="22">
        <v>42621</v>
      </c>
      <c r="D19" s="20" t="s">
        <v>42</v>
      </c>
      <c r="E19" s="20" t="s">
        <v>26</v>
      </c>
      <c r="F19" s="29"/>
      <c r="G19" s="27">
        <v>15055200</v>
      </c>
      <c r="H19" s="28" t="str">
        <f t="shared" si="0"/>
        <v/>
      </c>
      <c r="I19" s="20"/>
    </row>
    <row r="20" spans="1:9" s="9" customFormat="1" ht="48" customHeight="1" x14ac:dyDescent="0.15">
      <c r="A20" s="21" t="s">
        <v>120</v>
      </c>
      <c r="B20" s="21" t="s">
        <v>136</v>
      </c>
      <c r="C20" s="22">
        <v>42629</v>
      </c>
      <c r="D20" s="20" t="s">
        <v>138</v>
      </c>
      <c r="E20" s="20" t="s">
        <v>26</v>
      </c>
      <c r="F20" s="29"/>
      <c r="G20" s="27">
        <v>2667600</v>
      </c>
      <c r="H20" s="28" t="str">
        <f t="shared" si="0"/>
        <v/>
      </c>
      <c r="I20" s="20"/>
    </row>
    <row r="21" spans="1:9" s="9" customFormat="1" ht="48" customHeight="1" x14ac:dyDescent="0.15">
      <c r="A21" s="21" t="s">
        <v>121</v>
      </c>
      <c r="B21" s="21" t="s">
        <v>136</v>
      </c>
      <c r="C21" s="22">
        <v>42641</v>
      </c>
      <c r="D21" s="20" t="s">
        <v>139</v>
      </c>
      <c r="E21" s="20" t="s">
        <v>26</v>
      </c>
      <c r="F21" s="29"/>
      <c r="G21" s="27">
        <v>4676400</v>
      </c>
      <c r="H21" s="28" t="str">
        <f t="shared" si="0"/>
        <v/>
      </c>
      <c r="I21" s="20"/>
    </row>
    <row r="22" spans="1:9" s="9" customFormat="1" ht="48" customHeight="1" x14ac:dyDescent="0.15">
      <c r="A22" s="21" t="s">
        <v>166</v>
      </c>
      <c r="B22" s="21" t="s">
        <v>56</v>
      </c>
      <c r="C22" s="22">
        <v>42648</v>
      </c>
      <c r="D22" s="20" t="s">
        <v>182</v>
      </c>
      <c r="E22" s="20" t="s">
        <v>26</v>
      </c>
      <c r="F22" s="29"/>
      <c r="G22" s="27">
        <v>5205600</v>
      </c>
      <c r="H22" s="28" t="str">
        <f t="shared" si="0"/>
        <v/>
      </c>
      <c r="I22" s="20"/>
    </row>
    <row r="23" spans="1:9" s="9" customFormat="1" ht="48" customHeight="1" x14ac:dyDescent="0.15">
      <c r="A23" s="21" t="s">
        <v>167</v>
      </c>
      <c r="B23" s="21" t="s">
        <v>56</v>
      </c>
      <c r="C23" s="22">
        <v>42648</v>
      </c>
      <c r="D23" s="33" t="s">
        <v>183</v>
      </c>
      <c r="E23" s="20" t="s">
        <v>26</v>
      </c>
      <c r="F23" s="29"/>
      <c r="G23" s="27">
        <v>11448000</v>
      </c>
      <c r="H23" s="28" t="str">
        <f t="shared" si="0"/>
        <v/>
      </c>
      <c r="I23" s="20"/>
    </row>
    <row r="24" spans="1:9" s="9" customFormat="1" ht="48" customHeight="1" x14ac:dyDescent="0.15">
      <c r="A24" s="21" t="s">
        <v>168</v>
      </c>
      <c r="B24" s="21" t="s">
        <v>56</v>
      </c>
      <c r="C24" s="22">
        <v>42662</v>
      </c>
      <c r="D24" s="20" t="s">
        <v>184</v>
      </c>
      <c r="E24" s="20" t="s">
        <v>26</v>
      </c>
      <c r="F24" s="29"/>
      <c r="G24" s="27">
        <v>4060800</v>
      </c>
      <c r="H24" s="28" t="str">
        <f t="shared" si="0"/>
        <v/>
      </c>
      <c r="I24" s="20"/>
    </row>
    <row r="25" spans="1:9" s="9" customFormat="1" ht="48" customHeight="1" x14ac:dyDescent="0.15">
      <c r="A25" s="21" t="s">
        <v>169</v>
      </c>
      <c r="B25" s="21" t="s">
        <v>56</v>
      </c>
      <c r="C25" s="22">
        <v>42664</v>
      </c>
      <c r="D25" s="20" t="s">
        <v>185</v>
      </c>
      <c r="E25" s="20" t="s">
        <v>26</v>
      </c>
      <c r="F25" s="29"/>
      <c r="G25" s="27">
        <v>4244400</v>
      </c>
      <c r="H25" s="28" t="str">
        <f t="shared" si="0"/>
        <v/>
      </c>
      <c r="I25" s="20"/>
    </row>
    <row r="26" spans="1:9" s="9" customFormat="1" ht="48" customHeight="1" x14ac:dyDescent="0.15">
      <c r="A26" s="21" t="s">
        <v>170</v>
      </c>
      <c r="B26" s="21" t="s">
        <v>56</v>
      </c>
      <c r="C26" s="22">
        <v>42671</v>
      </c>
      <c r="D26" s="20" t="s">
        <v>186</v>
      </c>
      <c r="E26" s="20" t="s">
        <v>26</v>
      </c>
      <c r="F26" s="29"/>
      <c r="G26" s="27">
        <v>5400000</v>
      </c>
      <c r="H26" s="28" t="str">
        <f t="shared" si="0"/>
        <v/>
      </c>
      <c r="I26" s="20"/>
    </row>
    <row r="27" spans="1:9" s="9" customFormat="1" ht="48" customHeight="1" x14ac:dyDescent="0.15">
      <c r="A27" s="21" t="s">
        <v>171</v>
      </c>
      <c r="B27" s="21" t="s">
        <v>56</v>
      </c>
      <c r="C27" s="22">
        <v>42685</v>
      </c>
      <c r="D27" s="20" t="s">
        <v>187</v>
      </c>
      <c r="E27" s="20" t="s">
        <v>26</v>
      </c>
      <c r="F27" s="29"/>
      <c r="G27" s="27">
        <v>3206520</v>
      </c>
      <c r="H27" s="28" t="str">
        <f t="shared" si="0"/>
        <v/>
      </c>
      <c r="I27" s="20"/>
    </row>
    <row r="28" spans="1:9" s="9" customFormat="1" ht="48" customHeight="1" x14ac:dyDescent="0.15">
      <c r="A28" s="21" t="s">
        <v>172</v>
      </c>
      <c r="B28" s="21" t="s">
        <v>56</v>
      </c>
      <c r="C28" s="22">
        <v>42691</v>
      </c>
      <c r="D28" s="20" t="s">
        <v>188</v>
      </c>
      <c r="E28" s="20" t="s">
        <v>26</v>
      </c>
      <c r="F28" s="29"/>
      <c r="G28" s="27">
        <v>3596400</v>
      </c>
      <c r="H28" s="28" t="str">
        <f t="shared" si="0"/>
        <v/>
      </c>
      <c r="I28" s="20"/>
    </row>
    <row r="29" spans="1:9" s="9" customFormat="1" ht="48" customHeight="1" x14ac:dyDescent="0.15">
      <c r="A29" s="21" t="s">
        <v>173</v>
      </c>
      <c r="B29" s="21" t="s">
        <v>56</v>
      </c>
      <c r="C29" s="22">
        <v>42691</v>
      </c>
      <c r="D29" s="20" t="s">
        <v>189</v>
      </c>
      <c r="E29" s="20" t="s">
        <v>26</v>
      </c>
      <c r="F29" s="29"/>
      <c r="G29" s="27">
        <v>13791600</v>
      </c>
      <c r="H29" s="28" t="str">
        <f t="shared" si="0"/>
        <v/>
      </c>
      <c r="I29" s="20"/>
    </row>
    <row r="30" spans="1:9" s="9" customFormat="1" ht="48" customHeight="1" x14ac:dyDescent="0.15">
      <c r="A30" s="21" t="s">
        <v>174</v>
      </c>
      <c r="B30" s="21" t="s">
        <v>56</v>
      </c>
      <c r="C30" s="22">
        <v>42699</v>
      </c>
      <c r="D30" s="20" t="s">
        <v>190</v>
      </c>
      <c r="E30" s="20" t="s">
        <v>26</v>
      </c>
      <c r="F30" s="29"/>
      <c r="G30" s="27">
        <v>6739200</v>
      </c>
      <c r="H30" s="28" t="str">
        <f t="shared" si="0"/>
        <v/>
      </c>
      <c r="I30" s="20"/>
    </row>
    <row r="31" spans="1:9" s="9" customFormat="1" ht="48" customHeight="1" x14ac:dyDescent="0.15">
      <c r="A31" s="21" t="s">
        <v>175</v>
      </c>
      <c r="B31" s="21" t="s">
        <v>56</v>
      </c>
      <c r="C31" s="22">
        <v>42704</v>
      </c>
      <c r="D31" s="20" t="s">
        <v>191</v>
      </c>
      <c r="E31" s="20" t="s">
        <v>26</v>
      </c>
      <c r="F31" s="29"/>
      <c r="G31" s="27">
        <v>4838400</v>
      </c>
      <c r="H31" s="28" t="str">
        <f t="shared" si="0"/>
        <v/>
      </c>
      <c r="I31" s="20"/>
    </row>
    <row r="32" spans="1:9" s="9" customFormat="1" ht="48" customHeight="1" x14ac:dyDescent="0.15">
      <c r="A32" s="21" t="s">
        <v>176</v>
      </c>
      <c r="B32" s="21" t="s">
        <v>56</v>
      </c>
      <c r="C32" s="22">
        <v>42723</v>
      </c>
      <c r="D32" s="20" t="s">
        <v>192</v>
      </c>
      <c r="E32" s="20" t="s">
        <v>26</v>
      </c>
      <c r="F32" s="29"/>
      <c r="G32" s="27">
        <v>11318400</v>
      </c>
      <c r="H32" s="28" t="str">
        <f t="shared" si="0"/>
        <v/>
      </c>
      <c r="I32" s="20"/>
    </row>
    <row r="33" spans="1:9" s="9" customFormat="1" ht="48" customHeight="1" x14ac:dyDescent="0.15">
      <c r="A33" s="21" t="s">
        <v>177</v>
      </c>
      <c r="B33" s="21" t="s">
        <v>56</v>
      </c>
      <c r="C33" s="22">
        <v>42730</v>
      </c>
      <c r="D33" s="20" t="s">
        <v>192</v>
      </c>
      <c r="E33" s="20" t="s">
        <v>26</v>
      </c>
      <c r="F33" s="29"/>
      <c r="G33" s="27">
        <v>2581200</v>
      </c>
      <c r="H33" s="28" t="str">
        <f t="shared" si="0"/>
        <v/>
      </c>
      <c r="I33" s="20"/>
    </row>
    <row r="34" spans="1:9" s="9" customFormat="1" ht="48" customHeight="1" x14ac:dyDescent="0.15">
      <c r="A34" s="21" t="s">
        <v>178</v>
      </c>
      <c r="B34" s="21" t="s">
        <v>200</v>
      </c>
      <c r="C34" s="22">
        <v>42748</v>
      </c>
      <c r="D34" s="20" t="s">
        <v>193</v>
      </c>
      <c r="E34" s="20" t="s">
        <v>26</v>
      </c>
      <c r="F34" s="29"/>
      <c r="G34" s="27">
        <v>2689200</v>
      </c>
      <c r="H34" s="28" t="str">
        <f t="shared" si="0"/>
        <v/>
      </c>
      <c r="I34" s="20"/>
    </row>
    <row r="35" spans="1:9" s="35" customFormat="1" ht="48" customHeight="1" x14ac:dyDescent="0.15">
      <c r="A35" s="21" t="s">
        <v>197</v>
      </c>
      <c r="B35" s="21" t="s">
        <v>201</v>
      </c>
      <c r="C35" s="22">
        <v>42766</v>
      </c>
      <c r="D35" s="20" t="s">
        <v>202</v>
      </c>
      <c r="E35" s="20" t="s">
        <v>26</v>
      </c>
      <c r="F35" s="29"/>
      <c r="G35" s="27">
        <v>9018216</v>
      </c>
      <c r="H35" s="28" t="str">
        <f t="shared" si="0"/>
        <v/>
      </c>
      <c r="I35" s="20"/>
    </row>
    <row r="36" spans="1:9" s="35" customFormat="1" ht="48" customHeight="1" x14ac:dyDescent="0.15">
      <c r="A36" s="21" t="s">
        <v>198</v>
      </c>
      <c r="B36" s="21" t="s">
        <v>201</v>
      </c>
      <c r="C36" s="22">
        <v>42774</v>
      </c>
      <c r="D36" s="20" t="s">
        <v>204</v>
      </c>
      <c r="E36" s="20" t="s">
        <v>26</v>
      </c>
      <c r="F36" s="29"/>
      <c r="G36" s="27">
        <v>3531600</v>
      </c>
      <c r="H36" s="28" t="str">
        <f t="shared" si="0"/>
        <v/>
      </c>
      <c r="I36" s="20"/>
    </row>
    <row r="37" spans="1:9" s="35" customFormat="1" ht="48" customHeight="1" x14ac:dyDescent="0.15">
      <c r="A37" s="21" t="s">
        <v>199</v>
      </c>
      <c r="B37" s="21" t="s">
        <v>201</v>
      </c>
      <c r="C37" s="22">
        <v>42781</v>
      </c>
      <c r="D37" s="20" t="s">
        <v>203</v>
      </c>
      <c r="E37" s="20" t="s">
        <v>26</v>
      </c>
      <c r="F37" s="29"/>
      <c r="G37" s="27">
        <v>1138320</v>
      </c>
      <c r="H37" s="28" t="str">
        <f t="shared" si="0"/>
        <v/>
      </c>
      <c r="I37" s="20"/>
    </row>
    <row r="38" spans="1:9" s="34" customFormat="1" ht="48" customHeight="1" x14ac:dyDescent="0.15">
      <c r="A38" s="21"/>
      <c r="B38" s="21"/>
      <c r="C38" s="22"/>
      <c r="D38" s="20"/>
      <c r="E38" s="20"/>
      <c r="F38" s="29"/>
      <c r="G38" s="27"/>
      <c r="H38" s="28" t="str">
        <f t="shared" si="0"/>
        <v/>
      </c>
      <c r="I38" s="20"/>
    </row>
    <row r="39" spans="1:9" s="34" customFormat="1" ht="48" customHeight="1" x14ac:dyDescent="0.15">
      <c r="A39" s="21"/>
      <c r="B39" s="21"/>
      <c r="C39" s="22"/>
      <c r="D39" s="20"/>
      <c r="E39" s="20"/>
      <c r="F39" s="29"/>
      <c r="G39" s="27"/>
      <c r="H39" s="28" t="str">
        <f t="shared" si="0"/>
        <v/>
      </c>
      <c r="I39" s="20"/>
    </row>
    <row r="40" spans="1:9" s="9" customFormat="1" x14ac:dyDescent="0.15">
      <c r="A40" s="18"/>
      <c r="B40" s="18"/>
      <c r="C40" s="11"/>
      <c r="D40" s="10"/>
      <c r="E40" s="10"/>
      <c r="F40" s="12"/>
      <c r="G40" s="19"/>
      <c r="H40" s="17" t="str">
        <f t="shared" si="0"/>
        <v/>
      </c>
      <c r="I40" s="10"/>
    </row>
    <row r="41" spans="1:9" s="9" customFormat="1" x14ac:dyDescent="0.15">
      <c r="A41" s="18"/>
      <c r="B41" s="18"/>
      <c r="C41" s="11"/>
      <c r="D41" s="10"/>
      <c r="E41" s="10"/>
      <c r="F41" s="12"/>
      <c r="G41" s="19"/>
      <c r="H41" s="17" t="str">
        <f t="shared" si="0"/>
        <v/>
      </c>
      <c r="I41" s="10"/>
    </row>
    <row r="42" spans="1:9" s="9" customFormat="1" x14ac:dyDescent="0.15">
      <c r="A42" s="18"/>
      <c r="B42" s="18"/>
      <c r="C42" s="11"/>
      <c r="D42" s="10"/>
      <c r="E42" s="10"/>
      <c r="F42" s="12"/>
      <c r="G42" s="19"/>
      <c r="H42" s="17" t="str">
        <f t="shared" si="0"/>
        <v/>
      </c>
      <c r="I42" s="10"/>
    </row>
    <row r="43" spans="1:9" s="9" customFormat="1" x14ac:dyDescent="0.15">
      <c r="A43" s="18"/>
      <c r="B43" s="18"/>
      <c r="C43" s="11"/>
      <c r="D43" s="10"/>
      <c r="E43" s="10"/>
      <c r="F43" s="12"/>
      <c r="G43" s="19"/>
      <c r="H43" s="17" t="str">
        <f t="shared" si="0"/>
        <v/>
      </c>
      <c r="I43" s="10"/>
    </row>
    <row r="44" spans="1:9" s="9" customFormat="1" x14ac:dyDescent="0.15">
      <c r="A44" s="18"/>
      <c r="B44" s="18"/>
      <c r="C44" s="11"/>
      <c r="D44" s="10"/>
      <c r="E44" s="10"/>
      <c r="F44" s="12"/>
      <c r="G44" s="19"/>
      <c r="H44" s="17" t="str">
        <f t="shared" si="0"/>
        <v/>
      </c>
      <c r="I44" s="10"/>
    </row>
    <row r="45" spans="1:9" s="9" customFormat="1" x14ac:dyDescent="0.15">
      <c r="A45" s="18"/>
      <c r="B45" s="18"/>
      <c r="C45" s="11"/>
      <c r="D45" s="10"/>
      <c r="E45" s="10"/>
      <c r="F45" s="12"/>
      <c r="G45" s="19"/>
      <c r="H45" s="17" t="str">
        <f t="shared" si="0"/>
        <v/>
      </c>
      <c r="I45" s="10"/>
    </row>
    <row r="46" spans="1:9" s="9" customFormat="1" x14ac:dyDescent="0.15">
      <c r="A46" s="18"/>
      <c r="B46" s="18"/>
      <c r="C46" s="11"/>
      <c r="D46" s="10"/>
      <c r="E46" s="10"/>
      <c r="F46" s="12"/>
      <c r="G46" s="19"/>
      <c r="H46" s="17" t="str">
        <f t="shared" si="0"/>
        <v/>
      </c>
      <c r="I46" s="10"/>
    </row>
  </sheetData>
  <phoneticPr fontId="2"/>
  <dataValidations count="8">
    <dataValidation type="textLength" operator="lessThanOrEqual" allowBlank="1" showInputMessage="1" showErrorMessage="1" errorTitle="物品役務等の名称及び数量" error="256文字以内で入力してください。" sqref="A2:A6553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1">
      <formula1>256</formula1>
    </dataValidation>
    <dataValidation type="textLength" operator="lessThanOrEqual" allowBlank="1" showInputMessage="1" showErrorMessage="1" errorTitle="契約の相手方の称号又は名称及び住所" error="256文字以内で入力してください。" sqref="D2:D65531">
      <formula1>256</formula1>
    </dataValidation>
    <dataValidation type="textLength" operator="lessThanOrEqual" allowBlank="1" showInputMessage="1" showErrorMessage="1" errorTitle="備考" error="256文字以内で入力してください。" sqref="I2:I65531">
      <formula1>256</formula1>
    </dataValidation>
    <dataValidation type="whole" operator="lessThanOrEqual" allowBlank="1" showInputMessage="1" showErrorMessage="1" errorTitle="予定価格" error="正しい数値を入力してください。" sqref="F2:F65531">
      <formula1>999999999999</formula1>
    </dataValidation>
    <dataValidation type="whole" operator="lessThanOrEqual" allowBlank="1" showInputMessage="1" showErrorMessage="1" errorTitle="契約金額" error="正しい数値を入力してください。" sqref="G2:G65531">
      <formula1>999999999999</formula1>
    </dataValidation>
    <dataValidation type="list" operator="lessThanOrEqual" showInputMessage="1" showErrorMessage="1" errorTitle="一般競争入札・指名競争入札の別" error="リストから選択してください。" sqref="E2:E65531">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75" zoomScaleNormal="75" zoomScaleSheetLayoutView="75" workbookViewId="0">
      <pane ySplit="1" topLeftCell="A38" activePane="bottomLeft" state="frozenSplit"/>
      <selection pane="bottomLeft" activeCell="A40" sqref="A40"/>
    </sheetView>
  </sheetViews>
  <sheetFormatPr defaultRowHeight="63" customHeight="1" x14ac:dyDescent="0.15"/>
  <cols>
    <col min="1" max="2" width="35.625" style="14" customWidth="1"/>
    <col min="3" max="3" width="16.125" style="15" customWidth="1"/>
    <col min="4" max="4" width="35.625" style="13" customWidth="1"/>
    <col min="5" max="5" width="57.375" style="13" customWidth="1"/>
    <col min="6" max="7" width="11.625" style="13" customWidth="1"/>
    <col min="8" max="8" width="14.75" style="16" customWidth="1"/>
    <col min="9" max="9" width="30.625" style="13" customWidth="1"/>
    <col min="10" max="10" width="13" style="13" bestFit="1" customWidth="1"/>
    <col min="11" max="16384" width="9" style="13"/>
  </cols>
  <sheetData>
    <row r="1" spans="1:9" s="9" customFormat="1" ht="63" customHeight="1" thickBot="1" x14ac:dyDescent="0.2">
      <c r="A1" s="3" t="s">
        <v>14</v>
      </c>
      <c r="B1" s="4" t="s">
        <v>15</v>
      </c>
      <c r="C1" s="5" t="s">
        <v>16</v>
      </c>
      <c r="D1" s="6" t="s">
        <v>17</v>
      </c>
      <c r="E1" s="7" t="s">
        <v>18</v>
      </c>
      <c r="F1" s="6" t="s">
        <v>19</v>
      </c>
      <c r="G1" s="6" t="s">
        <v>20</v>
      </c>
      <c r="H1" s="8" t="s">
        <v>21</v>
      </c>
      <c r="I1" s="6" t="s">
        <v>22</v>
      </c>
    </row>
    <row r="2" spans="1:9" s="9" customFormat="1" ht="83.25" customHeight="1" thickTop="1" x14ac:dyDescent="0.15">
      <c r="A2" s="18" t="s">
        <v>43</v>
      </c>
      <c r="B2" s="18" t="s">
        <v>35</v>
      </c>
      <c r="C2" s="11">
        <v>42501</v>
      </c>
      <c r="D2" s="10" t="s">
        <v>95</v>
      </c>
      <c r="E2" s="20" t="s">
        <v>57</v>
      </c>
      <c r="F2" s="19">
        <v>25066800</v>
      </c>
      <c r="G2" s="19">
        <v>24991200</v>
      </c>
      <c r="H2" s="17">
        <f t="shared" ref="H2:H29" si="0">IF(AND(AND(F2&lt;&gt;"",F2&lt;&gt;0),AND(G2&lt;&gt;"",G2&lt;&gt;0)), G2/F2*100,"")</f>
        <v>99.6984058595433</v>
      </c>
      <c r="I2" s="10"/>
    </row>
    <row r="3" spans="1:9" s="9" customFormat="1" ht="83.25" customHeight="1" x14ac:dyDescent="0.15">
      <c r="A3" s="18" t="s">
        <v>44</v>
      </c>
      <c r="B3" s="18" t="s">
        <v>35</v>
      </c>
      <c r="C3" s="11">
        <v>42517</v>
      </c>
      <c r="D3" s="10" t="s">
        <v>96</v>
      </c>
      <c r="E3" s="20" t="s">
        <v>60</v>
      </c>
      <c r="F3" s="19">
        <v>10019160</v>
      </c>
      <c r="G3" s="19">
        <v>9990000</v>
      </c>
      <c r="H3" s="17">
        <f t="shared" si="0"/>
        <v>99.708957637167188</v>
      </c>
      <c r="I3" s="10"/>
    </row>
    <row r="4" spans="1:9" s="9" customFormat="1" ht="83.25" customHeight="1" x14ac:dyDescent="0.15">
      <c r="A4" s="21" t="s">
        <v>45</v>
      </c>
      <c r="B4" s="18" t="s">
        <v>35</v>
      </c>
      <c r="C4" s="22">
        <v>42517</v>
      </c>
      <c r="D4" s="20" t="s">
        <v>97</v>
      </c>
      <c r="E4" s="20" t="s">
        <v>61</v>
      </c>
      <c r="F4" s="19">
        <v>15992640</v>
      </c>
      <c r="G4" s="19">
        <v>15981816</v>
      </c>
      <c r="H4" s="17">
        <f t="shared" si="0"/>
        <v>99.932318866678671</v>
      </c>
      <c r="I4" s="10"/>
    </row>
    <row r="5" spans="1:9" s="9" customFormat="1" ht="83.25" customHeight="1" x14ac:dyDescent="0.15">
      <c r="A5" s="21" t="s">
        <v>83</v>
      </c>
      <c r="B5" s="21" t="s">
        <v>93</v>
      </c>
      <c r="C5" s="22">
        <v>42517</v>
      </c>
      <c r="D5" s="20" t="s">
        <v>98</v>
      </c>
      <c r="E5" s="20" t="s">
        <v>156</v>
      </c>
      <c r="F5" s="27">
        <v>16013160</v>
      </c>
      <c r="G5" s="27">
        <v>15996420</v>
      </c>
      <c r="H5" s="28">
        <f t="shared" si="0"/>
        <v>99.895460983341195</v>
      </c>
      <c r="I5" s="20"/>
    </row>
    <row r="6" spans="1:9" s="9" customFormat="1" ht="83.25" customHeight="1" x14ac:dyDescent="0.15">
      <c r="A6" s="21" t="s">
        <v>46</v>
      </c>
      <c r="B6" s="18" t="s">
        <v>35</v>
      </c>
      <c r="C6" s="22">
        <v>42522</v>
      </c>
      <c r="D6" s="20" t="s">
        <v>99</v>
      </c>
      <c r="E6" s="20" t="s">
        <v>62</v>
      </c>
      <c r="F6" s="19">
        <v>9201600</v>
      </c>
      <c r="G6" s="19">
        <v>9199155</v>
      </c>
      <c r="H6" s="17">
        <f t="shared" si="0"/>
        <v>99.973428534167979</v>
      </c>
      <c r="I6" s="10"/>
    </row>
    <row r="7" spans="1:9" s="9" customFormat="1" ht="83.25" customHeight="1" x14ac:dyDescent="0.15">
      <c r="A7" s="21" t="s">
        <v>47</v>
      </c>
      <c r="B7" s="18" t="s">
        <v>35</v>
      </c>
      <c r="C7" s="22">
        <v>42522</v>
      </c>
      <c r="D7" s="20" t="s">
        <v>100</v>
      </c>
      <c r="E7" s="20" t="s">
        <v>63</v>
      </c>
      <c r="F7" s="19">
        <v>5520960</v>
      </c>
      <c r="G7" s="19">
        <v>5499360</v>
      </c>
      <c r="H7" s="17">
        <f t="shared" si="0"/>
        <v>99.608763693270745</v>
      </c>
      <c r="I7" s="10"/>
    </row>
    <row r="8" spans="1:9" s="9" customFormat="1" ht="83.25" customHeight="1" x14ac:dyDescent="0.15">
      <c r="A8" s="21" t="s">
        <v>48</v>
      </c>
      <c r="B8" s="18" t="s">
        <v>35</v>
      </c>
      <c r="C8" s="22">
        <v>42527</v>
      </c>
      <c r="D8" s="20" t="s">
        <v>101</v>
      </c>
      <c r="E8" s="20" t="s">
        <v>67</v>
      </c>
      <c r="F8" s="19">
        <v>7984440</v>
      </c>
      <c r="G8" s="19">
        <v>7927200</v>
      </c>
      <c r="H8" s="17">
        <f t="shared" si="0"/>
        <v>99.283105640470708</v>
      </c>
      <c r="I8" s="10"/>
    </row>
    <row r="9" spans="1:9" s="9" customFormat="1" ht="83.25" customHeight="1" x14ac:dyDescent="0.15">
      <c r="A9" s="21" t="s">
        <v>49</v>
      </c>
      <c r="B9" s="18" t="s">
        <v>35</v>
      </c>
      <c r="C9" s="22">
        <v>42531</v>
      </c>
      <c r="D9" s="20" t="s">
        <v>102</v>
      </c>
      <c r="E9" s="20" t="s">
        <v>68</v>
      </c>
      <c r="F9" s="19">
        <v>4343760</v>
      </c>
      <c r="G9" s="19">
        <v>4298481</v>
      </c>
      <c r="H9" s="17">
        <f t="shared" si="0"/>
        <v>98.957608155146687</v>
      </c>
      <c r="I9" s="10"/>
    </row>
    <row r="10" spans="1:9" s="9" customFormat="1" ht="83.25" customHeight="1" x14ac:dyDescent="0.15">
      <c r="A10" s="21" t="s">
        <v>50</v>
      </c>
      <c r="B10" s="18" t="s">
        <v>35</v>
      </c>
      <c r="C10" s="22">
        <v>42531</v>
      </c>
      <c r="D10" s="20" t="s">
        <v>99</v>
      </c>
      <c r="E10" s="20" t="s">
        <v>64</v>
      </c>
      <c r="F10" s="19">
        <v>4017600</v>
      </c>
      <c r="G10" s="19">
        <v>3996000</v>
      </c>
      <c r="H10" s="17">
        <f t="shared" si="0"/>
        <v>99.462365591397855</v>
      </c>
      <c r="I10" s="10"/>
    </row>
    <row r="11" spans="1:9" s="9" customFormat="1" ht="83.25" customHeight="1" x14ac:dyDescent="0.15">
      <c r="A11" s="21" t="s">
        <v>51</v>
      </c>
      <c r="B11" s="18" t="s">
        <v>35</v>
      </c>
      <c r="C11" s="22">
        <v>42538</v>
      </c>
      <c r="D11" s="20" t="s">
        <v>99</v>
      </c>
      <c r="E11" s="20" t="s">
        <v>65</v>
      </c>
      <c r="F11" s="19">
        <v>11779560</v>
      </c>
      <c r="G11" s="19">
        <v>11772000</v>
      </c>
      <c r="H11" s="17">
        <f t="shared" si="0"/>
        <v>99.93582103236453</v>
      </c>
      <c r="I11" s="10"/>
    </row>
    <row r="12" spans="1:9" s="9" customFormat="1" ht="83.25" customHeight="1" x14ac:dyDescent="0.15">
      <c r="A12" s="21" t="s">
        <v>52</v>
      </c>
      <c r="B12" s="18" t="s">
        <v>56</v>
      </c>
      <c r="C12" s="22">
        <v>42548</v>
      </c>
      <c r="D12" s="20" t="s">
        <v>103</v>
      </c>
      <c r="E12" s="20" t="s">
        <v>58</v>
      </c>
      <c r="F12" s="19">
        <v>29505600</v>
      </c>
      <c r="G12" s="19">
        <v>29486160</v>
      </c>
      <c r="H12" s="17">
        <f t="shared" si="0"/>
        <v>99.934114202049784</v>
      </c>
      <c r="I12" s="10"/>
    </row>
    <row r="13" spans="1:9" s="9" customFormat="1" ht="83.25" customHeight="1" x14ac:dyDescent="0.15">
      <c r="A13" s="21" t="s">
        <v>53</v>
      </c>
      <c r="B13" s="18" t="s">
        <v>56</v>
      </c>
      <c r="C13" s="22">
        <v>42548</v>
      </c>
      <c r="D13" s="20" t="s">
        <v>95</v>
      </c>
      <c r="E13" s="20" t="s">
        <v>59</v>
      </c>
      <c r="F13" s="19">
        <v>19980000</v>
      </c>
      <c r="G13" s="19">
        <v>19938960</v>
      </c>
      <c r="H13" s="17">
        <f t="shared" si="0"/>
        <v>99.794594594594599</v>
      </c>
      <c r="I13" s="10"/>
    </row>
    <row r="14" spans="1:9" s="9" customFormat="1" ht="83.25" customHeight="1" x14ac:dyDescent="0.15">
      <c r="A14" s="21" t="s">
        <v>54</v>
      </c>
      <c r="B14" s="18" t="s">
        <v>56</v>
      </c>
      <c r="C14" s="22">
        <v>42551</v>
      </c>
      <c r="D14" s="20" t="s">
        <v>104</v>
      </c>
      <c r="E14" s="20" t="s">
        <v>69</v>
      </c>
      <c r="F14" s="19">
        <v>14980680</v>
      </c>
      <c r="G14" s="19">
        <v>14866200</v>
      </c>
      <c r="H14" s="17">
        <f t="shared" si="0"/>
        <v>99.235815730661088</v>
      </c>
      <c r="I14" s="10"/>
    </row>
    <row r="15" spans="1:9" s="9" customFormat="1" ht="83.25" customHeight="1" x14ac:dyDescent="0.15">
      <c r="A15" s="21" t="s">
        <v>55</v>
      </c>
      <c r="B15" s="18" t="s">
        <v>79</v>
      </c>
      <c r="C15" s="22">
        <v>42551</v>
      </c>
      <c r="D15" s="20" t="s">
        <v>105</v>
      </c>
      <c r="E15" s="20" t="s">
        <v>70</v>
      </c>
      <c r="F15" s="19">
        <v>71966880</v>
      </c>
      <c r="G15" s="19">
        <v>71928000</v>
      </c>
      <c r="H15" s="17">
        <f t="shared" si="0"/>
        <v>99.945975148568351</v>
      </c>
      <c r="I15" s="10"/>
    </row>
    <row r="16" spans="1:9" s="9" customFormat="1" ht="83.25" customHeight="1" x14ac:dyDescent="0.15">
      <c r="A16" s="21" t="s">
        <v>84</v>
      </c>
      <c r="B16" s="21" t="s">
        <v>94</v>
      </c>
      <c r="C16" s="22">
        <v>42552</v>
      </c>
      <c r="D16" s="20" t="s">
        <v>106</v>
      </c>
      <c r="E16" s="20" t="s">
        <v>157</v>
      </c>
      <c r="F16" s="27">
        <v>70081200</v>
      </c>
      <c r="G16" s="27">
        <v>69994800</v>
      </c>
      <c r="H16" s="28">
        <f t="shared" si="0"/>
        <v>99.876714439821228</v>
      </c>
      <c r="I16" s="20"/>
    </row>
    <row r="17" spans="1:9" s="9" customFormat="1" ht="83.25" customHeight="1" x14ac:dyDescent="0.15">
      <c r="A17" s="21" t="s">
        <v>85</v>
      </c>
      <c r="B17" s="21" t="s">
        <v>94</v>
      </c>
      <c r="C17" s="22">
        <v>42555</v>
      </c>
      <c r="D17" s="20" t="s">
        <v>107</v>
      </c>
      <c r="E17" s="20" t="s">
        <v>164</v>
      </c>
      <c r="F17" s="27">
        <v>4094280</v>
      </c>
      <c r="G17" s="27">
        <v>4064742</v>
      </c>
      <c r="H17" s="28">
        <f t="shared" si="0"/>
        <v>99.278554471115797</v>
      </c>
      <c r="I17" s="20"/>
    </row>
    <row r="18" spans="1:9" s="9" customFormat="1" ht="83.25" customHeight="1" x14ac:dyDescent="0.15">
      <c r="A18" s="21" t="s">
        <v>86</v>
      </c>
      <c r="B18" s="21" t="s">
        <v>94</v>
      </c>
      <c r="C18" s="22">
        <v>42558</v>
      </c>
      <c r="D18" s="20" t="s">
        <v>108</v>
      </c>
      <c r="E18" s="20" t="s">
        <v>113</v>
      </c>
      <c r="F18" s="27">
        <v>20979000</v>
      </c>
      <c r="G18" s="27">
        <v>20898000</v>
      </c>
      <c r="H18" s="28">
        <f t="shared" si="0"/>
        <v>99.613899613899619</v>
      </c>
      <c r="I18" s="20"/>
    </row>
    <row r="19" spans="1:9" s="9" customFormat="1" ht="83.25" customHeight="1" x14ac:dyDescent="0.15">
      <c r="A19" s="21" t="s">
        <v>87</v>
      </c>
      <c r="B19" s="21" t="s">
        <v>94</v>
      </c>
      <c r="C19" s="22">
        <v>42559</v>
      </c>
      <c r="D19" s="20" t="s">
        <v>109</v>
      </c>
      <c r="E19" s="20" t="s">
        <v>165</v>
      </c>
      <c r="F19" s="27">
        <v>10250280</v>
      </c>
      <c r="G19" s="27">
        <v>10011600</v>
      </c>
      <c r="H19" s="28">
        <f t="shared" si="0"/>
        <v>97.671478242545575</v>
      </c>
      <c r="I19" s="20"/>
    </row>
    <row r="20" spans="1:9" s="9" customFormat="1" ht="83.25" customHeight="1" x14ac:dyDescent="0.15">
      <c r="A20" s="21" t="s">
        <v>88</v>
      </c>
      <c r="B20" s="21" t="s">
        <v>94</v>
      </c>
      <c r="C20" s="22">
        <v>42559</v>
      </c>
      <c r="D20" s="20" t="s">
        <v>103</v>
      </c>
      <c r="E20" s="20" t="s">
        <v>116</v>
      </c>
      <c r="F20" s="27">
        <v>9504000</v>
      </c>
      <c r="G20" s="27">
        <v>9500000</v>
      </c>
      <c r="H20" s="28">
        <f t="shared" si="0"/>
        <v>99.957912457912457</v>
      </c>
      <c r="I20" s="20"/>
    </row>
    <row r="21" spans="1:9" s="9" customFormat="1" ht="83.25" customHeight="1" x14ac:dyDescent="0.15">
      <c r="A21" s="21" t="s">
        <v>89</v>
      </c>
      <c r="B21" s="21" t="s">
        <v>94</v>
      </c>
      <c r="C21" s="22">
        <v>42570</v>
      </c>
      <c r="D21" s="20" t="s">
        <v>110</v>
      </c>
      <c r="E21" s="20" t="s">
        <v>117</v>
      </c>
      <c r="F21" s="27">
        <v>6220800</v>
      </c>
      <c r="G21" s="27">
        <v>6200000</v>
      </c>
      <c r="H21" s="28">
        <f t="shared" si="0"/>
        <v>99.665637860082299</v>
      </c>
      <c r="I21" s="20"/>
    </row>
    <row r="22" spans="1:9" s="9" customFormat="1" ht="83.25" customHeight="1" x14ac:dyDescent="0.15">
      <c r="A22" s="21" t="s">
        <v>90</v>
      </c>
      <c r="B22" s="21" t="s">
        <v>94</v>
      </c>
      <c r="C22" s="22">
        <v>42571</v>
      </c>
      <c r="D22" s="20" t="s">
        <v>109</v>
      </c>
      <c r="E22" s="20" t="s">
        <v>114</v>
      </c>
      <c r="F22" s="27">
        <v>12754800</v>
      </c>
      <c r="G22" s="27">
        <v>12744000</v>
      </c>
      <c r="H22" s="28">
        <f t="shared" si="0"/>
        <v>99.915325994919556</v>
      </c>
      <c r="I22" s="20"/>
    </row>
    <row r="23" spans="1:9" s="9" customFormat="1" ht="83.25" customHeight="1" x14ac:dyDescent="0.15">
      <c r="A23" s="21" t="s">
        <v>91</v>
      </c>
      <c r="B23" s="21" t="s">
        <v>94</v>
      </c>
      <c r="C23" s="22">
        <v>42579</v>
      </c>
      <c r="D23" s="20" t="s">
        <v>111</v>
      </c>
      <c r="E23" s="20" t="s">
        <v>115</v>
      </c>
      <c r="F23" s="27">
        <v>13014000</v>
      </c>
      <c r="G23" s="27">
        <v>12992400</v>
      </c>
      <c r="H23" s="28">
        <f t="shared" si="0"/>
        <v>99.834024896265561</v>
      </c>
      <c r="I23" s="20"/>
    </row>
    <row r="24" spans="1:9" s="9" customFormat="1" ht="83.25" customHeight="1" x14ac:dyDescent="0.15">
      <c r="A24" s="21" t="s">
        <v>92</v>
      </c>
      <c r="B24" s="21" t="s">
        <v>56</v>
      </c>
      <c r="C24" s="22">
        <v>42580</v>
      </c>
      <c r="D24" s="20" t="s">
        <v>112</v>
      </c>
      <c r="E24" s="20" t="s">
        <v>146</v>
      </c>
      <c r="F24" s="27">
        <v>10227600</v>
      </c>
      <c r="G24" s="27">
        <v>10206000</v>
      </c>
      <c r="H24" s="28">
        <f t="shared" si="0"/>
        <v>99.788806758183739</v>
      </c>
      <c r="I24" s="20"/>
    </row>
    <row r="25" spans="1:9" s="9" customFormat="1" ht="83.25" customHeight="1" x14ac:dyDescent="0.15">
      <c r="A25" s="21" t="s">
        <v>122</v>
      </c>
      <c r="B25" s="21" t="s">
        <v>136</v>
      </c>
      <c r="C25" s="22">
        <v>42587</v>
      </c>
      <c r="D25" s="20" t="s">
        <v>99</v>
      </c>
      <c r="E25" s="30" t="s">
        <v>147</v>
      </c>
      <c r="F25" s="27">
        <v>22692960</v>
      </c>
      <c r="G25" s="27">
        <v>22680000</v>
      </c>
      <c r="H25" s="28">
        <f t="shared" si="0"/>
        <v>99.942889777270125</v>
      </c>
      <c r="I25" s="20"/>
    </row>
    <row r="26" spans="1:9" s="9" customFormat="1" ht="83.25" customHeight="1" x14ac:dyDescent="0.15">
      <c r="A26" s="31" t="s">
        <v>123</v>
      </c>
      <c r="B26" s="21" t="s">
        <v>136</v>
      </c>
      <c r="C26" s="22">
        <v>42587</v>
      </c>
      <c r="D26" s="20" t="s">
        <v>109</v>
      </c>
      <c r="E26" s="20" t="s">
        <v>148</v>
      </c>
      <c r="F26" s="27">
        <v>7513560</v>
      </c>
      <c r="G26" s="27">
        <v>7493040</v>
      </c>
      <c r="H26" s="28">
        <f t="shared" si="0"/>
        <v>99.72689377605289</v>
      </c>
      <c r="I26" s="20"/>
    </row>
    <row r="27" spans="1:9" s="9" customFormat="1" ht="83.25" customHeight="1" x14ac:dyDescent="0.15">
      <c r="A27" s="21" t="s">
        <v>124</v>
      </c>
      <c r="B27" s="21" t="s">
        <v>136</v>
      </c>
      <c r="C27" s="22">
        <v>42592</v>
      </c>
      <c r="D27" s="20" t="s">
        <v>96</v>
      </c>
      <c r="E27" s="20" t="s">
        <v>151</v>
      </c>
      <c r="F27" s="27">
        <v>9439200</v>
      </c>
      <c r="G27" s="27">
        <v>9396000</v>
      </c>
      <c r="H27" s="28">
        <f t="shared" si="0"/>
        <v>99.54233409610984</v>
      </c>
      <c r="I27" s="20"/>
    </row>
    <row r="28" spans="1:9" s="9" customFormat="1" ht="83.25" customHeight="1" x14ac:dyDescent="0.15">
      <c r="A28" s="21" t="s">
        <v>125</v>
      </c>
      <c r="B28" s="21" t="s">
        <v>136</v>
      </c>
      <c r="C28" s="22">
        <v>42612</v>
      </c>
      <c r="D28" s="20" t="s">
        <v>104</v>
      </c>
      <c r="E28" s="20" t="s">
        <v>161</v>
      </c>
      <c r="F28" s="27">
        <v>32961600</v>
      </c>
      <c r="G28" s="27">
        <v>32959332</v>
      </c>
      <c r="H28" s="28">
        <f t="shared" si="0"/>
        <v>99.993119266055047</v>
      </c>
      <c r="I28" s="20"/>
    </row>
    <row r="29" spans="1:9" s="9" customFormat="1" ht="83.25" customHeight="1" x14ac:dyDescent="0.15">
      <c r="A29" s="21" t="s">
        <v>126</v>
      </c>
      <c r="B29" s="21" t="s">
        <v>136</v>
      </c>
      <c r="C29" s="22">
        <v>42612</v>
      </c>
      <c r="D29" s="20" t="s">
        <v>140</v>
      </c>
      <c r="E29" s="20" t="s">
        <v>162</v>
      </c>
      <c r="F29" s="27">
        <v>11944800</v>
      </c>
      <c r="G29" s="27">
        <v>11944800</v>
      </c>
      <c r="H29" s="28">
        <f t="shared" si="0"/>
        <v>100</v>
      </c>
      <c r="I29" s="20"/>
    </row>
    <row r="30" spans="1:9" s="9" customFormat="1" ht="83.25" customHeight="1" x14ac:dyDescent="0.15">
      <c r="A30" s="21" t="s">
        <v>127</v>
      </c>
      <c r="B30" s="21" t="s">
        <v>136</v>
      </c>
      <c r="C30" s="22">
        <v>42613</v>
      </c>
      <c r="D30" s="20" t="s">
        <v>141</v>
      </c>
      <c r="E30" s="20" t="s">
        <v>152</v>
      </c>
      <c r="F30" s="27">
        <v>4992840</v>
      </c>
      <c r="G30" s="27">
        <v>4989600</v>
      </c>
      <c r="H30" s="28">
        <f t="shared" ref="H30:H45" si="1">IF(AND(AND(F30&lt;&gt;"",F30&lt;&gt;0),AND(G30&lt;&gt;"",G30&lt;&gt;0)), G30/F30*100,"")</f>
        <v>99.935107073329007</v>
      </c>
      <c r="I30" s="20"/>
    </row>
    <row r="31" spans="1:9" s="9" customFormat="1" ht="83.25" customHeight="1" x14ac:dyDescent="0.15">
      <c r="A31" s="21" t="s">
        <v>128</v>
      </c>
      <c r="B31" s="21" t="s">
        <v>136</v>
      </c>
      <c r="C31" s="22">
        <v>42615</v>
      </c>
      <c r="D31" s="20" t="s">
        <v>142</v>
      </c>
      <c r="E31" s="20" t="s">
        <v>158</v>
      </c>
      <c r="F31" s="27">
        <v>6626880</v>
      </c>
      <c r="G31" s="27">
        <v>6572000</v>
      </c>
      <c r="H31" s="28">
        <f t="shared" si="1"/>
        <v>99.171857646433921</v>
      </c>
      <c r="I31" s="20"/>
    </row>
    <row r="32" spans="1:9" s="9" customFormat="1" ht="83.25" customHeight="1" x14ac:dyDescent="0.15">
      <c r="A32" s="21" t="s">
        <v>129</v>
      </c>
      <c r="B32" s="21" t="s">
        <v>136</v>
      </c>
      <c r="C32" s="22">
        <v>42615</v>
      </c>
      <c r="D32" s="20" t="s">
        <v>107</v>
      </c>
      <c r="E32" s="20" t="s">
        <v>153</v>
      </c>
      <c r="F32" s="27">
        <v>10022400</v>
      </c>
      <c r="G32" s="27">
        <v>9981576</v>
      </c>
      <c r="H32" s="28">
        <f t="shared" si="1"/>
        <v>99.59267241379311</v>
      </c>
      <c r="I32" s="20"/>
    </row>
    <row r="33" spans="1:9" s="9" customFormat="1" ht="83.25" customHeight="1" x14ac:dyDescent="0.15">
      <c r="A33" s="21" t="s">
        <v>130</v>
      </c>
      <c r="B33" s="21" t="s">
        <v>136</v>
      </c>
      <c r="C33" s="22">
        <v>42618</v>
      </c>
      <c r="D33" s="32" t="s">
        <v>143</v>
      </c>
      <c r="E33" s="20" t="s">
        <v>159</v>
      </c>
      <c r="F33" s="27">
        <v>15739920</v>
      </c>
      <c r="G33" s="27">
        <v>15390000</v>
      </c>
      <c r="H33" s="28">
        <f t="shared" si="1"/>
        <v>97.776862906545901</v>
      </c>
      <c r="I33" s="20"/>
    </row>
    <row r="34" spans="1:9" s="9" customFormat="1" ht="83.25" customHeight="1" x14ac:dyDescent="0.15">
      <c r="A34" s="21" t="s">
        <v>131</v>
      </c>
      <c r="B34" s="21" t="s">
        <v>136</v>
      </c>
      <c r="C34" s="22">
        <v>42619</v>
      </c>
      <c r="D34" s="32" t="s">
        <v>99</v>
      </c>
      <c r="E34" s="20" t="s">
        <v>163</v>
      </c>
      <c r="F34" s="27">
        <v>13996800</v>
      </c>
      <c r="G34" s="27">
        <v>13975200</v>
      </c>
      <c r="H34" s="28">
        <f t="shared" si="1"/>
        <v>99.845679012345684</v>
      </c>
      <c r="I34" s="20"/>
    </row>
    <row r="35" spans="1:9" s="9" customFormat="1" ht="83.25" customHeight="1" x14ac:dyDescent="0.15">
      <c r="A35" s="21" t="s">
        <v>132</v>
      </c>
      <c r="B35" s="21" t="s">
        <v>136</v>
      </c>
      <c r="C35" s="22">
        <v>42629</v>
      </c>
      <c r="D35" s="32" t="s">
        <v>140</v>
      </c>
      <c r="E35" s="20" t="s">
        <v>160</v>
      </c>
      <c r="F35" s="27">
        <v>14953680</v>
      </c>
      <c r="G35" s="27">
        <v>14811120</v>
      </c>
      <c r="H35" s="28">
        <f t="shared" si="1"/>
        <v>99.04665607395637</v>
      </c>
      <c r="I35" s="20"/>
    </row>
    <row r="36" spans="1:9" s="9" customFormat="1" ht="83.25" customHeight="1" x14ac:dyDescent="0.15">
      <c r="A36" s="21" t="s">
        <v>133</v>
      </c>
      <c r="B36" s="21" t="s">
        <v>136</v>
      </c>
      <c r="C36" s="22">
        <v>42629</v>
      </c>
      <c r="D36" s="32" t="s">
        <v>144</v>
      </c>
      <c r="E36" s="20" t="s">
        <v>154</v>
      </c>
      <c r="F36" s="27">
        <v>10497600</v>
      </c>
      <c r="G36" s="27">
        <v>10104177</v>
      </c>
      <c r="H36" s="28">
        <f t="shared" si="1"/>
        <v>96.252257658893456</v>
      </c>
      <c r="I36" s="20"/>
    </row>
    <row r="37" spans="1:9" s="9" customFormat="1" ht="83.25" customHeight="1" x14ac:dyDescent="0.15">
      <c r="A37" s="21" t="s">
        <v>134</v>
      </c>
      <c r="B37" s="21" t="s">
        <v>136</v>
      </c>
      <c r="C37" s="22">
        <v>42629</v>
      </c>
      <c r="D37" s="20" t="s">
        <v>145</v>
      </c>
      <c r="E37" s="20" t="s">
        <v>155</v>
      </c>
      <c r="F37" s="27">
        <v>9495360</v>
      </c>
      <c r="G37" s="27">
        <v>9482400</v>
      </c>
      <c r="H37" s="28">
        <f t="shared" si="1"/>
        <v>99.863512283894451</v>
      </c>
      <c r="I37" s="20"/>
    </row>
    <row r="38" spans="1:9" s="9" customFormat="1" ht="83.25" customHeight="1" x14ac:dyDescent="0.15">
      <c r="A38" s="21" t="s">
        <v>135</v>
      </c>
      <c r="B38" s="21" t="s">
        <v>136</v>
      </c>
      <c r="C38" s="22">
        <v>42629</v>
      </c>
      <c r="D38" s="20" t="s">
        <v>149</v>
      </c>
      <c r="E38" s="20" t="s">
        <v>150</v>
      </c>
      <c r="F38" s="27">
        <v>8802000</v>
      </c>
      <c r="G38" s="27">
        <v>8802000</v>
      </c>
      <c r="H38" s="28">
        <f t="shared" si="1"/>
        <v>100</v>
      </c>
      <c r="I38" s="20"/>
    </row>
    <row r="39" spans="1:9" s="9" customFormat="1" ht="83.25" customHeight="1" x14ac:dyDescent="0.15">
      <c r="A39" s="21" t="s">
        <v>179</v>
      </c>
      <c r="B39" s="21" t="s">
        <v>56</v>
      </c>
      <c r="C39" s="22">
        <v>42650</v>
      </c>
      <c r="D39" s="20" t="s">
        <v>194</v>
      </c>
      <c r="E39" s="20" t="s">
        <v>195</v>
      </c>
      <c r="F39" s="27">
        <v>14990400</v>
      </c>
      <c r="G39" s="27">
        <v>14990400</v>
      </c>
      <c r="H39" s="28">
        <f t="shared" si="1"/>
        <v>100</v>
      </c>
      <c r="I39" s="20"/>
    </row>
    <row r="40" spans="1:9" s="9" customFormat="1" ht="83.25" customHeight="1" x14ac:dyDescent="0.15">
      <c r="A40" s="21" t="s">
        <v>180</v>
      </c>
      <c r="B40" s="21" t="s">
        <v>56</v>
      </c>
      <c r="C40" s="22">
        <v>42660</v>
      </c>
      <c r="D40" s="20" t="s">
        <v>181</v>
      </c>
      <c r="E40" s="20" t="s">
        <v>196</v>
      </c>
      <c r="F40" s="27">
        <v>9967320</v>
      </c>
      <c r="G40" s="27">
        <v>9964080</v>
      </c>
      <c r="H40" s="28">
        <f t="shared" si="1"/>
        <v>99.967493769639177</v>
      </c>
      <c r="I40" s="20"/>
    </row>
    <row r="41" spans="1:9" s="9" customFormat="1" ht="63" customHeight="1" x14ac:dyDescent="0.15">
      <c r="A41" s="18"/>
      <c r="B41" s="18"/>
      <c r="C41" s="11"/>
      <c r="D41" s="10"/>
      <c r="E41" s="10"/>
      <c r="F41" s="19"/>
      <c r="G41" s="19"/>
      <c r="H41" s="17" t="str">
        <f t="shared" si="1"/>
        <v/>
      </c>
      <c r="I41" s="10"/>
    </row>
    <row r="42" spans="1:9" s="9" customFormat="1" ht="63" customHeight="1" x14ac:dyDescent="0.15">
      <c r="A42" s="18"/>
      <c r="B42" s="18"/>
      <c r="C42" s="11"/>
      <c r="D42" s="10"/>
      <c r="E42" s="10"/>
      <c r="F42" s="19"/>
      <c r="G42" s="19"/>
      <c r="H42" s="17" t="str">
        <f t="shared" si="1"/>
        <v/>
      </c>
      <c r="I42" s="10"/>
    </row>
    <row r="43" spans="1:9" s="9" customFormat="1" ht="63" customHeight="1" x14ac:dyDescent="0.15">
      <c r="A43" s="18"/>
      <c r="B43" s="18"/>
      <c r="C43" s="11"/>
      <c r="D43" s="10"/>
      <c r="E43" s="10"/>
      <c r="F43" s="19"/>
      <c r="G43" s="19"/>
      <c r="H43" s="17" t="str">
        <f t="shared" si="1"/>
        <v/>
      </c>
      <c r="I43" s="10"/>
    </row>
    <row r="44" spans="1:9" s="9" customFormat="1" ht="63" customHeight="1" x14ac:dyDescent="0.15">
      <c r="A44" s="18"/>
      <c r="B44" s="18"/>
      <c r="C44" s="11"/>
      <c r="D44" s="10"/>
      <c r="E44" s="10"/>
      <c r="F44" s="19"/>
      <c r="G44" s="19"/>
      <c r="H44" s="17" t="str">
        <f t="shared" si="1"/>
        <v/>
      </c>
      <c r="I44" s="10"/>
    </row>
    <row r="45" spans="1:9" s="9" customFormat="1" ht="63" customHeight="1" x14ac:dyDescent="0.15">
      <c r="A45" s="18"/>
      <c r="B45" s="18"/>
      <c r="C45" s="11"/>
      <c r="D45" s="10"/>
      <c r="E45" s="10"/>
      <c r="F45" s="19"/>
      <c r="G45" s="19"/>
      <c r="H45" s="17" t="str">
        <f t="shared" si="1"/>
        <v/>
      </c>
      <c r="I45" s="10"/>
    </row>
  </sheetData>
  <phoneticPr fontId="2"/>
  <dataValidations count="9">
    <dataValidation type="list" operator="lessThanOrEqual" showInputMessage="1" showErrorMessage="1" errorTitle="一般競争入札・指名競争入札の別" error="リストから選択してください。" sqref="E46:E65531">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 type="whole" operator="lessThanOrEqual" allowBlank="1" showInputMessage="1" showErrorMessage="1" errorTitle="契約金額" error="正しい数値を入力してください。" sqref="G2:G65531">
      <formula1>999999999999</formula1>
    </dataValidation>
    <dataValidation type="whole" operator="lessThanOrEqual" allowBlank="1" showInputMessage="1" showErrorMessage="1" errorTitle="予定価格" error="正しい数値を入力してください。" sqref="F2:F65531">
      <formula1>999999999999</formula1>
    </dataValidation>
    <dataValidation type="textLength" operator="lessThanOrEqual" allowBlank="1" showInputMessage="1" showErrorMessage="1" errorTitle="備考" error="256文字以内で入力してください。" sqref="I2:I65531">
      <formula1>256</formula1>
    </dataValidation>
    <dataValidation type="textLength" operator="lessThanOrEqual" allowBlank="1" showInputMessage="1" showErrorMessage="1" errorTitle="契約の相手方の称号又は名称及び住所" error="256文字以内で入力してください。" sqref="D2:D6553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1">
      <formula1>256</formula1>
    </dataValidation>
    <dataValidation type="textLength" operator="lessThanOrEqual" allowBlank="1" showInputMessage="1" showErrorMessage="1" errorTitle="物品役務等の名称及び数量" error="256文字以内で入力してください。" sqref="A2:A65531">
      <formula1>256</formula1>
    </dataValidation>
    <dataValidation type="textLength" operator="lessThanOrEqual" allowBlank="1" showInputMessage="1" showErrorMessage="1" errorTitle="随意契約によることとした会計法令の根拠条文及び理由" error="4096文字以内で入力してください。" sqref="E2:E45">
      <formula1>4096</formula1>
    </dataValidation>
  </dataValidations>
  <pageMargins left="0.19685039370078741" right="0.19685039370078741" top="0.98425196850393704" bottom="0.98425196850393704" header="0.51181102362204722" footer="0.51181102362204722"/>
  <pageSetup paperSize="9" scale="5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C1" zoomScaleNormal="100" workbookViewId="0">
      <selection activeCell="G4" sqref="G4"/>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修一</dc:creator>
  <cp:lastModifiedBy>なし</cp:lastModifiedBy>
  <cp:lastPrinted>2014-09-05T07:20:38Z</cp:lastPrinted>
  <dcterms:created xsi:type="dcterms:W3CDTF">1997-01-08T22:48:59Z</dcterms:created>
  <dcterms:modified xsi:type="dcterms:W3CDTF">2017-03-10T02:57:26Z</dcterms:modified>
</cp:coreProperties>
</file>