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600"/>
  </bookViews>
  <sheets>
    <sheet name="様式18-F1-①" sheetId="5" r:id="rId1"/>
    <sheet name="様式18-F1-②" sheetId="6" r:id="rId2"/>
    <sheet name="様式18-F1-③" sheetId="7" r:id="rId3"/>
    <sheet name="様式18-F1-④" sheetId="9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CCY1" localSheetId="1">#REF!</definedName>
    <definedName name="_CCY1" localSheetId="2">#REF!</definedName>
    <definedName name="_CCY1" localSheetId="3">#REF!</definedName>
    <definedName name="_CCY2" localSheetId="1">#REF!</definedName>
    <definedName name="_CCY2" localSheetId="2">#REF!</definedName>
    <definedName name="_CCY2" localSheetId="3">#REF!</definedName>
    <definedName name="_Fill" hidden="1">'[2]14.9月分'!$AT$1028:$AT$1039</definedName>
    <definedName name="_PL10" localSheetId="1">#REF!</definedName>
    <definedName name="_PL10" localSheetId="2">#REF!</definedName>
    <definedName name="_PL10" localSheetId="3">#REF!</definedName>
    <definedName name="_PL12" localSheetId="1">#REF!</definedName>
    <definedName name="_PL12" localSheetId="2">#REF!</definedName>
    <definedName name="_PL12" localSheetId="3">#REF!</definedName>
    <definedName name="_PL14" localSheetId="1">#REF!</definedName>
    <definedName name="_PL14" localSheetId="2">#REF!</definedName>
    <definedName name="_PL14" localSheetId="3">#REF!</definedName>
    <definedName name="_PL18" localSheetId="1">#REF!</definedName>
    <definedName name="_PL18" localSheetId="2">#REF!</definedName>
    <definedName name="_PL18" localSheetId="3">#REF!</definedName>
    <definedName name="_PL22" localSheetId="1">#REF!</definedName>
    <definedName name="_PL22" localSheetId="2">#REF!</definedName>
    <definedName name="_PL22" localSheetId="3">#REF!</definedName>
    <definedName name="_PL23" localSheetId="1">#REF!</definedName>
    <definedName name="_PL23" localSheetId="2">#REF!</definedName>
    <definedName name="_PL23" localSheetId="3">#REF!</definedName>
    <definedName name="_PL24" localSheetId="1">#REF!</definedName>
    <definedName name="_PL24" localSheetId="2">#REF!</definedName>
    <definedName name="_PL24" localSheetId="3">#REF!</definedName>
    <definedName name="_PL3" localSheetId="1">#REF!</definedName>
    <definedName name="_PL3" localSheetId="2">#REF!</definedName>
    <definedName name="_PL3" localSheetId="3">#REF!</definedName>
    <definedName name="_PL31" localSheetId="1">#REF!</definedName>
    <definedName name="_PL31" localSheetId="2">#REF!</definedName>
    <definedName name="_PL31" localSheetId="3">#REF!</definedName>
    <definedName name="_PL40" localSheetId="1">#REF!</definedName>
    <definedName name="_PL40" localSheetId="2">#REF!</definedName>
    <definedName name="_PL40" localSheetId="3">#REF!</definedName>
    <definedName name="_PL41" localSheetId="1">#REF!</definedName>
    <definedName name="_PL41" localSheetId="2">#REF!</definedName>
    <definedName name="_PL41" localSheetId="3">#REF!</definedName>
    <definedName name="_PL42" localSheetId="1">#REF!</definedName>
    <definedName name="_PL42" localSheetId="2">#REF!</definedName>
    <definedName name="_PL42" localSheetId="3">#REF!</definedName>
    <definedName name="_PL52" localSheetId="1">#REF!</definedName>
    <definedName name="_PL52" localSheetId="2">#REF!</definedName>
    <definedName name="_PL52" localSheetId="3">#REF!</definedName>
    <definedName name="_PL54" localSheetId="1">#REF!</definedName>
    <definedName name="_PL54" localSheetId="2">#REF!</definedName>
    <definedName name="_PL54" localSheetId="3">#REF!</definedName>
    <definedName name="_PL55" localSheetId="1">#REF!</definedName>
    <definedName name="_PL55" localSheetId="2">#REF!</definedName>
    <definedName name="_PL55" localSheetId="3">#REF!</definedName>
    <definedName name="_PL60" localSheetId="1">#REF!</definedName>
    <definedName name="_PL60" localSheetId="2">#REF!</definedName>
    <definedName name="_PL60" localSheetId="3">#REF!</definedName>
    <definedName name="_PL61" localSheetId="1">#REF!</definedName>
    <definedName name="_PL61" localSheetId="2">#REF!</definedName>
    <definedName name="_PL61" localSheetId="3">#REF!</definedName>
    <definedName name="_PL62" localSheetId="1">#REF!</definedName>
    <definedName name="_PL62" localSheetId="2">#REF!</definedName>
    <definedName name="_PL62" localSheetId="3">#REF!</definedName>
    <definedName name="_PN3" localSheetId="1">#REF!</definedName>
    <definedName name="_PN3" localSheetId="2">#REF!</definedName>
    <definedName name="_PN3" localSheetId="3">#REF!</definedName>
    <definedName name="_WC1" localSheetId="1">#REF!</definedName>
    <definedName name="_WC1" localSheetId="2">#REF!</definedName>
    <definedName name="_WC1" localSheetId="3">#REF!</definedName>
    <definedName name="_WC2" localSheetId="1">#REF!</definedName>
    <definedName name="_WC2" localSheetId="2">#REF!</definedName>
    <definedName name="_WC2" localSheetId="3">#REF!</definedName>
    <definedName name="_WC5" localSheetId="1">#REF!</definedName>
    <definedName name="_WC5" localSheetId="2">#REF!</definedName>
    <definedName name="_WC5" localSheetId="3">#REF!</definedName>
    <definedName name="_YE1" localSheetId="1">#REF!</definedName>
    <definedName name="_YE1" localSheetId="2">#REF!</definedName>
    <definedName name="_YE1" localSheetId="3">#REF!</definedName>
    <definedName name="_YE2" localSheetId="1">#REF!</definedName>
    <definedName name="_YE2" localSheetId="2">#REF!</definedName>
    <definedName name="_YE2" localSheetId="3">#REF!</definedName>
    <definedName name="_YE3" localSheetId="1">#REF!</definedName>
    <definedName name="_YE3" localSheetId="2">#REF!</definedName>
    <definedName name="_YE3" localSheetId="3">#REF!</definedName>
    <definedName name="_YE4" localSheetId="1">#REF!</definedName>
    <definedName name="_YE4" localSheetId="2">#REF!</definedName>
    <definedName name="_YE4" localSheetId="3">#REF!</definedName>
    <definedName name="_YE5" localSheetId="1">#REF!</definedName>
    <definedName name="_YE5" localSheetId="2">#REF!</definedName>
    <definedName name="_YE5" localSheetId="3">#REF!</definedName>
    <definedName name="_YE6" localSheetId="1">#REF!</definedName>
    <definedName name="_YE6" localSheetId="2">#REF!</definedName>
    <definedName name="_YE6" localSheetId="3">#REF!</definedName>
    <definedName name="_YE7" localSheetId="1">#REF!</definedName>
    <definedName name="_YE7" localSheetId="2">#REF!</definedName>
    <definedName name="_YE7" localSheetId="3">#REF!</definedName>
    <definedName name="_YE8" localSheetId="1">#REF!</definedName>
    <definedName name="_YE8" localSheetId="2">#REF!</definedName>
    <definedName name="_YE8" localSheetId="3">#REF!</definedName>
    <definedName name="_YE9" localSheetId="1">#REF!</definedName>
    <definedName name="_YE9" localSheetId="2">#REF!</definedName>
    <definedName name="_YE9" localSheetId="3">#REF!</definedName>
    <definedName name="AS2DocOpenMode" hidden="1">"AS2DocumentEdit"</definedName>
    <definedName name="BS_2" localSheetId="1">#REF!</definedName>
    <definedName name="BS_2" localSheetId="2">#REF!</definedName>
    <definedName name="BS_2" localSheetId="3">#REF!</definedName>
    <definedName name="BS1_1" localSheetId="1">#REF!</definedName>
    <definedName name="BS1_1" localSheetId="2">#REF!</definedName>
    <definedName name="BS1_1" localSheetId="3">#REF!</definedName>
    <definedName name="BS1_2" localSheetId="1">#REF!</definedName>
    <definedName name="BS1_2" localSheetId="2">#REF!</definedName>
    <definedName name="BS1_2" localSheetId="3">#REF!</definedName>
    <definedName name="BS1_3" localSheetId="1">#REF!</definedName>
    <definedName name="BS1_3" localSheetId="2">#REF!</definedName>
    <definedName name="BS1_3" localSheetId="3">#REF!</definedName>
    <definedName name="BS10_A" localSheetId="1">#REF!</definedName>
    <definedName name="BS10_A" localSheetId="2">#REF!</definedName>
    <definedName name="BS10_A" localSheetId="3">#REF!</definedName>
    <definedName name="BS10_B" localSheetId="1">#REF!</definedName>
    <definedName name="BS10_B" localSheetId="2">#REF!</definedName>
    <definedName name="BS10_B" localSheetId="3">#REF!</definedName>
    <definedName name="BS7_A" localSheetId="1">#REF!</definedName>
    <definedName name="BS7_A" localSheetId="2">#REF!</definedName>
    <definedName name="BS7_A" localSheetId="3">#REF!</definedName>
    <definedName name="BS7_B" localSheetId="1">#REF!</definedName>
    <definedName name="BS7_B" localSheetId="2">#REF!</definedName>
    <definedName name="BS7_B" localSheetId="3">#REF!</definedName>
    <definedName name="CCY" localSheetId="1">#REF!</definedName>
    <definedName name="CCY" localSheetId="2">#REF!</definedName>
    <definedName name="CCY" localSheetId="3">#REF!</definedName>
    <definedName name="CF2_1" localSheetId="1">#REF!</definedName>
    <definedName name="CF2_1" localSheetId="2">#REF!</definedName>
    <definedName name="CF2_1" localSheetId="3">#REF!</definedName>
    <definedName name="CF2_2" localSheetId="1">#REF!</definedName>
    <definedName name="CF2_2" localSheetId="2">#REF!</definedName>
    <definedName name="CF2_2" localSheetId="3">#REF!</definedName>
    <definedName name="LME" localSheetId="1">#REF!</definedName>
    <definedName name="LME" localSheetId="2">#REF!</definedName>
    <definedName name="LME" localSheetId="3">#REF!</definedName>
    <definedName name="Month1" localSheetId="1">#REF!</definedName>
    <definedName name="Month1" localSheetId="2">#REF!</definedName>
    <definedName name="Month1" localSheetId="3">#REF!</definedName>
    <definedName name="Month10" localSheetId="1">#REF!</definedName>
    <definedName name="Month10" localSheetId="2">#REF!</definedName>
    <definedName name="Month10" localSheetId="3">#REF!</definedName>
    <definedName name="Month11" localSheetId="1">#REF!</definedName>
    <definedName name="Month11" localSheetId="2">#REF!</definedName>
    <definedName name="Month11" localSheetId="3">#REF!</definedName>
    <definedName name="Month12" localSheetId="1">#REF!</definedName>
    <definedName name="Month12" localSheetId="2">#REF!</definedName>
    <definedName name="Month12" localSheetId="3">#REF!</definedName>
    <definedName name="Month2" localSheetId="1">#REF!</definedName>
    <definedName name="Month2" localSheetId="2">#REF!</definedName>
    <definedName name="Month2" localSheetId="3">#REF!</definedName>
    <definedName name="Month3" localSheetId="1">#REF!</definedName>
    <definedName name="Month3" localSheetId="2">#REF!</definedName>
    <definedName name="Month3" localSheetId="3">#REF!</definedName>
    <definedName name="Month4" localSheetId="1">#REF!</definedName>
    <definedName name="Month4" localSheetId="2">#REF!</definedName>
    <definedName name="Month4" localSheetId="3">#REF!</definedName>
    <definedName name="Month5" localSheetId="1">#REF!</definedName>
    <definedName name="Month5" localSheetId="2">#REF!</definedName>
    <definedName name="Month5" localSheetId="3">#REF!</definedName>
    <definedName name="Month6" localSheetId="1">#REF!</definedName>
    <definedName name="Month6" localSheetId="2">#REF!</definedName>
    <definedName name="Month6" localSheetId="3">#REF!</definedName>
    <definedName name="Month7" localSheetId="1">#REF!</definedName>
    <definedName name="Month7" localSheetId="2">#REF!</definedName>
    <definedName name="Month7" localSheetId="3">#REF!</definedName>
    <definedName name="Month8" localSheetId="1">#REF!</definedName>
    <definedName name="Month8" localSheetId="2">#REF!</definedName>
    <definedName name="Month8" localSheetId="3">#REF!</definedName>
    <definedName name="Month9" localSheetId="1">#REF!</definedName>
    <definedName name="Month9" localSheetId="2">#REF!</definedName>
    <definedName name="Month9" localSheetId="3">#REF!</definedName>
    <definedName name="PL1_1" localSheetId="1">#REF!</definedName>
    <definedName name="PL1_1" localSheetId="2">#REF!</definedName>
    <definedName name="PL1_1" localSheetId="3">#REF!</definedName>
    <definedName name="PL1_2" localSheetId="1">#REF!</definedName>
    <definedName name="PL1_2" localSheetId="2">#REF!</definedName>
    <definedName name="PL1_2" localSheetId="3">#REF!</definedName>
    <definedName name="PL1_3" localSheetId="1">#REF!</definedName>
    <definedName name="PL1_3" localSheetId="2">#REF!</definedName>
    <definedName name="PL1_3" localSheetId="3">#REF!</definedName>
    <definedName name="PL11_1" localSheetId="1">#REF!</definedName>
    <definedName name="PL11_1" localSheetId="2">#REF!</definedName>
    <definedName name="PL11_1" localSheetId="3">#REF!</definedName>
    <definedName name="PL11_2" localSheetId="1">#REF!</definedName>
    <definedName name="PL11_2" localSheetId="2">#REF!</definedName>
    <definedName name="PL11_2" localSheetId="3">#REF!</definedName>
    <definedName name="PL11_3" localSheetId="1">#REF!</definedName>
    <definedName name="PL11_3" localSheetId="2">#REF!</definedName>
    <definedName name="PL11_3" localSheetId="3">#REF!</definedName>
    <definedName name="PL11_4" localSheetId="1">#REF!</definedName>
    <definedName name="PL11_4" localSheetId="2">#REF!</definedName>
    <definedName name="PL11_4" localSheetId="3">#REF!</definedName>
    <definedName name="PL15_1" localSheetId="1">#REF!</definedName>
    <definedName name="PL15_1" localSheetId="2">#REF!</definedName>
    <definedName name="PL15_1" localSheetId="3">#REF!</definedName>
    <definedName name="PL15_2" localSheetId="1">#REF!</definedName>
    <definedName name="PL15_2" localSheetId="2">#REF!</definedName>
    <definedName name="PL15_2" localSheetId="3">#REF!</definedName>
    <definedName name="PL15_3" localSheetId="1">#REF!</definedName>
    <definedName name="PL15_3" localSheetId="2">#REF!</definedName>
    <definedName name="PL15_3" localSheetId="3">#REF!</definedName>
    <definedName name="PL16_1" localSheetId="1">#REF!</definedName>
    <definedName name="PL16_1" localSheetId="2">#REF!</definedName>
    <definedName name="PL16_1" localSheetId="3">#REF!</definedName>
    <definedName name="PL16_2" localSheetId="1">#REF!</definedName>
    <definedName name="PL16_2" localSheetId="2">#REF!</definedName>
    <definedName name="PL16_2" localSheetId="3">#REF!</definedName>
    <definedName name="PL17_1" localSheetId="1">#REF!</definedName>
    <definedName name="PL17_1" localSheetId="2">#REF!</definedName>
    <definedName name="PL17_1" localSheetId="3">#REF!</definedName>
    <definedName name="PL17_2" localSheetId="1">#REF!</definedName>
    <definedName name="PL17_2" localSheetId="2">#REF!</definedName>
    <definedName name="PL17_2" localSheetId="3">#REF!</definedName>
    <definedName name="PL17_3" localSheetId="1">#REF!</definedName>
    <definedName name="PL17_3" localSheetId="2">#REF!</definedName>
    <definedName name="PL17_3" localSheetId="3">#REF!</definedName>
    <definedName name="PL2_1" localSheetId="1">#REF!</definedName>
    <definedName name="PL2_1" localSheetId="2">#REF!</definedName>
    <definedName name="PL2_1" localSheetId="3">#REF!</definedName>
    <definedName name="PL2_2" localSheetId="1">#REF!</definedName>
    <definedName name="PL2_2" localSheetId="2">#REF!</definedName>
    <definedName name="PL2_2" localSheetId="3">#REF!</definedName>
    <definedName name="PL2_3" localSheetId="1">#REF!</definedName>
    <definedName name="PL2_3" localSheetId="2">#REF!</definedName>
    <definedName name="PL2_3" localSheetId="3">#REF!</definedName>
    <definedName name="PL20_1" localSheetId="1">#REF!</definedName>
    <definedName name="PL20_1" localSheetId="2">#REF!</definedName>
    <definedName name="PL20_1" localSheetId="3">#REF!</definedName>
    <definedName name="PL20_2" localSheetId="1">#REF!</definedName>
    <definedName name="PL20_2" localSheetId="2">#REF!</definedName>
    <definedName name="PL20_2" localSheetId="3">#REF!</definedName>
    <definedName name="PL20_3" localSheetId="1">#REF!</definedName>
    <definedName name="PL20_3" localSheetId="2">#REF!</definedName>
    <definedName name="PL20_3" localSheetId="3">#REF!</definedName>
    <definedName name="PL20_4" localSheetId="1">#REF!</definedName>
    <definedName name="PL20_4" localSheetId="2">#REF!</definedName>
    <definedName name="PL20_4" localSheetId="3">#REF!</definedName>
    <definedName name="PL20_5" localSheetId="1">#REF!</definedName>
    <definedName name="PL20_5" localSheetId="2">#REF!</definedName>
    <definedName name="PL20_5" localSheetId="3">#REF!</definedName>
    <definedName name="PL20_6" localSheetId="1">#REF!</definedName>
    <definedName name="PL20_6" localSheetId="2">#REF!</definedName>
    <definedName name="PL20_6" localSheetId="3">#REF!</definedName>
    <definedName name="PL21_1" localSheetId="1">#REF!</definedName>
    <definedName name="PL21_1" localSheetId="2">#REF!</definedName>
    <definedName name="PL21_1" localSheetId="3">#REF!</definedName>
    <definedName name="PL21_2" localSheetId="1">#REF!</definedName>
    <definedName name="PL21_2" localSheetId="2">#REF!</definedName>
    <definedName name="PL21_2" localSheetId="3">#REF!</definedName>
    <definedName name="PL3_1" localSheetId="1">#REF!</definedName>
    <definedName name="PL3_1" localSheetId="2">#REF!</definedName>
    <definedName name="PL3_1" localSheetId="3">#REF!</definedName>
    <definedName name="PL3_2" localSheetId="1">#REF!</definedName>
    <definedName name="PL3_2" localSheetId="2">#REF!</definedName>
    <definedName name="PL3_2" localSheetId="3">#REF!</definedName>
    <definedName name="PL3_3" localSheetId="1">#REF!</definedName>
    <definedName name="PL3_3" localSheetId="2">#REF!</definedName>
    <definedName name="PL3_3" localSheetId="3">#REF!</definedName>
    <definedName name="PL3_4" localSheetId="1">#REF!</definedName>
    <definedName name="PL3_4" localSheetId="2">#REF!</definedName>
    <definedName name="PL3_4" localSheetId="3">#REF!</definedName>
    <definedName name="PL3_5" localSheetId="1">#REF!</definedName>
    <definedName name="PL3_5" localSheetId="2">#REF!</definedName>
    <definedName name="PL3_5" localSheetId="3">#REF!</definedName>
    <definedName name="PL3_6" localSheetId="1">#REF!</definedName>
    <definedName name="PL3_6" localSheetId="2">#REF!</definedName>
    <definedName name="PL3_6" localSheetId="3">#REF!</definedName>
    <definedName name="PL43_1_A" localSheetId="1">#REF!</definedName>
    <definedName name="PL43_1_A" localSheetId="2">#REF!</definedName>
    <definedName name="PL43_1_A" localSheetId="3">#REF!</definedName>
    <definedName name="PL43_1_B" localSheetId="1">#REF!</definedName>
    <definedName name="PL43_1_B" localSheetId="2">#REF!</definedName>
    <definedName name="PL43_1_B" localSheetId="3">#REF!</definedName>
    <definedName name="PL43_2" localSheetId="1">#REF!</definedName>
    <definedName name="PL43_2" localSheetId="2">#REF!</definedName>
    <definedName name="PL43_2" localSheetId="3">#REF!</definedName>
    <definedName name="PL44_1_A" localSheetId="1">#REF!</definedName>
    <definedName name="PL44_1_A" localSheetId="2">#REF!</definedName>
    <definedName name="PL44_1_A" localSheetId="3">#REF!</definedName>
    <definedName name="PL44_1_B" localSheetId="1">#REF!</definedName>
    <definedName name="PL44_1_B" localSheetId="2">#REF!</definedName>
    <definedName name="PL44_1_B" localSheetId="3">#REF!</definedName>
    <definedName name="PL44_2" localSheetId="1">#REF!</definedName>
    <definedName name="PL44_2" localSheetId="2">#REF!</definedName>
    <definedName name="PL44_2" localSheetId="3">#REF!</definedName>
    <definedName name="PL45_A" localSheetId="1">#REF!</definedName>
    <definedName name="PL45_A" localSheetId="2">#REF!</definedName>
    <definedName name="PL45_A" localSheetId="3">#REF!</definedName>
    <definedName name="PL45_B" localSheetId="1">#REF!</definedName>
    <definedName name="PL45_B" localSheetId="2">#REF!</definedName>
    <definedName name="PL45_B" localSheetId="3">#REF!</definedName>
    <definedName name="PL50_1" localSheetId="1">#REF!</definedName>
    <definedName name="PL50_1" localSheetId="2">#REF!</definedName>
    <definedName name="PL50_1" localSheetId="3">#REF!</definedName>
    <definedName name="PL50_2" localSheetId="1">#REF!</definedName>
    <definedName name="PL50_2" localSheetId="2">#REF!</definedName>
    <definedName name="PL50_2" localSheetId="3">#REF!</definedName>
    <definedName name="PL50_3" localSheetId="1">#REF!</definedName>
    <definedName name="PL50_3" localSheetId="2">#REF!</definedName>
    <definedName name="PL50_3" localSheetId="3">#REF!</definedName>
    <definedName name="PL51_1" localSheetId="1">#REF!</definedName>
    <definedName name="PL51_1" localSheetId="2">#REF!</definedName>
    <definedName name="PL51_1" localSheetId="3">#REF!</definedName>
    <definedName name="PL51_2" localSheetId="1">#REF!</definedName>
    <definedName name="PL51_2" localSheetId="2">#REF!</definedName>
    <definedName name="PL51_2" localSheetId="3">#REF!</definedName>
    <definedName name="PL51_3" localSheetId="1">#REF!</definedName>
    <definedName name="PL51_3" localSheetId="2">#REF!</definedName>
    <definedName name="PL51_3" localSheetId="3">#REF!</definedName>
    <definedName name="PL53_A" localSheetId="1">#REF!</definedName>
    <definedName name="PL53_A" localSheetId="2">#REF!</definedName>
    <definedName name="PL53_A" localSheetId="3">#REF!</definedName>
    <definedName name="PL53_B" localSheetId="1">#REF!</definedName>
    <definedName name="PL53_B" localSheetId="2">#REF!</definedName>
    <definedName name="PL53_B" localSheetId="3">#REF!</definedName>
    <definedName name="PN1_A" localSheetId="1">#REF!</definedName>
    <definedName name="PN1_A" localSheetId="2">#REF!</definedName>
    <definedName name="PN1_A" localSheetId="3">#REF!</definedName>
    <definedName name="PN1_B" localSheetId="1">#REF!</definedName>
    <definedName name="PN1_B" localSheetId="2">#REF!</definedName>
    <definedName name="PN1_B" localSheetId="3">#REF!</definedName>
    <definedName name="PN1_C" localSheetId="1">#REF!</definedName>
    <definedName name="PN1_C" localSheetId="2">#REF!</definedName>
    <definedName name="PN1_C" localSheetId="3">#REF!</definedName>
    <definedName name="PN2_A" localSheetId="1">#REF!</definedName>
    <definedName name="PN2_A" localSheetId="2">#REF!</definedName>
    <definedName name="PN2_A" localSheetId="3">#REF!</definedName>
    <definedName name="PN2_B" localSheetId="1">#REF!</definedName>
    <definedName name="PN2_B" localSheetId="2">#REF!</definedName>
    <definedName name="PN2_B" localSheetId="3">#REF!</definedName>
    <definedName name="_xlnm.Print_Area" localSheetId="0">'様式18-F1-①'!$A$1:$Y$22</definedName>
    <definedName name="Project" localSheetId="1">'[3]Set-up'!#REF!</definedName>
    <definedName name="Project" localSheetId="2">'[3]Set-up'!#REF!</definedName>
    <definedName name="Project" localSheetId="3">'[3]Set-up'!#REF!</definedName>
    <definedName name="PYME" localSheetId="1">#REF!</definedName>
    <definedName name="PYME" localSheetId="2">#REF!</definedName>
    <definedName name="PYME" localSheetId="3">#REF!</definedName>
    <definedName name="rngDvalBFP" localSheetId="1">#REF!</definedName>
    <definedName name="rngDvalBFP" localSheetId="2">#REF!</definedName>
    <definedName name="rngDvalBFP" localSheetId="3">#REF!</definedName>
    <definedName name="rngDvalCurrency" localSheetId="1">#REF!</definedName>
    <definedName name="rngDvalCurrency" localSheetId="2">#REF!</definedName>
    <definedName name="rngDvalCurrency" localSheetId="3">#REF!</definedName>
    <definedName name="rngDvalCY" localSheetId="1">#REF!</definedName>
    <definedName name="rngDvalCY" localSheetId="2">#REF!</definedName>
    <definedName name="rngDvalCY" localSheetId="3">#REF!</definedName>
    <definedName name="rngDvalDenomination" localSheetId="1">#REF!</definedName>
    <definedName name="rngDvalDenomination" localSheetId="2">#REF!</definedName>
    <definedName name="rngDvalDenomination" localSheetId="3">#REF!</definedName>
    <definedName name="rngDvalMonths" localSheetId="1">#REF!</definedName>
    <definedName name="rngDvalMonths" localSheetId="2">#REF!</definedName>
    <definedName name="rngDvalMonths" localSheetId="3">#REF!</definedName>
    <definedName name="rngDvalTimeline" localSheetId="1">#REF!</definedName>
    <definedName name="rngDvalTimeline" localSheetId="2">#REF!</definedName>
    <definedName name="rngDvalTimeline" localSheetId="3">#REF!</definedName>
    <definedName name="rngDvalYTDNotation1" localSheetId="1">#REF!</definedName>
    <definedName name="rngDvalYTDNotation1" localSheetId="2">#REF!</definedName>
    <definedName name="rngDvalYTDNotation1" localSheetId="3">#REF!</definedName>
    <definedName name="rngDvalYTDNotation2" localSheetId="1">#REF!</definedName>
    <definedName name="rngDvalYTDNotation2" localSheetId="2">#REF!</definedName>
    <definedName name="rngDvalYTDNotation2" localSheetId="3">#REF!</definedName>
    <definedName name="rngSelCurrency" localSheetId="1">#REF!</definedName>
    <definedName name="rngSelCurrency" localSheetId="2">#REF!</definedName>
    <definedName name="rngSelCurrency" localSheetId="3">#REF!</definedName>
    <definedName name="rngSelCY">[4]sysWorkbook!$C$15</definedName>
    <definedName name="rngSelCYNotation">[4]sysWorkbook!$I$15</definedName>
    <definedName name="rngSelDecimal" localSheetId="1">'[3]Set-up'!#REF!</definedName>
    <definedName name="rngSelDecimal" localSheetId="2">'[3]Set-up'!#REF!</definedName>
    <definedName name="rngSelDecimal" localSheetId="3">'[3]Set-up'!#REF!</definedName>
    <definedName name="rngSelDenom" localSheetId="1">'[3]Set-up'!#REF!</definedName>
    <definedName name="rngSelDenom" localSheetId="2">'[3]Set-up'!#REF!</definedName>
    <definedName name="rngSelDenom" localSheetId="3">'[3]Set-up'!#REF!</definedName>
    <definedName name="rngSelHY">[4]sysWorkbook!$E$15</definedName>
    <definedName name="rngSelLastAM">[4]sysWorkbook!$O$15</definedName>
    <definedName name="rngSelProjName">[4]sysWorkbook!$A$15</definedName>
    <definedName name="rngSelPY">[4]sysWorkbook!$G$15</definedName>
    <definedName name="rngSelPYNotation">[4]sysWorkbook!$K$15</definedName>
    <definedName name="rngSelYE">[4]sysWorkbook!$M$15</definedName>
    <definedName name="tolerance">[5]Check!$F$15</definedName>
    <definedName name="WC3_A" localSheetId="1">#REF!</definedName>
    <definedName name="WC3_A" localSheetId="2">#REF!</definedName>
    <definedName name="WC3_A" localSheetId="3">#REF!</definedName>
    <definedName name="WC3_B" localSheetId="1">#REF!</definedName>
    <definedName name="WC3_B" localSheetId="2">#REF!</definedName>
    <definedName name="WC3_B" localSheetId="3">#REF!</definedName>
    <definedName name="WC3_C" localSheetId="1">#REF!</definedName>
    <definedName name="WC3_C" localSheetId="2">#REF!</definedName>
    <definedName name="WC3_C" localSheetId="3">#REF!</definedName>
    <definedName name="WC3_D" localSheetId="1">#REF!</definedName>
    <definedName name="WC3_D" localSheetId="2">#REF!</definedName>
    <definedName name="WC3_D" localSheetId="3">#REF!</definedName>
    <definedName name="WC3_E" localSheetId="1">#REF!</definedName>
    <definedName name="WC3_E" localSheetId="2">#REF!</definedName>
    <definedName name="WC3_E" localSheetId="3">#REF!</definedName>
    <definedName name="WC4_1" localSheetId="1">#REF!</definedName>
    <definedName name="WC4_1" localSheetId="2">#REF!</definedName>
    <definedName name="WC4_1" localSheetId="3">#REF!</definedName>
    <definedName name="WC4_2" localSheetId="1">#REF!</definedName>
    <definedName name="WC4_2" localSheetId="2">#REF!</definedName>
    <definedName name="WC4_2" localSheetId="3">#REF!</definedName>
    <definedName name="WC4_3" localSheetId="1">#REF!</definedName>
    <definedName name="WC4_3" localSheetId="2">#REF!</definedName>
    <definedName name="WC4_3" localSheetId="3">#REF!</definedName>
    <definedName name="WC4_4" localSheetId="1">#REF!</definedName>
    <definedName name="WC4_4" localSheetId="2">#REF!</definedName>
    <definedName name="WC4_4" localSheetId="3">#REF!</definedName>
    <definedName name="WC4_5" localSheetId="1">#REF!</definedName>
    <definedName name="WC4_5" localSheetId="2">#REF!</definedName>
    <definedName name="WC4_5" localSheetId="3">#REF!</definedName>
    <definedName name="WC4_6" localSheetId="1">#REF!</definedName>
    <definedName name="WC4_6" localSheetId="2">#REF!</definedName>
    <definedName name="WC4_6" localSheetId="3">#REF!</definedName>
    <definedName name="WC4_7" localSheetId="1">#REF!</definedName>
    <definedName name="WC4_7" localSheetId="2">#REF!</definedName>
    <definedName name="WC4_7" localSheetId="3">#REF!</definedName>
    <definedName name="Year00" localSheetId="1">#REF!</definedName>
    <definedName name="Year00" localSheetId="2">#REF!</definedName>
    <definedName name="Year00" localSheetId="3">#REF!</definedName>
    <definedName name="Year1" localSheetId="1">#REF!</definedName>
    <definedName name="Year1" localSheetId="2">#REF!</definedName>
    <definedName name="Year1" localSheetId="3">#REF!</definedName>
    <definedName name="Year10" localSheetId="1">#REF!</definedName>
    <definedName name="Year10" localSheetId="2">#REF!</definedName>
    <definedName name="Year10" localSheetId="3">#REF!</definedName>
    <definedName name="Year11" localSheetId="1">#REF!</definedName>
    <definedName name="Year11" localSheetId="2">#REF!</definedName>
    <definedName name="Year11" localSheetId="3">#REF!</definedName>
    <definedName name="Year2" localSheetId="1">#REF!</definedName>
    <definedName name="Year2" localSheetId="2">#REF!</definedName>
    <definedName name="Year2" localSheetId="3">#REF!</definedName>
    <definedName name="Year3" localSheetId="1">#REF!</definedName>
    <definedName name="Year3" localSheetId="2">#REF!</definedName>
    <definedName name="Year3" localSheetId="3">#REF!</definedName>
    <definedName name="Year4" localSheetId="1">#REF!</definedName>
    <definedName name="Year4" localSheetId="2">#REF!</definedName>
    <definedName name="Year4" localSheetId="3">#REF!</definedName>
    <definedName name="Year5" localSheetId="1">#REF!</definedName>
    <definedName name="Year5" localSheetId="2">#REF!</definedName>
    <definedName name="Year5" localSheetId="3">#REF!</definedName>
    <definedName name="Year6" localSheetId="1">#REF!</definedName>
    <definedName name="Year6" localSheetId="2">#REF!</definedName>
    <definedName name="Year6" localSheetId="3">#REF!</definedName>
    <definedName name="Year7" localSheetId="1">#REF!</definedName>
    <definedName name="Year7" localSheetId="2">#REF!</definedName>
    <definedName name="Year7" localSheetId="3">#REF!</definedName>
    <definedName name="Year8" localSheetId="1">#REF!</definedName>
    <definedName name="Year8" localSheetId="2">#REF!</definedName>
    <definedName name="Year8" localSheetId="3">#REF!</definedName>
    <definedName name="Year9" localSheetId="1">#REF!</definedName>
    <definedName name="Year9" localSheetId="2">#REF!</definedName>
    <definedName name="Year9" localSheetId="3">#REF!</definedName>
    <definedName name="YECY" localSheetId="1">'[3]Set-up'!#REF!</definedName>
    <definedName name="YECY" localSheetId="2">'[3]Set-up'!#REF!</definedName>
    <definedName name="YECY" localSheetId="3">'[3]Set-up'!#REF!</definedName>
    <definedName name="YTD1" localSheetId="1">#REF!</definedName>
    <definedName name="YTD1" localSheetId="2">#REF!</definedName>
    <definedName name="YTD1" localSheetId="3">#REF!</definedName>
    <definedName name="YTD2" localSheetId="1">#REF!</definedName>
    <definedName name="YTD2" localSheetId="2">#REF!</definedName>
    <definedName name="YTD2" localSheetId="3">#REF!</definedName>
    <definedName name="YTG1" localSheetId="1">#REF!</definedName>
    <definedName name="YTG1" localSheetId="2">#REF!</definedName>
    <definedName name="YTG1" localSheetId="3">#REF!</definedName>
    <definedName name="YTG2" localSheetId="1">#REF!</definedName>
    <definedName name="YTG2" localSheetId="2">#REF!</definedName>
    <definedName name="YTG2" localSheetId="3">#REF!</definedName>
  </definedNames>
  <calcPr calcId="145621"/>
</workbook>
</file>

<file path=xl/calcChain.xml><?xml version="1.0" encoding="utf-8"?>
<calcChain xmlns="http://schemas.openxmlformats.org/spreadsheetml/2006/main">
  <c r="AA33" i="9" l="1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AA28" i="9"/>
  <c r="Z28" i="9"/>
  <c r="Y28" i="9"/>
  <c r="Y34" i="9" s="1"/>
  <c r="X28" i="9"/>
  <c r="X34" i="9" s="1"/>
  <c r="W28" i="9"/>
  <c r="V28" i="9"/>
  <c r="V34" i="9" s="1"/>
  <c r="U28" i="9"/>
  <c r="U34" i="9" s="1"/>
  <c r="T28" i="9"/>
  <c r="T34" i="9" s="1"/>
  <c r="S28" i="9"/>
  <c r="R28" i="9"/>
  <c r="Q28" i="9"/>
  <c r="Q34" i="9" s="1"/>
  <c r="P28" i="9"/>
  <c r="P34" i="9" s="1"/>
  <c r="O28" i="9"/>
  <c r="N28" i="9"/>
  <c r="N34" i="9" s="1"/>
  <c r="M28" i="9"/>
  <c r="M34" i="9" s="1"/>
  <c r="L28" i="9"/>
  <c r="L34" i="9" s="1"/>
  <c r="K28" i="9"/>
  <c r="J28" i="9"/>
  <c r="I28" i="9"/>
  <c r="I34" i="9" s="1"/>
  <c r="H28" i="9"/>
  <c r="H34" i="9" s="1"/>
  <c r="G28" i="9"/>
  <c r="F28" i="9"/>
  <c r="F34" i="9" s="1"/>
  <c r="AA16" i="9"/>
  <c r="AA22" i="9" s="1"/>
  <c r="Z16" i="9"/>
  <c r="Z22" i="9" s="1"/>
  <c r="Y16" i="9"/>
  <c r="Y22" i="9" s="1"/>
  <c r="X16" i="9"/>
  <c r="X22" i="9" s="1"/>
  <c r="W16" i="9"/>
  <c r="W22" i="9" s="1"/>
  <c r="V16" i="9"/>
  <c r="V22" i="9" s="1"/>
  <c r="U16" i="9"/>
  <c r="U22" i="9" s="1"/>
  <c r="T16" i="9"/>
  <c r="T22" i="9" s="1"/>
  <c r="S16" i="9"/>
  <c r="S22" i="9" s="1"/>
  <c r="R16" i="9"/>
  <c r="R22" i="9" s="1"/>
  <c r="Q16" i="9"/>
  <c r="Q22" i="9" s="1"/>
  <c r="P16" i="9"/>
  <c r="P22" i="9" s="1"/>
  <c r="O16" i="9"/>
  <c r="O22" i="9" s="1"/>
  <c r="N16" i="9"/>
  <c r="N22" i="9" s="1"/>
  <c r="M16" i="9"/>
  <c r="M22" i="9" s="1"/>
  <c r="L16" i="9"/>
  <c r="L22" i="9" s="1"/>
  <c r="K16" i="9"/>
  <c r="K22" i="9" s="1"/>
  <c r="J16" i="9"/>
  <c r="J22" i="9" s="1"/>
  <c r="I16" i="9"/>
  <c r="I22" i="9" s="1"/>
  <c r="H16" i="9"/>
  <c r="H22" i="9" s="1"/>
  <c r="G16" i="9"/>
  <c r="G22" i="9" s="1"/>
  <c r="F16" i="9"/>
  <c r="F22" i="9" s="1"/>
  <c r="W54" i="7"/>
  <c r="V54" i="7"/>
  <c r="U54" i="7"/>
  <c r="I54" i="7"/>
  <c r="H54" i="7"/>
  <c r="G54" i="7"/>
  <c r="AD47" i="7"/>
  <c r="O47" i="7"/>
  <c r="AD46" i="7"/>
  <c r="O46" i="7"/>
  <c r="AE34" i="7"/>
  <c r="AC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AE25" i="7"/>
  <c r="AC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AA14" i="7"/>
  <c r="Y14" i="7"/>
  <c r="W14" i="7"/>
  <c r="W36" i="7" s="1"/>
  <c r="W40" i="7" s="1"/>
  <c r="T14" i="7"/>
  <c r="R14" i="7"/>
  <c r="P14" i="7"/>
  <c r="P36" i="7" s="1"/>
  <c r="P40" i="7" s="1"/>
  <c r="N14" i="7"/>
  <c r="L14" i="7"/>
  <c r="J14" i="7"/>
  <c r="H14" i="7"/>
  <c r="H36" i="7" s="1"/>
  <c r="H40" i="7" s="1"/>
  <c r="F14" i="7"/>
  <c r="AE14" i="7"/>
  <c r="AC14" i="7"/>
  <c r="Z14" i="7"/>
  <c r="X14" i="7"/>
  <c r="X36" i="7" s="1"/>
  <c r="X40" i="7" s="1"/>
  <c r="V14" i="7"/>
  <c r="U14" i="7"/>
  <c r="U36" i="7" s="1"/>
  <c r="U40" i="7" s="1"/>
  <c r="S14" i="7"/>
  <c r="Q14" i="7"/>
  <c r="O14" i="7"/>
  <c r="M14" i="7"/>
  <c r="M36" i="7" s="1"/>
  <c r="M40" i="7" s="1"/>
  <c r="K14" i="7"/>
  <c r="I14" i="7"/>
  <c r="G14" i="7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C12" i="6"/>
  <c r="AE12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C15" i="6"/>
  <c r="AE15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C22" i="6"/>
  <c r="AE22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C25" i="6"/>
  <c r="AE25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C27" i="6"/>
  <c r="AE27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C28" i="6"/>
  <c r="AE28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C33" i="6"/>
  <c r="AE33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C37" i="6"/>
  <c r="AE37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C42" i="6"/>
  <c r="AE42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C45" i="6"/>
  <c r="AE45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C53" i="6"/>
  <c r="AE53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C54" i="6"/>
  <c r="AE54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C62" i="6"/>
  <c r="AE62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C63" i="6"/>
  <c r="AE63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C65" i="6"/>
  <c r="AE65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C67" i="6"/>
  <c r="AE67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C69" i="6"/>
  <c r="AE69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C70" i="6"/>
  <c r="AE70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AC71" i="6"/>
  <c r="AE71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C72" i="6"/>
  <c r="AE72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C73" i="6"/>
  <c r="AE73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C74" i="6"/>
  <c r="AE74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C81" i="6"/>
  <c r="AE81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C92" i="6"/>
  <c r="AE92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C97" i="6"/>
  <c r="AE97" i="6"/>
  <c r="G34" i="9" l="1"/>
  <c r="K34" i="9"/>
  <c r="O34" i="9"/>
  <c r="S34" i="9"/>
  <c r="W34" i="9"/>
  <c r="AA34" i="9"/>
  <c r="J34" i="9"/>
  <c r="R34" i="9"/>
  <c r="Z34" i="9"/>
  <c r="AC36" i="7"/>
  <c r="AC40" i="7" s="1"/>
  <c r="I36" i="7"/>
  <c r="I40" i="7" s="1"/>
  <c r="Q36" i="7"/>
  <c r="Q40" i="7" s="1"/>
  <c r="F36" i="7"/>
  <c r="F40" i="7" s="1"/>
  <c r="N36" i="7"/>
  <c r="N40" i="7" s="1"/>
  <c r="K36" i="7"/>
  <c r="K40" i="7" s="1"/>
  <c r="S36" i="7"/>
  <c r="S40" i="7" s="1"/>
  <c r="Y36" i="7"/>
  <c r="Y40" i="7" s="1"/>
  <c r="AE36" i="7"/>
  <c r="AE40" i="7" s="1"/>
  <c r="Z36" i="7"/>
  <c r="Z40" i="7" s="1"/>
  <c r="J36" i="7"/>
  <c r="J40" i="7" s="1"/>
  <c r="R36" i="7"/>
  <c r="R40" i="7" s="1"/>
  <c r="AA36" i="7"/>
  <c r="AA40" i="7" s="1"/>
  <c r="G36" i="7"/>
  <c r="G40" i="7" s="1"/>
  <c r="O36" i="7"/>
  <c r="O40" i="7" s="1"/>
  <c r="V36" i="7"/>
  <c r="V40" i="7" s="1"/>
  <c r="L36" i="7"/>
  <c r="L40" i="7" s="1"/>
  <c r="T36" i="7"/>
  <c r="T40" i="7" s="1"/>
</calcChain>
</file>

<file path=xl/sharedStrings.xml><?xml version="1.0" encoding="utf-8"?>
<sst xmlns="http://schemas.openxmlformats.org/spreadsheetml/2006/main" count="308" uniqueCount="156">
  <si>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</si>
  <si>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純資産合計</t>
    <rPh sb="0" eb="3">
      <t>ジュンシサン</t>
    </rPh>
    <rPh sb="3" eb="5">
      <t>ゴウケイ</t>
    </rPh>
    <phoneticPr fontId="2"/>
  </si>
  <si>
    <t>利益剰余金</t>
    <rPh sb="0" eb="2">
      <t>リエキ</t>
    </rPh>
    <rPh sb="2" eb="5">
      <t>ジョウヨキン</t>
    </rPh>
    <phoneticPr fontId="2"/>
  </si>
  <si>
    <t>資本剰余金</t>
    <rPh sb="0" eb="2">
      <t>シホン</t>
    </rPh>
    <rPh sb="2" eb="5">
      <t>ジョウヨキン</t>
    </rPh>
    <phoneticPr fontId="2"/>
  </si>
  <si>
    <t>資本金</t>
    <rPh sb="0" eb="3">
      <t>シホンキン</t>
    </rPh>
    <phoneticPr fontId="2"/>
  </si>
  <si>
    <t>負債合計</t>
    <rPh sb="0" eb="2">
      <t>フサイ</t>
    </rPh>
    <rPh sb="2" eb="4">
      <t>ゴウケイ</t>
    </rPh>
    <phoneticPr fontId="2"/>
  </si>
  <si>
    <t>有利子借入金</t>
    <rPh sb="0" eb="3">
      <t>ユウリシ</t>
    </rPh>
    <rPh sb="3" eb="6">
      <t>カリイレキン</t>
    </rPh>
    <phoneticPr fontId="2"/>
  </si>
  <si>
    <t>無利子借入金</t>
    <rPh sb="0" eb="3">
      <t>ムリシ</t>
    </rPh>
    <rPh sb="3" eb="6">
      <t>カリイレキン</t>
    </rPh>
    <phoneticPr fontId="2"/>
  </si>
  <si>
    <t>資産合計</t>
    <rPh sb="0" eb="2">
      <t>シサン</t>
    </rPh>
    <rPh sb="2" eb="4">
      <t>ゴウケイ</t>
    </rPh>
    <phoneticPr fontId="2"/>
  </si>
  <si>
    <t>長期前払費用</t>
    <rPh sb="0" eb="2">
      <t>チョウキ</t>
    </rPh>
    <rPh sb="2" eb="4">
      <t>マエバライ</t>
    </rPh>
    <rPh sb="4" eb="6">
      <t>ヒヨウ</t>
    </rPh>
    <phoneticPr fontId="2"/>
  </si>
  <si>
    <t>のれん</t>
    <phoneticPr fontId="2"/>
  </si>
  <si>
    <t>運営権</t>
    <rPh sb="0" eb="3">
      <t>ウンエイケン</t>
    </rPh>
    <phoneticPr fontId="2"/>
  </si>
  <si>
    <t>有形固定資産</t>
    <rPh sb="0" eb="2">
      <t>ユウケイ</t>
    </rPh>
    <rPh sb="2" eb="6">
      <t>コテイシサン</t>
    </rPh>
    <phoneticPr fontId="2"/>
  </si>
  <si>
    <t>任意事業</t>
    <rPh sb="0" eb="2">
      <t>ニンイ</t>
    </rPh>
    <rPh sb="2" eb="4">
      <t>ジギョウ</t>
    </rPh>
    <phoneticPr fontId="2"/>
  </si>
  <si>
    <t>貨物ビル施設事業</t>
    <rPh sb="0" eb="2">
      <t>カモツ</t>
    </rPh>
    <rPh sb="4" eb="6">
      <t>シセツ</t>
    </rPh>
    <rPh sb="6" eb="8">
      <t>ジギョウ</t>
    </rPh>
    <phoneticPr fontId="2"/>
  </si>
  <si>
    <t>旅客ビル施設事業</t>
    <rPh sb="0" eb="2">
      <t>リョキャク</t>
    </rPh>
    <rPh sb="4" eb="6">
      <t>シセツ</t>
    </rPh>
    <rPh sb="6" eb="8">
      <t>ジギョウ</t>
    </rPh>
    <phoneticPr fontId="2"/>
  </si>
  <si>
    <t>空港運営事業</t>
    <rPh sb="0" eb="2">
      <t>クウコウ</t>
    </rPh>
    <rPh sb="2" eb="4">
      <t>ウンエイ</t>
    </rPh>
    <rPh sb="4" eb="6">
      <t>ジギョウ</t>
    </rPh>
    <phoneticPr fontId="2"/>
  </si>
  <si>
    <t>棚卸資産</t>
    <rPh sb="0" eb="2">
      <t>タナオロ</t>
    </rPh>
    <rPh sb="2" eb="4">
      <t>シサン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</si>
  <si>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</si>
  <si>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H●●/●期</t>
    <rPh sb="5" eb="6">
      <t>キ</t>
    </rPh>
    <phoneticPr fontId="2"/>
  </si>
  <si>
    <t>H31/3期</t>
    <rPh sb="5" eb="6">
      <t>キ</t>
    </rPh>
    <phoneticPr fontId="2"/>
  </si>
  <si>
    <t>H30/3期</t>
    <rPh sb="5" eb="6">
      <t>キ</t>
    </rPh>
    <phoneticPr fontId="2"/>
  </si>
  <si>
    <t>連結会計年度（例）</t>
    <rPh sb="0" eb="2">
      <t>レンケツ</t>
    </rPh>
    <rPh sb="2" eb="4">
      <t>カイケイ</t>
    </rPh>
    <rPh sb="4" eb="6">
      <t>ネンド</t>
    </rPh>
    <rPh sb="7" eb="8">
      <t>レイ</t>
    </rPh>
    <phoneticPr fontId="2"/>
  </si>
  <si>
    <t>最終年度</t>
    <rPh sb="0" eb="2">
      <t>サイシュウ</t>
    </rPh>
    <rPh sb="2" eb="4">
      <t>ネンド</t>
    </rPh>
    <phoneticPr fontId="2"/>
  </si>
  <si>
    <t>最終年度△1</t>
    <rPh sb="0" eb="2">
      <t>サイシュウ</t>
    </rPh>
    <rPh sb="2" eb="4">
      <t>ネンド</t>
    </rPh>
    <phoneticPr fontId="2"/>
  </si>
  <si>
    <t>・・・</t>
    <phoneticPr fontId="2"/>
  </si>
  <si>
    <t>15（※2）</t>
    <phoneticPr fontId="2"/>
  </si>
  <si>
    <t>15（※1）</t>
    <phoneticPr fontId="2"/>
  </si>
  <si>
    <t>連結会計年度（期）</t>
    <rPh sb="0" eb="2">
      <t>レンケツ</t>
    </rPh>
    <rPh sb="2" eb="4">
      <t>カイケイ</t>
    </rPh>
    <rPh sb="4" eb="6">
      <t>ネンド</t>
    </rPh>
    <rPh sb="7" eb="8">
      <t>キ</t>
    </rPh>
    <phoneticPr fontId="2"/>
  </si>
  <si>
    <t>通し番号</t>
    <rPh sb="0" eb="1">
      <t>トオ</t>
    </rPh>
    <rPh sb="2" eb="4">
      <t>バンゴウ</t>
    </rPh>
    <phoneticPr fontId="2"/>
  </si>
  <si>
    <t>期末現金及び現金同等物の残高</t>
    <rPh sb="0" eb="2">
      <t>キマツ</t>
    </rPh>
    <rPh sb="2" eb="4">
      <t>ゲンキン</t>
    </rPh>
    <rPh sb="4" eb="5">
      <t>オヨ</t>
    </rPh>
    <rPh sb="6" eb="8">
      <t>ゲンキン</t>
    </rPh>
    <rPh sb="8" eb="11">
      <t>ドウトウブツ</t>
    </rPh>
    <rPh sb="12" eb="14">
      <t>ザンダカ</t>
    </rPh>
    <phoneticPr fontId="2"/>
  </si>
  <si>
    <t>期首現金及び現金同等物の残高</t>
    <rPh sb="0" eb="2">
      <t>キシュ</t>
    </rPh>
    <rPh sb="2" eb="4">
      <t>ゲンキン</t>
    </rPh>
    <rPh sb="4" eb="5">
      <t>オヨ</t>
    </rPh>
    <rPh sb="6" eb="8">
      <t>ゲンキン</t>
    </rPh>
    <rPh sb="8" eb="11">
      <t>ドウトウブツ</t>
    </rPh>
    <rPh sb="12" eb="14">
      <t>ザンダカ</t>
    </rPh>
    <phoneticPr fontId="2"/>
  </si>
  <si>
    <t>現金及び現金同等物の増減</t>
    <rPh sb="0" eb="2">
      <t>ゲンキン</t>
    </rPh>
    <rPh sb="2" eb="3">
      <t>オヨ</t>
    </rPh>
    <rPh sb="4" eb="6">
      <t>ゲンキン</t>
    </rPh>
    <rPh sb="6" eb="9">
      <t>ドウトウブツ</t>
    </rPh>
    <rPh sb="10" eb="12">
      <t>ゾウゲン</t>
    </rPh>
    <phoneticPr fontId="2"/>
  </si>
  <si>
    <t>財務活動キャッシュ・フロー</t>
    <rPh sb="0" eb="2">
      <t>ザイム</t>
    </rPh>
    <rPh sb="2" eb="4">
      <t>カツドウ</t>
    </rPh>
    <phoneticPr fontId="2"/>
  </si>
  <si>
    <t>配当金の支払額</t>
    <rPh sb="0" eb="3">
      <t>ハイトウキン</t>
    </rPh>
    <rPh sb="4" eb="6">
      <t>シハラ</t>
    </rPh>
    <rPh sb="6" eb="7">
      <t>ガク</t>
    </rPh>
    <phoneticPr fontId="2"/>
  </si>
  <si>
    <t>有利子借入の返済</t>
    <rPh sb="0" eb="1">
      <t>ユウ</t>
    </rPh>
    <rPh sb="1" eb="3">
      <t>リシ</t>
    </rPh>
    <rPh sb="3" eb="5">
      <t>カリイレ</t>
    </rPh>
    <rPh sb="6" eb="8">
      <t>ヘンサイ</t>
    </rPh>
    <phoneticPr fontId="2"/>
  </si>
  <si>
    <t>有利子借入による調達</t>
    <rPh sb="0" eb="1">
      <t>ユウ</t>
    </rPh>
    <rPh sb="1" eb="3">
      <t>リシ</t>
    </rPh>
    <rPh sb="3" eb="5">
      <t>カリイレ</t>
    </rPh>
    <rPh sb="8" eb="10">
      <t>チョウタツ</t>
    </rPh>
    <phoneticPr fontId="2"/>
  </si>
  <si>
    <t>無利子借入の返済</t>
    <rPh sb="0" eb="3">
      <t>ムリシ</t>
    </rPh>
    <rPh sb="3" eb="5">
      <t>カリイレ</t>
    </rPh>
    <rPh sb="6" eb="8">
      <t>ヘンサイ</t>
    </rPh>
    <phoneticPr fontId="2"/>
  </si>
  <si>
    <t>無利子借入による調達</t>
    <rPh sb="0" eb="3">
      <t>ムリシ</t>
    </rPh>
    <rPh sb="3" eb="5">
      <t>カリイレ</t>
    </rPh>
    <rPh sb="8" eb="10">
      <t>チョウタツ</t>
    </rPh>
    <phoneticPr fontId="2"/>
  </si>
  <si>
    <t>増資・減資</t>
    <rPh sb="0" eb="2">
      <t>ゾウシ</t>
    </rPh>
    <rPh sb="3" eb="5">
      <t>ゲンシ</t>
    </rPh>
    <phoneticPr fontId="2"/>
  </si>
  <si>
    <t>投資活動キャッシュ・フロー</t>
    <rPh sb="0" eb="2">
      <t>トウシ</t>
    </rPh>
    <rPh sb="2" eb="4">
      <t>カツドウ</t>
    </rPh>
    <phoneticPr fontId="2"/>
  </si>
  <si>
    <t>任意事業　設備投資</t>
    <rPh sb="0" eb="2">
      <t>ニンイ</t>
    </rPh>
    <rPh sb="2" eb="4">
      <t>ジギョウ</t>
    </rPh>
    <rPh sb="5" eb="7">
      <t>セツビ</t>
    </rPh>
    <rPh sb="7" eb="9">
      <t>トウシ</t>
    </rPh>
    <phoneticPr fontId="2"/>
  </si>
  <si>
    <t>貨物ビル施設事業　設備投資</t>
    <rPh sb="0" eb="2">
      <t>カモツ</t>
    </rPh>
    <rPh sb="4" eb="6">
      <t>シセツ</t>
    </rPh>
    <rPh sb="6" eb="8">
      <t>ジギョウ</t>
    </rPh>
    <rPh sb="9" eb="11">
      <t>セツビ</t>
    </rPh>
    <rPh sb="11" eb="13">
      <t>トウシ</t>
    </rPh>
    <phoneticPr fontId="2"/>
  </si>
  <si>
    <t>旅客ビル施設事業　設備投資</t>
    <rPh sb="0" eb="2">
      <t>リョキャク</t>
    </rPh>
    <rPh sb="4" eb="6">
      <t>シセツ</t>
    </rPh>
    <rPh sb="6" eb="8">
      <t>ジギョウ</t>
    </rPh>
    <rPh sb="9" eb="11">
      <t>セツビ</t>
    </rPh>
    <rPh sb="11" eb="13">
      <t>トウシ</t>
    </rPh>
    <phoneticPr fontId="2"/>
  </si>
  <si>
    <t>空港運営事業 所有資産の設備投資</t>
    <rPh sb="0" eb="2">
      <t>クウコウ</t>
    </rPh>
    <rPh sb="2" eb="4">
      <t>ウンエイ</t>
    </rPh>
    <rPh sb="4" eb="6">
      <t>ジギョウ</t>
    </rPh>
    <rPh sb="12" eb="14">
      <t>セツビ</t>
    </rPh>
    <phoneticPr fontId="2"/>
  </si>
  <si>
    <t>空港運営事業 運営権施設の更新投資</t>
    <rPh sb="0" eb="2">
      <t>クウコウ</t>
    </rPh>
    <rPh sb="2" eb="4">
      <t>ウンエイ</t>
    </rPh>
    <rPh sb="4" eb="6">
      <t>ジギョウ</t>
    </rPh>
    <phoneticPr fontId="2"/>
  </si>
  <si>
    <t>運営権者譲渡対象資産の取得支出</t>
    <rPh sb="0" eb="3">
      <t>ウンエイケン</t>
    </rPh>
    <rPh sb="3" eb="4">
      <t>シャ</t>
    </rPh>
    <rPh sb="4" eb="6">
      <t>ジョウト</t>
    </rPh>
    <rPh sb="6" eb="8">
      <t>タイショウ</t>
    </rPh>
    <rPh sb="8" eb="10">
      <t>シサン</t>
    </rPh>
    <rPh sb="11" eb="13">
      <t>シュトク</t>
    </rPh>
    <rPh sb="13" eb="15">
      <t>シシュツ</t>
    </rPh>
    <phoneticPr fontId="2"/>
  </si>
  <si>
    <t>運営権の取得支出</t>
    <rPh sb="0" eb="3">
      <t>ウンエイケン</t>
    </rPh>
    <rPh sb="4" eb="6">
      <t>シュトク</t>
    </rPh>
    <rPh sb="6" eb="8">
      <t>シシュツ</t>
    </rPh>
    <phoneticPr fontId="2"/>
  </si>
  <si>
    <t>ビル施設事業者株式の取得支出</t>
    <rPh sb="2" eb="4">
      <t>シセツ</t>
    </rPh>
    <rPh sb="4" eb="7">
      <t>ジギョウシャ</t>
    </rPh>
    <rPh sb="7" eb="9">
      <t>カブシキ</t>
    </rPh>
    <rPh sb="10" eb="12">
      <t>シュトク</t>
    </rPh>
    <rPh sb="12" eb="14">
      <t>シシュツ</t>
    </rPh>
    <phoneticPr fontId="2"/>
  </si>
  <si>
    <t>営業活動キャッシュ・フロー</t>
    <rPh sb="0" eb="2">
      <t>エイギョウ</t>
    </rPh>
    <rPh sb="2" eb="4">
      <t>カツドウ</t>
    </rPh>
    <phoneticPr fontId="2"/>
  </si>
  <si>
    <t>法人税等の支払額</t>
    <rPh sb="0" eb="3">
      <t>ホウジンゼイ</t>
    </rPh>
    <rPh sb="3" eb="4">
      <t>トウ</t>
    </rPh>
    <rPh sb="5" eb="7">
      <t>シハラ</t>
    </rPh>
    <rPh sb="7" eb="8">
      <t>ガク</t>
    </rPh>
    <phoneticPr fontId="2"/>
  </si>
  <si>
    <t>除売却損益</t>
    <rPh sb="0" eb="1">
      <t>ジョ</t>
    </rPh>
    <rPh sb="1" eb="3">
      <t>バイキャク</t>
    </rPh>
    <rPh sb="3" eb="5">
      <t>ソンエキ</t>
    </rPh>
    <phoneticPr fontId="2"/>
  </si>
  <si>
    <t>（減価）償却費</t>
    <rPh sb="1" eb="3">
      <t>ゲンカ</t>
    </rPh>
    <rPh sb="4" eb="7">
      <t>ショウキャクヒ</t>
    </rPh>
    <phoneticPr fontId="2"/>
  </si>
  <si>
    <t>税金等調整前当期純利益（連結）</t>
    <rPh sb="0" eb="2">
      <t>ゼイキン</t>
    </rPh>
    <rPh sb="2" eb="3">
      <t>トウ</t>
    </rPh>
    <rPh sb="3" eb="6">
      <t>チョウセイマエ</t>
    </rPh>
    <rPh sb="6" eb="8">
      <t>トウキ</t>
    </rPh>
    <rPh sb="8" eb="11">
      <t>ジュンリエキ</t>
    </rPh>
    <rPh sb="12" eb="14">
      <t>レンケツ</t>
    </rPh>
    <phoneticPr fontId="12"/>
  </si>
  <si>
    <t>応募者の想定する
運営期間累計</t>
    <rPh sb="0" eb="2">
      <t>オウボ</t>
    </rPh>
    <rPh sb="2" eb="3">
      <t>シャ</t>
    </rPh>
    <rPh sb="4" eb="6">
      <t>ソウテイ</t>
    </rPh>
    <rPh sb="9" eb="11">
      <t>ウンエイ</t>
    </rPh>
    <rPh sb="11" eb="13">
      <t>キカン</t>
    </rPh>
    <rPh sb="13" eb="15">
      <t>ルイケイ</t>
    </rPh>
    <phoneticPr fontId="2"/>
  </si>
  <si>
    <t>15年間累計</t>
    <rPh sb="2" eb="3">
      <t>ネン</t>
    </rPh>
    <rPh sb="3" eb="4">
      <t>カン</t>
    </rPh>
    <rPh sb="4" eb="6">
      <t>ルイケイ</t>
    </rPh>
    <phoneticPr fontId="2"/>
  </si>
  <si>
    <t>・・・</t>
    <phoneticPr fontId="2"/>
  </si>
  <si>
    <t>15（※2）</t>
    <phoneticPr fontId="2"/>
  </si>
  <si>
    <t>15（※1）</t>
    <phoneticPr fontId="2"/>
  </si>
  <si>
    <t>当期純利益（連結）</t>
    <rPh sb="0" eb="5">
      <t>トウキジュンリエキ</t>
    </rPh>
    <rPh sb="6" eb="8">
      <t>レンケツ</t>
    </rPh>
    <phoneticPr fontId="12"/>
  </si>
  <si>
    <t>法人税等調整額</t>
    <rPh sb="0" eb="3">
      <t>ホウジンゼイ</t>
    </rPh>
    <rPh sb="3" eb="4">
      <t>トウ</t>
    </rPh>
    <rPh sb="4" eb="7">
      <t>チョウセイガク</t>
    </rPh>
    <phoneticPr fontId="1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</si>
  <si>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12"/>
  </si>
  <si>
    <t>内、</t>
    <rPh sb="0" eb="1">
      <t>ウチ</t>
    </rPh>
    <phoneticPr fontId="2"/>
  </si>
  <si>
    <t>内、支払利息</t>
    <rPh sb="0" eb="1">
      <t>ウチ</t>
    </rPh>
    <rPh sb="2" eb="4">
      <t>シハライ</t>
    </rPh>
    <rPh sb="4" eb="6">
      <t>リソク</t>
    </rPh>
    <phoneticPr fontId="2"/>
  </si>
  <si>
    <t>営業外費用・特別損失</t>
    <rPh sb="0" eb="2">
      <t>エイギョウ</t>
    </rPh>
    <rPh sb="3" eb="5">
      <t>ヒヨウ</t>
    </rPh>
    <rPh sb="6" eb="8">
      <t>トクベツ</t>
    </rPh>
    <rPh sb="8" eb="10">
      <t>ソンシツ</t>
    </rPh>
    <phoneticPr fontId="2"/>
  </si>
  <si>
    <t>営業外収益・特別利益</t>
    <rPh sb="0" eb="2">
      <t>エイギョウ</t>
    </rPh>
    <rPh sb="3" eb="5">
      <t>シュウエキ</t>
    </rPh>
    <rPh sb="6" eb="8">
      <t>トクベツ</t>
    </rPh>
    <rPh sb="8" eb="10">
      <t>リエキ</t>
    </rPh>
    <phoneticPr fontId="2"/>
  </si>
  <si>
    <t>EBITDA（営業利益＋減価償却費）</t>
    <rPh sb="7" eb="9">
      <t>エイギョウ</t>
    </rPh>
    <rPh sb="9" eb="11">
      <t>リエキ</t>
    </rPh>
    <rPh sb="12" eb="14">
      <t>ゲンカ</t>
    </rPh>
    <rPh sb="14" eb="16">
      <t>ショウキャク</t>
    </rPh>
    <rPh sb="16" eb="17">
      <t>ヒ</t>
    </rPh>
    <phoneticPr fontId="2"/>
  </si>
  <si>
    <t>ビル施設事業</t>
    <rPh sb="2" eb="4">
      <t>シセツ</t>
    </rPh>
    <rPh sb="4" eb="6">
      <t>ジギョウ</t>
    </rPh>
    <phoneticPr fontId="2"/>
  </si>
  <si>
    <t>運営権償却費</t>
    <rPh sb="0" eb="3">
      <t>ウンエイケン</t>
    </rPh>
    <rPh sb="3" eb="6">
      <t>ショウキャクヒ</t>
    </rPh>
    <phoneticPr fontId="2"/>
  </si>
  <si>
    <t>連結営業利益</t>
    <rPh sb="0" eb="2">
      <t>レンケツ</t>
    </rPh>
    <rPh sb="2" eb="4">
      <t>エイギョウ</t>
    </rPh>
    <rPh sb="4" eb="6">
      <t>リエキ</t>
    </rPh>
    <phoneticPr fontId="2"/>
  </si>
  <si>
    <t>連結営業費用</t>
    <phoneticPr fontId="2"/>
  </si>
  <si>
    <t>運営権償却費</t>
    <rPh sb="0" eb="2">
      <t>ウンエイ</t>
    </rPh>
    <rPh sb="2" eb="3">
      <t>ケン</t>
    </rPh>
    <rPh sb="3" eb="6">
      <t>ショウキャクヒ</t>
    </rPh>
    <phoneticPr fontId="2"/>
  </si>
  <si>
    <t>任意事業　営業費用</t>
    <rPh sb="0" eb="2">
      <t>ニンイ</t>
    </rPh>
    <rPh sb="2" eb="4">
      <t>ジギョウ</t>
    </rPh>
    <rPh sb="5" eb="7">
      <t>エイギョウ</t>
    </rPh>
    <rPh sb="7" eb="9">
      <t>ヒヨウ</t>
    </rPh>
    <phoneticPr fontId="12"/>
  </si>
  <si>
    <t>貨物ビル施設事業　営業費用</t>
    <rPh sb="0" eb="2">
      <t>カモツ</t>
    </rPh>
    <rPh sb="4" eb="6">
      <t>シセツ</t>
    </rPh>
    <rPh sb="6" eb="8">
      <t>ジギョウ</t>
    </rPh>
    <rPh sb="9" eb="11">
      <t>エイギョウ</t>
    </rPh>
    <rPh sb="11" eb="13">
      <t>ヒヨウ</t>
    </rPh>
    <phoneticPr fontId="1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</si>
  <si>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</si>
  <si>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警備費</t>
    <rPh sb="0" eb="3">
      <t>ケイビヒ</t>
    </rPh>
    <phoneticPr fontId="20"/>
  </si>
  <si>
    <t>保険料</t>
    <rPh sb="0" eb="3">
      <t>ホケンリョウ</t>
    </rPh>
    <phoneticPr fontId="10"/>
  </si>
  <si>
    <t>維持管理費</t>
    <rPh sb="0" eb="2">
      <t>イジ</t>
    </rPh>
    <rPh sb="2" eb="5">
      <t>カンリヒ</t>
    </rPh>
    <phoneticPr fontId="10"/>
  </si>
  <si>
    <t>減価償却費・のれん償却費</t>
    <rPh sb="0" eb="2">
      <t>ゲンカ</t>
    </rPh>
    <rPh sb="2" eb="4">
      <t>ショウキャク</t>
    </rPh>
    <rPh sb="4" eb="5">
      <t>ヒ</t>
    </rPh>
    <rPh sb="9" eb="12">
      <t>ショウキャクヒ</t>
    </rPh>
    <phoneticPr fontId="10"/>
  </si>
  <si>
    <r>
      <rPr>
        <sz val="10"/>
        <rFont val="ＭＳ Ｐゴシック"/>
        <family val="3"/>
        <charset val="128"/>
      </rPr>
      <t>人件費</t>
    </r>
    <rPh sb="0" eb="3">
      <t>ジンケンヒ</t>
    </rPh>
    <phoneticPr fontId="20"/>
  </si>
  <si>
    <t>売上原価</t>
    <rPh sb="0" eb="4">
      <t>ウリアゲゲンカ</t>
    </rPh>
    <phoneticPr fontId="12"/>
  </si>
  <si>
    <t>ビル施設事業　営業費用</t>
    <rPh sb="2" eb="4">
      <t>シセツ</t>
    </rPh>
    <rPh sb="4" eb="6">
      <t>ジギョウ</t>
    </rPh>
    <rPh sb="7" eb="9">
      <t>エイギョウ</t>
    </rPh>
    <rPh sb="9" eb="11">
      <t>ヒヨウ</t>
    </rPh>
    <phoneticPr fontId="12"/>
  </si>
  <si>
    <t>空港運営事業営業費用</t>
    <rPh sb="0" eb="2">
      <t>クウコウ</t>
    </rPh>
    <rPh sb="2" eb="4">
      <t>ウンエイ</t>
    </rPh>
    <rPh sb="4" eb="6">
      <t>ジギョウ</t>
    </rPh>
    <rPh sb="6" eb="8">
      <t>エイギョウ</t>
    </rPh>
    <rPh sb="8" eb="10">
      <t>ヒヨウ</t>
    </rPh>
    <phoneticPr fontId="2"/>
  </si>
  <si>
    <t>空港利用促進事業に係る費用</t>
    <rPh sb="0" eb="2">
      <t>クウコウ</t>
    </rPh>
    <rPh sb="2" eb="4">
      <t>リヨウ</t>
    </rPh>
    <rPh sb="4" eb="6">
      <t>ソクシン</t>
    </rPh>
    <rPh sb="6" eb="8">
      <t>ジギョウ</t>
    </rPh>
    <rPh sb="9" eb="10">
      <t>カカワ</t>
    </rPh>
    <rPh sb="11" eb="13">
      <t>ヒヨウ</t>
    </rPh>
    <phoneticPr fontId="2"/>
  </si>
  <si>
    <t>地域共生事業に係る費用</t>
    <rPh sb="0" eb="2">
      <t>チイキ</t>
    </rPh>
    <rPh sb="2" eb="6">
      <t>キョウセイジギョウ</t>
    </rPh>
    <rPh sb="7" eb="8">
      <t>カカワ</t>
    </rPh>
    <rPh sb="9" eb="11">
      <t>ヒヨウ</t>
    </rPh>
    <phoneticPr fontId="2"/>
  </si>
  <si>
    <t>その他経費</t>
    <rPh sb="2" eb="3">
      <t>タ</t>
    </rPh>
    <rPh sb="3" eb="5">
      <t>ケイヒ</t>
    </rPh>
    <phoneticPr fontId="22"/>
  </si>
  <si>
    <t>警備費</t>
    <rPh sb="0" eb="3">
      <t>ケイビヒ</t>
    </rPh>
    <phoneticPr fontId="2"/>
  </si>
  <si>
    <t>保険料</t>
    <rPh sb="0" eb="3">
      <t>ホケンリョウ</t>
    </rPh>
    <phoneticPr fontId="2"/>
  </si>
  <si>
    <t>環境対策費</t>
    <rPh sb="0" eb="2">
      <t>カンキョウ</t>
    </rPh>
    <rPh sb="2" eb="5">
      <t>タイサクヒ</t>
    </rPh>
    <phoneticPr fontId="22"/>
  </si>
  <si>
    <t>維持管理費</t>
    <rPh sb="0" eb="2">
      <t>イジ</t>
    </rPh>
    <rPh sb="2" eb="5">
      <t>カンリヒ</t>
    </rPh>
    <phoneticPr fontId="22"/>
  </si>
  <si>
    <t>駐車場施設</t>
    <rPh sb="0" eb="3">
      <t>チュウシャジョウ</t>
    </rPh>
    <rPh sb="3" eb="5">
      <t>シセツ</t>
    </rPh>
    <phoneticPr fontId="2"/>
  </si>
  <si>
    <t>空港基本施設等及び空港航空保安施設</t>
    <rPh sb="0" eb="2">
      <t>クウコウ</t>
    </rPh>
    <rPh sb="2" eb="4">
      <t>キホン</t>
    </rPh>
    <rPh sb="4" eb="6">
      <t>シセツ</t>
    </rPh>
    <rPh sb="6" eb="7">
      <t>トウ</t>
    </rPh>
    <rPh sb="7" eb="8">
      <t>オヨ</t>
    </rPh>
    <rPh sb="9" eb="11">
      <t>クウコウ</t>
    </rPh>
    <rPh sb="11" eb="13">
      <t>コウクウ</t>
    </rPh>
    <rPh sb="13" eb="15">
      <t>ホアン</t>
    </rPh>
    <rPh sb="15" eb="17">
      <t>シセツ</t>
    </rPh>
    <phoneticPr fontId="2"/>
  </si>
  <si>
    <t>減価償却費</t>
    <rPh sb="0" eb="2">
      <t>ゲンカ</t>
    </rPh>
    <rPh sb="2" eb="5">
      <t>ショウキャクヒ</t>
    </rPh>
    <phoneticPr fontId="22"/>
  </si>
  <si>
    <t>所有資産の設備投資に係るもの</t>
    <rPh sb="0" eb="2">
      <t>ショユウ</t>
    </rPh>
    <rPh sb="2" eb="4">
      <t>シサン</t>
    </rPh>
    <rPh sb="5" eb="7">
      <t>セツビ</t>
    </rPh>
    <rPh sb="7" eb="9">
      <t>トウシ</t>
    </rPh>
    <rPh sb="10" eb="11">
      <t>カカワ</t>
    </rPh>
    <phoneticPr fontId="2"/>
  </si>
  <si>
    <t>運営権施設の更新投資に係るもの</t>
    <rPh sb="0" eb="3">
      <t>ウンエイケン</t>
    </rPh>
    <rPh sb="3" eb="5">
      <t>シセツ</t>
    </rPh>
    <rPh sb="6" eb="8">
      <t>コウシン</t>
    </rPh>
    <rPh sb="8" eb="10">
      <t>トウシ</t>
    </rPh>
    <rPh sb="11" eb="12">
      <t>カカワ</t>
    </rPh>
    <phoneticPr fontId="2"/>
  </si>
  <si>
    <t>人件費</t>
    <rPh sb="0" eb="3">
      <t>ジンケンヒ</t>
    </rPh>
    <phoneticPr fontId="22"/>
  </si>
  <si>
    <t>連結営業収益</t>
    <phoneticPr fontId="2"/>
  </si>
  <si>
    <t>任意事業　営業収益</t>
    <rPh sb="0" eb="2">
      <t>ニンイ</t>
    </rPh>
    <rPh sb="2" eb="4">
      <t>ジギョウ</t>
    </rPh>
    <rPh sb="5" eb="7">
      <t>エイギョウ</t>
    </rPh>
    <rPh sb="7" eb="9">
      <t>シュウエキ</t>
    </rPh>
    <phoneticPr fontId="12"/>
  </si>
  <si>
    <t>貨物ビル施設事業　営業収益</t>
    <rPh sb="0" eb="2">
      <t>カモツ</t>
    </rPh>
    <rPh sb="4" eb="6">
      <t>シセツ</t>
    </rPh>
    <rPh sb="6" eb="8">
      <t>ジギョウ</t>
    </rPh>
    <rPh sb="9" eb="11">
      <t>エイギョウ</t>
    </rPh>
    <rPh sb="11" eb="13">
      <t>シュウエキ</t>
    </rPh>
    <phoneticPr fontId="12"/>
  </si>
  <si>
    <t>エアラインへの賃貸等収入</t>
    <rPh sb="7" eb="9">
      <t>チンタイ</t>
    </rPh>
    <rPh sb="9" eb="10">
      <t>トウ</t>
    </rPh>
    <rPh sb="10" eb="12">
      <t>シュウニュウ</t>
    </rPh>
    <phoneticPr fontId="2"/>
  </si>
  <si>
    <t>旅客ビル施設事業　営業収益</t>
    <rPh sb="0" eb="2">
      <t>リョキャク</t>
    </rPh>
    <rPh sb="4" eb="6">
      <t>シセツ</t>
    </rPh>
    <rPh sb="6" eb="8">
      <t>ジギョウ</t>
    </rPh>
    <rPh sb="9" eb="11">
      <t>エイギョウ</t>
    </rPh>
    <rPh sb="11" eb="13">
      <t>シュウエキ</t>
    </rPh>
    <phoneticPr fontId="12"/>
  </si>
  <si>
    <t>広告掲載料収入</t>
    <rPh sb="0" eb="2">
      <t>コウコク</t>
    </rPh>
    <rPh sb="2" eb="5">
      <t>ケイサイリョウ</t>
    </rPh>
    <rPh sb="5" eb="7">
      <t>シュウニュウ</t>
    </rPh>
    <phoneticPr fontId="2"/>
  </si>
  <si>
    <t>ビジネスラウンジ使用料収入</t>
    <rPh sb="8" eb="11">
      <t>シヨウリョウ</t>
    </rPh>
    <rPh sb="11" eb="13">
      <t>シュウニュウ</t>
    </rPh>
    <phoneticPr fontId="2"/>
  </si>
  <si>
    <t>直営物販・飲食売上</t>
    <rPh sb="0" eb="2">
      <t>チョクエイ</t>
    </rPh>
    <rPh sb="2" eb="4">
      <t>ブッパン</t>
    </rPh>
    <rPh sb="5" eb="7">
      <t>インショク</t>
    </rPh>
    <rPh sb="7" eb="9">
      <t>ウリアゲ</t>
    </rPh>
    <phoneticPr fontId="2"/>
  </si>
  <si>
    <t>（物販・飲食テナントの売上高）</t>
    <rPh sb="1" eb="3">
      <t>ブッパン</t>
    </rPh>
    <rPh sb="4" eb="6">
      <t>インショク</t>
    </rPh>
    <rPh sb="11" eb="13">
      <t>ウリアゲ</t>
    </rPh>
    <rPh sb="13" eb="14">
      <t>ダカ</t>
    </rPh>
    <phoneticPr fontId="2"/>
  </si>
  <si>
    <t>物販・飲食テナントへの賃貸等収入</t>
    <rPh sb="0" eb="2">
      <t>ブッパン</t>
    </rPh>
    <rPh sb="3" eb="5">
      <t>インショク</t>
    </rPh>
    <rPh sb="11" eb="13">
      <t>チンタイ</t>
    </rPh>
    <rPh sb="13" eb="14">
      <t>トウ</t>
    </rPh>
    <rPh sb="14" eb="16">
      <t>シュウニュウ</t>
    </rPh>
    <phoneticPr fontId="2"/>
  </si>
  <si>
    <t>空港運営事業営業収益</t>
    <rPh sb="0" eb="2">
      <t>クウコウ</t>
    </rPh>
    <rPh sb="2" eb="4">
      <t>ウンエイ</t>
    </rPh>
    <rPh sb="4" eb="6">
      <t>ジギョウ</t>
    </rPh>
    <rPh sb="6" eb="8">
      <t>エイギョウ</t>
    </rPh>
    <rPh sb="8" eb="10">
      <t>シュウエキ</t>
    </rPh>
    <phoneticPr fontId="2"/>
  </si>
  <si>
    <t>駐車料金収入</t>
    <rPh sb="0" eb="2">
      <t>チュウシャ</t>
    </rPh>
    <rPh sb="2" eb="4">
      <t>リョウキン</t>
    </rPh>
    <rPh sb="4" eb="6">
      <t>シュウニュウ</t>
    </rPh>
    <phoneticPr fontId="22"/>
  </si>
  <si>
    <t>貸付料収入等</t>
    <rPh sb="0" eb="2">
      <t>カシツケ</t>
    </rPh>
    <rPh sb="2" eb="3">
      <t>リョウ</t>
    </rPh>
    <rPh sb="3" eb="5">
      <t>シュウニュウ</t>
    </rPh>
    <rPh sb="5" eb="6">
      <t>トウ</t>
    </rPh>
    <phoneticPr fontId="22"/>
  </si>
  <si>
    <t>着陸料等収入</t>
    <rPh sb="0" eb="2">
      <t>チャクリク</t>
    </rPh>
    <rPh sb="2" eb="3">
      <t>リョウ</t>
    </rPh>
    <rPh sb="3" eb="4">
      <t>トウ</t>
    </rPh>
    <rPh sb="4" eb="6">
      <t>シュウニュウ</t>
    </rPh>
    <phoneticPr fontId="22"/>
  </si>
  <si>
    <t>保安料</t>
    <rPh sb="0" eb="3">
      <t>ホアンリョウ</t>
    </rPh>
    <phoneticPr fontId="2"/>
  </si>
  <si>
    <t>停留料</t>
    <rPh sb="0" eb="3">
      <t>テイリュウリョウ</t>
    </rPh>
    <phoneticPr fontId="2"/>
  </si>
  <si>
    <t>着陸料</t>
    <rPh sb="0" eb="3">
      <t>チャクリクリョウ</t>
    </rPh>
    <phoneticPr fontId="2"/>
  </si>
  <si>
    <t>旅客数1人あたり非航空系収入（円/人）</t>
    <rPh sb="0" eb="3">
      <t>リョカクスウ</t>
    </rPh>
    <rPh sb="4" eb="5">
      <t>リ</t>
    </rPh>
    <rPh sb="8" eb="9">
      <t>ヒ</t>
    </rPh>
    <rPh sb="9" eb="11">
      <t>コウクウ</t>
    </rPh>
    <rPh sb="11" eb="12">
      <t>ケイ</t>
    </rPh>
    <rPh sb="12" eb="14">
      <t>シュウニュウ</t>
    </rPh>
    <rPh sb="15" eb="16">
      <t>エン</t>
    </rPh>
    <rPh sb="17" eb="18">
      <t>ニン</t>
    </rPh>
    <phoneticPr fontId="2"/>
  </si>
  <si>
    <t>●●</t>
    <phoneticPr fontId="2"/>
  </si>
  <si>
    <t>非航空系収入（単位：百万円）</t>
    <rPh sb="0" eb="1">
      <t>ヒ</t>
    </rPh>
    <rPh sb="1" eb="3">
      <t>コウクウ</t>
    </rPh>
    <rPh sb="3" eb="4">
      <t>ケイ</t>
    </rPh>
    <rPh sb="4" eb="6">
      <t>シュウニュウ</t>
    </rPh>
    <phoneticPr fontId="2"/>
  </si>
  <si>
    <t>旅客数1人あたり航空系収入（円/人）</t>
    <rPh sb="0" eb="3">
      <t>リョカクスウ</t>
    </rPh>
    <rPh sb="4" eb="5">
      <t>リ</t>
    </rPh>
    <rPh sb="8" eb="10">
      <t>コウクウ</t>
    </rPh>
    <rPh sb="10" eb="11">
      <t>ケイ</t>
    </rPh>
    <rPh sb="11" eb="13">
      <t>シュウニュウ</t>
    </rPh>
    <rPh sb="14" eb="15">
      <t>エン</t>
    </rPh>
    <rPh sb="16" eb="17">
      <t>ニン</t>
    </rPh>
    <phoneticPr fontId="2"/>
  </si>
  <si>
    <t>航空系収入（単位：百万円）</t>
    <rPh sb="0" eb="2">
      <t>コウクウ</t>
    </rPh>
    <rPh sb="2" eb="3">
      <t>ケイ</t>
    </rPh>
    <rPh sb="3" eb="5">
      <t>シュウニュウ</t>
    </rPh>
    <phoneticPr fontId="2"/>
  </si>
  <si>
    <t>貨物取扱量（t）</t>
    <rPh sb="0" eb="2">
      <t>カモツ</t>
    </rPh>
    <rPh sb="2" eb="4">
      <t>トリアツカイ</t>
    </rPh>
    <rPh sb="4" eb="5">
      <t>リョウ</t>
    </rPh>
    <phoneticPr fontId="2"/>
  </si>
  <si>
    <t>旅客数合計（人）</t>
    <rPh sb="0" eb="2">
      <t>リョキャク</t>
    </rPh>
    <rPh sb="2" eb="3">
      <t>スウ</t>
    </rPh>
    <rPh sb="3" eb="5">
      <t>ゴウケイ</t>
    </rPh>
    <rPh sb="6" eb="7">
      <t>ヒト</t>
    </rPh>
    <phoneticPr fontId="2"/>
  </si>
  <si>
    <t>国際線</t>
    <rPh sb="0" eb="3">
      <t>コクサイセン</t>
    </rPh>
    <phoneticPr fontId="2"/>
  </si>
  <si>
    <t>国内線</t>
    <rPh sb="0" eb="3">
      <t>コクナイセン</t>
    </rPh>
    <phoneticPr fontId="2"/>
  </si>
  <si>
    <t>←P/Lの維持管理費の期間合計と整合させてください。</t>
    <rPh sb="5" eb="7">
      <t>イジ</t>
    </rPh>
    <rPh sb="7" eb="10">
      <t>カンリヒ</t>
    </rPh>
    <rPh sb="11" eb="13">
      <t>キカン</t>
    </rPh>
    <rPh sb="13" eb="15">
      <t>ゴウケイ</t>
    </rPh>
    <rPh sb="16" eb="18">
      <t>セイゴウ</t>
    </rPh>
    <phoneticPr fontId="22"/>
  </si>
  <si>
    <t>(あ)～(お)</t>
    <phoneticPr fontId="22"/>
  </si>
  <si>
    <t>合計</t>
    <rPh sb="0" eb="2">
      <t>ゴウケイ</t>
    </rPh>
    <phoneticPr fontId="22"/>
  </si>
  <si>
    <t>(お)</t>
    <phoneticPr fontId="22"/>
  </si>
  <si>
    <t>XX（内容）XX</t>
    <rPh sb="3" eb="5">
      <t>ナイヨウ</t>
    </rPh>
    <phoneticPr fontId="22"/>
  </si>
  <si>
    <t>(え)</t>
    <phoneticPr fontId="22"/>
  </si>
  <si>
    <t>(う)</t>
    <phoneticPr fontId="22"/>
  </si>
  <si>
    <t>維持管理費に含まれるその他の項目</t>
    <rPh sb="0" eb="5">
      <t>イジカンリヒ</t>
    </rPh>
    <rPh sb="6" eb="7">
      <t>フク</t>
    </rPh>
    <rPh sb="12" eb="13">
      <t>タ</t>
    </rPh>
    <rPh sb="14" eb="16">
      <t>コウモク</t>
    </rPh>
    <phoneticPr fontId="22"/>
  </si>
  <si>
    <t>提案書C1-1及びC2-1の合計と整合させてください。↑</t>
    <rPh sb="0" eb="3">
      <t>テイアンショ</t>
    </rPh>
    <rPh sb="7" eb="8">
      <t>オヨ</t>
    </rPh>
    <rPh sb="14" eb="16">
      <t>ゴウケイ</t>
    </rPh>
    <rPh sb="17" eb="19">
      <t>セイゴウ</t>
    </rPh>
    <phoneticPr fontId="22"/>
  </si>
  <si>
    <t>(い)</t>
    <phoneticPr fontId="22"/>
  </si>
  <si>
    <t>活性化投資</t>
    <rPh sb="0" eb="3">
      <t>カッセイカ</t>
    </rPh>
    <rPh sb="3" eb="5">
      <t>トウシ</t>
    </rPh>
    <phoneticPr fontId="22"/>
  </si>
  <si>
    <t>C2-1</t>
    <phoneticPr fontId="22"/>
  </si>
  <si>
    <t>(あ)</t>
    <phoneticPr fontId="22"/>
  </si>
  <si>
    <t>機能維持投資</t>
    <rPh sb="0" eb="2">
      <t>キノウ</t>
    </rPh>
    <rPh sb="2" eb="4">
      <t>イジ</t>
    </rPh>
    <rPh sb="4" eb="6">
      <t>トウシ</t>
    </rPh>
    <phoneticPr fontId="22"/>
  </si>
  <si>
    <t>C1-1</t>
    <phoneticPr fontId="22"/>
  </si>
  <si>
    <t>任意事業
ほか</t>
    <rPh sb="0" eb="2">
      <t>ニンイ</t>
    </rPh>
    <rPh sb="2" eb="4">
      <t>ジギョウ</t>
    </rPh>
    <phoneticPr fontId="22"/>
  </si>
  <si>
    <t>貨物ビル
設備投資</t>
    <rPh sb="0" eb="2">
      <t>カモツ</t>
    </rPh>
    <rPh sb="5" eb="9">
      <t>セツビトウシ</t>
    </rPh>
    <phoneticPr fontId="22"/>
  </si>
  <si>
    <t>旅客ビル
設備投資</t>
    <rPh sb="0" eb="2">
      <t>リョキャク</t>
    </rPh>
    <rPh sb="5" eb="7">
      <t>セツビ</t>
    </rPh>
    <rPh sb="7" eb="9">
      <t>トウシ</t>
    </rPh>
    <phoneticPr fontId="22"/>
  </si>
  <si>
    <t>所有資産
設備投資</t>
    <rPh sb="0" eb="2">
      <t>ショユウ</t>
    </rPh>
    <rPh sb="2" eb="4">
      <t>シサン</t>
    </rPh>
    <rPh sb="5" eb="7">
      <t>セツビ</t>
    </rPh>
    <rPh sb="7" eb="9">
      <t>トウシ</t>
    </rPh>
    <phoneticPr fontId="22"/>
  </si>
  <si>
    <t>運営権施設
更新投資</t>
    <rPh sb="0" eb="2">
      <t>ウンエイ</t>
    </rPh>
    <rPh sb="2" eb="3">
      <t>ケン</t>
    </rPh>
    <rPh sb="3" eb="5">
      <t>シセツ</t>
    </rPh>
    <rPh sb="6" eb="8">
      <t>コウシン</t>
    </rPh>
    <rPh sb="8" eb="10">
      <t>トウシ</t>
    </rPh>
    <phoneticPr fontId="22"/>
  </si>
  <si>
    <t>任意事業
（あれば）</t>
    <rPh sb="0" eb="2">
      <t>ニンイ</t>
    </rPh>
    <rPh sb="2" eb="4">
      <t>ジギョウ</t>
    </rPh>
    <phoneticPr fontId="22"/>
  </si>
  <si>
    <t>ビル施設
事業</t>
    <rPh sb="2" eb="4">
      <t>シセツ</t>
    </rPh>
    <rPh sb="5" eb="7">
      <t>ジギョウ</t>
    </rPh>
    <phoneticPr fontId="22"/>
  </si>
  <si>
    <t>空港運営
事業</t>
    <rPh sb="0" eb="2">
      <t>クウコウ</t>
    </rPh>
    <rPh sb="2" eb="4">
      <t>ウンエイ</t>
    </rPh>
    <rPh sb="5" eb="7">
      <t>ジギョウ</t>
    </rPh>
    <phoneticPr fontId="22"/>
  </si>
  <si>
    <t>投資キャッシュフロー（C/F）</t>
    <rPh sb="0" eb="2">
      <t>トウシ</t>
    </rPh>
    <phoneticPr fontId="22"/>
  </si>
  <si>
    <t>維持管理費（P/L）</t>
    <rPh sb="0" eb="2">
      <t>イジ</t>
    </rPh>
    <rPh sb="2" eb="5">
      <t>カンリヒ</t>
    </rPh>
    <phoneticPr fontId="22"/>
  </si>
  <si>
    <t>5年間累計</t>
    <rPh sb="1" eb="2">
      <t>ネン</t>
    </rPh>
    <rPh sb="2" eb="3">
      <t>カン</t>
    </rPh>
    <rPh sb="3" eb="5">
      <t>ルイケイ</t>
    </rPh>
    <phoneticPr fontId="22"/>
  </si>
  <si>
    <t>15年間累計</t>
    <rPh sb="2" eb="3">
      <t>ネン</t>
    </rPh>
    <rPh sb="3" eb="4">
      <t>カン</t>
    </rPh>
    <rPh sb="4" eb="6">
      <t>ルイケイ</t>
    </rPh>
    <phoneticPr fontId="22"/>
  </si>
  <si>
    <t>／●</t>
    <phoneticPr fontId="2"/>
  </si>
  <si>
    <r>
      <rPr>
        <b/>
        <sz val="12"/>
        <color theme="1"/>
        <rFont val="ＭＳ ゴシック"/>
        <family val="3"/>
        <charset val="128"/>
      </rPr>
      <t>【様式18-F1-②】</t>
    </r>
    <r>
      <rPr>
        <sz val="12"/>
        <color theme="1"/>
        <rFont val="ＭＳ 明朝"/>
        <family val="1"/>
        <charset val="128"/>
      </rPr>
      <t>事業計画（連結損益計算書）</t>
    </r>
    <phoneticPr fontId="2"/>
  </si>
  <si>
    <r>
      <rPr>
        <b/>
        <sz val="12"/>
        <color theme="1"/>
        <rFont val="ＭＳ ゴシック"/>
        <family val="3"/>
        <charset val="128"/>
      </rPr>
      <t>【様式18-F1-①】</t>
    </r>
    <r>
      <rPr>
        <sz val="12"/>
        <color theme="1"/>
        <rFont val="ＭＳ 明朝"/>
        <family val="1"/>
        <charset val="128"/>
      </rPr>
      <t>事業計画（旅客数・貨物取扱量・航空系収入・非航空系収入）</t>
    </r>
    <phoneticPr fontId="2"/>
  </si>
  <si>
    <t>登録受付番号</t>
    <rPh sb="0" eb="2">
      <t>トウロク</t>
    </rPh>
    <rPh sb="2" eb="4">
      <t>ウケツケ</t>
    </rPh>
    <rPh sb="4" eb="6">
      <t>バンゴウ</t>
    </rPh>
    <phoneticPr fontId="2"/>
  </si>
  <si>
    <r>
      <rPr>
        <b/>
        <sz val="12"/>
        <color theme="1"/>
        <rFont val="ＭＳ ゴシック"/>
        <family val="3"/>
        <charset val="128"/>
      </rPr>
      <t>【様式18-F1-③】</t>
    </r>
    <r>
      <rPr>
        <sz val="12"/>
        <color theme="1"/>
        <rFont val="ＭＳ 明朝"/>
        <family val="1"/>
        <charset val="128"/>
      </rPr>
      <t>事業計画（連結キャッシュ・フロー計算書）</t>
    </r>
    <phoneticPr fontId="2"/>
  </si>
  <si>
    <t>（単位：百万円）</t>
    <rPh sb="1" eb="3">
      <t>タンイ</t>
    </rPh>
    <rPh sb="4" eb="7">
      <t>ヒャクマンエン</t>
    </rPh>
    <phoneticPr fontId="2"/>
  </si>
  <si>
    <r>
      <rPr>
        <b/>
        <sz val="12"/>
        <color theme="1"/>
        <rFont val="ＭＳ ゴシック"/>
        <family val="3"/>
        <charset val="128"/>
      </rPr>
      <t>【様式18-F1-④】</t>
    </r>
    <r>
      <rPr>
        <sz val="12"/>
        <color theme="1"/>
        <rFont val="ＭＳ 明朝"/>
        <family val="1"/>
        <charset val="128"/>
      </rPr>
      <t>事業計画（連結貸借対照表）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</si>
</sst>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76" formatCode="#,##0;&quot;△ &quot;#,##0"/>
    <numFmt numFmtId="177" formatCode="#,##0_ ;[Red]\-#,##0\ "/>
    <numFmt numFmtId="178" formatCode="yyyy/m/d;@"/>
    <numFmt numFmtId="179" formatCode="_(* #,##0_);_(* \(#,##0\);_(* &quot; - &quot;_);_(@_)"/>
    <numFmt numFmtId="180" formatCode="#\!\,##0;&quot;¥&quot;&quot;¥&quot;\!\!\-#\!\,##0;&quot;-&quot;"/>
    <numFmt numFmtId="181" formatCode="&quot;$&quot;#,##0_);[Red]\(&quot;$&quot;#,##0\)"/>
    <numFmt numFmtId="182" formatCode="&quot;$&quot;\ #,##0;[Red]&quot;$&quot;\ \-#,##0"/>
    <numFmt numFmtId="183" formatCode="&quot;$&quot;\ #,##0.00;[Red]&quot;$&quot;\ \-#,##0.00"/>
    <numFmt numFmtId="184" formatCode="* #,##0\ ;* \(#,##0\);* &quot; - &quot;;* @\ "/>
    <numFmt numFmtId="185" formatCode="#,##0_);[Red]\(#,##0\);\-_)"/>
    <numFmt numFmtId="186" formatCode="0.0_)%;[Red]\(0.0%\);0.0_)%"/>
    <numFmt numFmtId="187" formatCode="_-* #,##0.00\ &quot;€&quot;_-;\-* #,##0.00\ &quot;€&quot;_-;_-* &quot;-&quot;??\ &quot;€&quot;_-;_-@_-"/>
    <numFmt numFmtId="188" formatCode="0.0000"/>
    <numFmt numFmtId="189" formatCode="#,##0.0_);\(#,##0.0\)"/>
    <numFmt numFmtId="190" formatCode="_(#,##0;\(#,##0\);\-;&quot;  &quot;@"/>
    <numFmt numFmtId="191" formatCode="&quot;$&quot;#,##0.00_);[Red]\(&quot;$&quot;#,##0.00\)"/>
    <numFmt numFmtId="192" formatCode="0.0\ &quot;x&quot;"/>
    <numFmt numFmtId="193" formatCode="0.00000000"/>
    <numFmt numFmtId="194" formatCode="#,##0.0,,_);\(#,##0.0,,\);\-_)"/>
    <numFmt numFmtId="195" formatCode="#,##0_);\(#,##0\);\-_)"/>
    <numFmt numFmtId="196" formatCode="#,##0.0,_);\(#,##0.0,\);\-_)"/>
    <numFmt numFmtId="197" formatCode="#,##0.00_);\(#,##0.00\);\-_)"/>
    <numFmt numFmtId="198" formatCode="0.0%;\(0.0%\)"/>
    <numFmt numFmtId="199" formatCode="* 0%\ ;* \(0%\);* &quot; - % &quot;;* @\ "/>
    <numFmt numFmtId="200" formatCode="#,##0.0;\(#,##0.0\);&quot;- &quot;"/>
    <numFmt numFmtId="201" formatCode="####_)"/>
    <numFmt numFmtId="202" formatCode="#,##0;\(#,##0\);&quot;-&quot;"/>
    <numFmt numFmtId="203" formatCode="_(* 0.0%_);_(* \(0.0\)%"/>
    <numFmt numFmtId="204" formatCode="&quot;(&quot;0%&quot;)   &quot;;[Red]\-&quot;(&quot;0%&quot;)   &quot;;&quot;－    &quot;"/>
    <numFmt numFmtId="205" formatCode="&quot;(&quot;0.00%&quot;)   &quot;;[Red]\-&quot;(&quot;0.00%&quot;)   &quot;;&quot;－    &quot;"/>
    <numFmt numFmtId="206" formatCode="0.00%;[Red]\-0.00%;&quot;－&quot;"/>
    <numFmt numFmtId="207" formatCode="#,##0;[Red]\-#,##0;&quot;－&quot;"/>
  </numFmts>
  <fonts count="7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Arial"/>
      <family val="2"/>
    </font>
    <font>
      <sz val="10"/>
      <name val="ＭＳ Ｐゴシック"/>
      <family val="3"/>
      <charset val="128"/>
      <scheme val="major"/>
    </font>
    <font>
      <sz val="6"/>
      <name val="Arial"/>
      <family val="2"/>
    </font>
    <font>
      <b/>
      <sz val="10"/>
      <color theme="0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  <scheme val="major"/>
    </font>
    <font>
      <i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ajor"/>
    </font>
    <font>
      <i/>
      <sz val="10"/>
      <color theme="1"/>
      <name val="ＭＳ Ｐゴシック"/>
      <family val="3"/>
      <charset val="128"/>
      <scheme val="major"/>
    </font>
    <font>
      <sz val="10"/>
      <name val="ＦＡ Ｐ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8"/>
      <color indexed="12"/>
      <name val="Arial"/>
      <family val="2"/>
    </font>
    <font>
      <sz val="10"/>
      <name val="Arial"/>
      <family val="2"/>
    </font>
    <font>
      <sz val="8"/>
      <name val="Tms Rmn"/>
    </font>
    <font>
      <sz val="9"/>
      <name val="Courier"/>
      <family val="3"/>
    </font>
    <font>
      <sz val="9"/>
      <name val="Helv"/>
    </font>
    <font>
      <sz val="9"/>
      <color indexed="8"/>
      <name val="Arial"/>
      <family val="2"/>
    </font>
    <font>
      <sz val="10"/>
      <name val="MS Sans Serif"/>
      <family val="2"/>
    </font>
    <font>
      <sz val="11"/>
      <name val="µ¸¿ò"/>
      <family val="3"/>
    </font>
    <font>
      <sz val="10"/>
      <color indexed="8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Geneva"/>
      <family val="1"/>
      <charset val="2"/>
    </font>
    <font>
      <sz val="10"/>
      <name val="MS Sans Serif"/>
    </font>
    <font>
      <sz val="10"/>
      <color indexed="8"/>
      <name val="Geneva"/>
      <family val="1"/>
      <charset val="2"/>
    </font>
    <font>
      <b/>
      <sz val="9"/>
      <color indexed="9"/>
      <name val="Arial"/>
      <family val="2"/>
    </font>
    <font>
      <sz val="10"/>
      <color indexed="18"/>
      <name val="Verdana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u val="double"/>
      <sz val="9"/>
      <name val="Arial"/>
      <family val="2"/>
    </font>
    <font>
      <i/>
      <sz val="10"/>
      <color indexed="8"/>
      <name val="Arial"/>
      <family val="2"/>
    </font>
    <font>
      <sz val="10"/>
      <color indexed="12"/>
      <name val="Arial"/>
      <family val="2"/>
    </font>
    <font>
      <sz val="9"/>
      <name val="Times New Roman"/>
      <family val="1"/>
    </font>
    <font>
      <sz val="10"/>
      <color indexed="10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u val="singleAccounting"/>
      <sz val="9"/>
      <color indexed="9"/>
      <name val="Arial"/>
      <family val="2"/>
    </font>
    <font>
      <sz val="11"/>
      <name val="明朝"/>
      <family val="1"/>
      <charset val="128"/>
    </font>
    <font>
      <sz val="7"/>
      <color indexed="8"/>
      <name val="Arial"/>
      <family val="2"/>
    </font>
    <font>
      <i/>
      <sz val="8"/>
      <color indexed="56"/>
      <name val="Verdana"/>
      <family val="2"/>
    </font>
    <font>
      <i/>
      <sz val="8"/>
      <color theme="1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u/>
      <sz val="9"/>
      <name val="Arial"/>
      <family val="2"/>
    </font>
    <font>
      <b/>
      <sz val="8"/>
      <name val="Arial"/>
      <family val="2"/>
    </font>
    <font>
      <b/>
      <sz val="10"/>
      <color rgb="FF92D400"/>
      <name val="Arial"/>
      <family val="2"/>
    </font>
    <font>
      <b/>
      <sz val="10"/>
      <color theme="3"/>
      <name val="Arial"/>
      <family val="2"/>
    </font>
    <font>
      <sz val="8"/>
      <color indexed="56"/>
      <name val="Verdana"/>
      <family val="2"/>
    </font>
    <font>
      <b/>
      <sz val="8"/>
      <color indexed="56"/>
      <name val="Verdana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name val="Verdana"/>
      <family val="2"/>
    </font>
    <font>
      <sz val="11"/>
      <name val="ＭＳ ゴシック"/>
      <family val="3"/>
      <charset val="128"/>
    </font>
    <font>
      <u/>
      <sz val="7.5"/>
      <color indexed="51"/>
      <name val="Arial"/>
      <family val="2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8"/>
      </patternFill>
    </fill>
    <fill>
      <patternFill patternType="solid">
        <fgColor indexed="2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rgb="FF72C7E7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4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</patternFill>
    </fill>
    <fill>
      <patternFill patternType="solid">
        <fgColor indexed="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dotted">
        <color auto="1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auto="1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5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9" fontId="25" fillId="0" borderId="0">
      <alignment horizontal="right"/>
    </xf>
    <xf numFmtId="0" fontId="26" fillId="0" borderId="0"/>
    <xf numFmtId="0" fontId="26" fillId="0" borderId="0"/>
    <xf numFmtId="0" fontId="26" fillId="0" borderId="0"/>
    <xf numFmtId="1" fontId="27" fillId="0" borderId="0"/>
    <xf numFmtId="1" fontId="28" fillId="0" borderId="0"/>
    <xf numFmtId="1" fontId="29" fillId="0" borderId="0"/>
    <xf numFmtId="179" fontId="30" fillId="0" borderId="0">
      <alignment horizontal="right" vertical="top"/>
    </xf>
    <xf numFmtId="1" fontId="26" fillId="8" borderId="0"/>
    <xf numFmtId="0" fontId="31" fillId="0" borderId="0" applyFont="0"/>
    <xf numFmtId="0" fontId="32" fillId="0" borderId="0"/>
    <xf numFmtId="180" fontId="33" fillId="0" borderId="0" applyFill="0" applyBorder="0" applyAlignment="0"/>
    <xf numFmtId="0" fontId="34" fillId="0" borderId="0"/>
    <xf numFmtId="0" fontId="26" fillId="0" borderId="0" applyFont="0" applyFill="0" applyBorder="0" applyAlignment="0" applyProtection="0"/>
    <xf numFmtId="38" fontId="35" fillId="0" borderId="0" applyFill="0" applyBorder="0" applyAlignment="0" applyProtection="0"/>
    <xf numFmtId="40" fontId="36" fillId="0" borderId="0" applyFont="0" applyFill="0" applyBorder="0" applyAlignment="0" applyProtection="0"/>
    <xf numFmtId="181" fontId="37" fillId="0" borderId="0" applyFont="0" applyFill="0" applyBorder="0" applyAlignment="0" applyProtection="0"/>
    <xf numFmtId="182" fontId="36" fillId="0" borderId="0" applyFont="0" applyFill="0" applyBorder="0" applyAlignment="0" applyProtection="0"/>
    <xf numFmtId="183" fontId="38" fillId="0" borderId="0" applyFont="0" applyFill="0" applyBorder="0" applyAlignment="0" applyProtection="0"/>
    <xf numFmtId="49" fontId="39" fillId="9" borderId="0">
      <alignment vertical="center"/>
    </xf>
    <xf numFmtId="49" fontId="39" fillId="10" borderId="0">
      <alignment vertical="center"/>
    </xf>
    <xf numFmtId="17" fontId="40" fillId="0" borderId="0" applyFont="0" applyFill="0" applyBorder="0" applyAlignment="0" applyProtection="0"/>
    <xf numFmtId="16" fontId="33" fillId="0" borderId="0" applyFont="0" applyFill="0" applyBorder="0" applyAlignment="0" applyProtection="0"/>
    <xf numFmtId="15" fontId="33" fillId="0" borderId="0" applyFont="0" applyFill="0" applyBorder="0" applyAlignment="0" applyProtection="0"/>
    <xf numFmtId="17" fontId="33" fillId="0" borderId="0" applyFont="0" applyFill="0" applyBorder="0" applyAlignment="0" applyProtection="0"/>
    <xf numFmtId="184" fontId="41" fillId="11" borderId="0" applyFill="0">
      <alignment horizontal="right"/>
    </xf>
    <xf numFmtId="15" fontId="42" fillId="12" borderId="0" applyNumberFormat="0" applyFont="0" applyBorder="0" applyAlignment="0" applyProtection="0"/>
    <xf numFmtId="179" fontId="43" fillId="11" borderId="0" applyFill="0">
      <alignment horizontal="right"/>
    </xf>
    <xf numFmtId="15" fontId="33" fillId="0" borderId="0" applyFill="0" applyBorder="0" applyProtection="0">
      <alignment horizontal="center"/>
    </xf>
    <xf numFmtId="185" fontId="44" fillId="0" borderId="0" applyNumberFormat="0" applyFill="0" applyBorder="0" applyAlignment="0" applyProtection="0"/>
    <xf numFmtId="186" fontId="45" fillId="13" borderId="50" applyAlignment="0">
      <protection locked="0"/>
    </xf>
    <xf numFmtId="186" fontId="33" fillId="0" borderId="0" applyFill="0" applyBorder="0" applyAlignment="0" applyProtection="0"/>
    <xf numFmtId="0" fontId="46" fillId="0" borderId="0">
      <alignment horizontal="left"/>
    </xf>
    <xf numFmtId="187" fontId="26" fillId="0" borderId="0" applyFont="0" applyFill="0" applyBorder="0" applyAlignment="0" applyProtection="0"/>
    <xf numFmtId="188" fontId="47" fillId="12" borderId="1" applyFont="0" applyFill="0" applyBorder="0" applyAlignment="0" applyProtection="0">
      <protection locked="0"/>
    </xf>
    <xf numFmtId="0" fontId="39" fillId="14" borderId="0">
      <alignment horizontal="right" vertical="center"/>
    </xf>
    <xf numFmtId="0" fontId="39" fillId="15" borderId="0">
      <alignment horizontal="right" vertical="center"/>
    </xf>
    <xf numFmtId="0" fontId="39" fillId="16" borderId="0">
      <alignment horizontal="right" vertical="center"/>
    </xf>
    <xf numFmtId="38" fontId="41" fillId="17" borderId="0" applyNumberFormat="0" applyBorder="0" applyAlignment="0" applyProtection="0"/>
    <xf numFmtId="0" fontId="48" fillId="0" borderId="0">
      <alignment horizontal="left"/>
    </xf>
    <xf numFmtId="0" fontId="49" fillId="0" borderId="27" applyNumberFormat="0" applyAlignment="0" applyProtection="0">
      <alignment horizontal="left" vertical="center"/>
    </xf>
    <xf numFmtId="0" fontId="49" fillId="0" borderId="25">
      <alignment horizontal="left" vertical="center"/>
    </xf>
    <xf numFmtId="189" fontId="41" fillId="0" borderId="2">
      <alignment horizontal="right" vertical="center"/>
    </xf>
    <xf numFmtId="190" fontId="26" fillId="18" borderId="1" applyNumberFormat="0" applyFont="0" applyAlignment="0">
      <protection locked="0"/>
    </xf>
    <xf numFmtId="10" fontId="41" fillId="17" borderId="1" applyNumberFormat="0" applyBorder="0" applyAlignment="0" applyProtection="0"/>
    <xf numFmtId="0" fontId="39" fillId="19" borderId="0">
      <alignment horizontal="right" vertical="center"/>
    </xf>
    <xf numFmtId="0" fontId="39" fillId="20" borderId="0">
      <alignment horizontal="right" vertical="center"/>
    </xf>
    <xf numFmtId="0" fontId="39" fillId="21" borderId="0">
      <alignment horizontal="right" vertical="center"/>
    </xf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0" fillId="0" borderId="51"/>
    <xf numFmtId="18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92" fontId="26" fillId="0" borderId="0" applyFont="0" applyFill="0" applyBorder="0" applyAlignment="0" applyProtection="0"/>
    <xf numFmtId="49" fontId="51" fillId="9" borderId="0" applyFill="0">
      <alignment horizontal="centerContinuous" vertical="center"/>
    </xf>
    <xf numFmtId="49" fontId="51" fillId="9" borderId="0">
      <alignment horizontal="centerContinuous" vertical="center"/>
    </xf>
    <xf numFmtId="49" fontId="51" fillId="9" borderId="0">
      <alignment horizontal="centerContinuous" vertical="center"/>
    </xf>
    <xf numFmtId="193" fontId="52" fillId="0" borderId="0"/>
    <xf numFmtId="0" fontId="26" fillId="0" borderId="0"/>
    <xf numFmtId="194" fontId="33" fillId="0" borderId="0" applyFont="0" applyFill="0" applyBorder="0" applyAlignment="0" applyProtection="0"/>
    <xf numFmtId="195" fontId="33" fillId="0" borderId="0" applyFont="0" applyFill="0" applyBorder="0" applyAlignment="0" applyProtection="0"/>
    <xf numFmtId="196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0" fontId="26" fillId="0" borderId="0"/>
    <xf numFmtId="0" fontId="53" fillId="11" borderId="0">
      <alignment horizontal="left" vertical="top" wrapText="1"/>
    </xf>
    <xf numFmtId="10" fontId="26" fillId="0" borderId="0" applyFont="0" applyFill="0" applyBorder="0" applyAlignment="0" applyProtection="0"/>
    <xf numFmtId="198" fontId="54" fillId="0" borderId="0"/>
    <xf numFmtId="199" fontId="55" fillId="0" borderId="0">
      <alignment horizontal="right"/>
    </xf>
    <xf numFmtId="4" fontId="46" fillId="0" borderId="0">
      <alignment horizontal="right"/>
    </xf>
    <xf numFmtId="4" fontId="56" fillId="0" borderId="0">
      <alignment horizontal="right"/>
    </xf>
    <xf numFmtId="0" fontId="57" fillId="0" borderId="0">
      <alignment horizontal="left"/>
    </xf>
    <xf numFmtId="179" fontId="58" fillId="11" borderId="0" applyFill="0">
      <alignment horizontal="right"/>
    </xf>
    <xf numFmtId="0" fontId="39" fillId="9" borderId="0">
      <alignment horizontal="right" vertical="center"/>
    </xf>
    <xf numFmtId="0" fontId="39" fillId="9" borderId="0">
      <alignment horizontal="right" vertical="center"/>
    </xf>
    <xf numFmtId="0" fontId="39" fillId="10" borderId="0">
      <alignment horizontal="right" vertical="center"/>
    </xf>
    <xf numFmtId="0" fontId="39" fillId="9" borderId="0">
      <alignment horizontal="right" vertical="center"/>
    </xf>
    <xf numFmtId="0" fontId="39" fillId="10" borderId="0">
      <alignment horizontal="right" vertical="center"/>
    </xf>
    <xf numFmtId="0" fontId="39" fillId="10" borderId="0">
      <alignment horizontal="right" vertical="center"/>
    </xf>
    <xf numFmtId="0" fontId="50" fillId="0" borderId="0"/>
    <xf numFmtId="49" fontId="33" fillId="0" borderId="0" applyFont="0" applyFill="0" applyBorder="0" applyAlignment="0" applyProtection="0"/>
    <xf numFmtId="0" fontId="59" fillId="11" borderId="0" applyFill="0"/>
    <xf numFmtId="0" fontId="59" fillId="11" borderId="0"/>
    <xf numFmtId="0" fontId="59" fillId="22" borderId="0"/>
    <xf numFmtId="0" fontId="59" fillId="11" borderId="0"/>
    <xf numFmtId="0" fontId="41" fillId="11" borderId="0" applyFill="0">
      <alignment horizontal="left"/>
    </xf>
    <xf numFmtId="0" fontId="41" fillId="11" borderId="0" applyFill="0">
      <alignment horizontal="left"/>
    </xf>
    <xf numFmtId="0" fontId="41" fillId="22" borderId="0">
      <alignment horizontal="left"/>
    </xf>
    <xf numFmtId="0" fontId="41" fillId="11" borderId="0">
      <alignment horizontal="left"/>
    </xf>
    <xf numFmtId="0" fontId="41" fillId="11" borderId="0">
      <alignment horizontal="left"/>
    </xf>
    <xf numFmtId="0" fontId="41" fillId="11" borderId="0">
      <alignment horizontal="left"/>
    </xf>
    <xf numFmtId="0" fontId="41" fillId="11" borderId="0" applyFill="0">
      <alignment horizontal="left" indent="1"/>
    </xf>
    <xf numFmtId="0" fontId="41" fillId="11" borderId="0">
      <alignment horizontal="left" indent="1"/>
    </xf>
    <xf numFmtId="0" fontId="41" fillId="22" borderId="0">
      <alignment horizontal="left" indent="1"/>
    </xf>
    <xf numFmtId="0" fontId="41" fillId="11" borderId="0" applyFill="0">
      <alignment horizontal="left" vertical="center" indent="2"/>
    </xf>
    <xf numFmtId="0" fontId="41" fillId="11" borderId="0">
      <alignment horizontal="left" vertical="center" indent="2"/>
    </xf>
    <xf numFmtId="0" fontId="41" fillId="0" borderId="0">
      <alignment horizontal="left" vertical="center" indent="2"/>
    </xf>
    <xf numFmtId="49" fontId="60" fillId="11" borderId="0"/>
    <xf numFmtId="49" fontId="61" fillId="23" borderId="0" applyNumberFormat="0"/>
    <xf numFmtId="49" fontId="61" fillId="11" borderId="0" applyNumberFormat="0" applyFill="0" applyBorder="0" applyAlignment="0" applyProtection="0"/>
    <xf numFmtId="49" fontId="61" fillId="11" borderId="0" applyNumberFormat="0" applyFill="0" applyBorder="0" applyAlignment="0" applyProtection="0"/>
    <xf numFmtId="49" fontId="61" fillId="11" borderId="0"/>
    <xf numFmtId="49" fontId="61" fillId="24" borderId="0"/>
    <xf numFmtId="49" fontId="61" fillId="11" borderId="0"/>
    <xf numFmtId="49" fontId="61" fillId="0" borderId="0" applyNumberFormat="0"/>
    <xf numFmtId="49" fontId="61" fillId="11" borderId="0" applyNumberFormat="0" applyFill="0" applyBorder="0" applyAlignment="0" applyProtection="0"/>
    <xf numFmtId="182" fontId="62" fillId="0" borderId="0"/>
    <xf numFmtId="182" fontId="62" fillId="0" borderId="0"/>
    <xf numFmtId="183" fontId="62" fillId="0" borderId="0"/>
    <xf numFmtId="200" fontId="63" fillId="0" borderId="52"/>
    <xf numFmtId="200" fontId="63" fillId="0" borderId="53"/>
    <xf numFmtId="10" fontId="26" fillId="25" borderId="1" applyNumberFormat="0" applyFont="0" applyBorder="0" applyAlignment="0" applyProtection="0">
      <protection locked="0"/>
    </xf>
    <xf numFmtId="201" fontId="42" fillId="0" borderId="0" applyFont="0" applyFill="0" applyBorder="0" applyAlignment="0" applyProtection="0"/>
    <xf numFmtId="49" fontId="64" fillId="22" borderId="0"/>
    <xf numFmtId="9" fontId="65" fillId="0" borderId="0" applyFont="0" applyFill="0" applyBorder="0" applyAlignment="0" applyProtection="0"/>
    <xf numFmtId="202" fontId="66" fillId="0" borderId="0" applyFont="0" applyFill="0" applyBorder="0" applyAlignment="0" applyProtection="0"/>
    <xf numFmtId="203" fontId="33" fillId="0" borderId="0" applyFont="0" applyFill="0" applyBorder="0" applyAlignment="0" applyProtection="0"/>
    <xf numFmtId="203" fontId="33" fillId="0" borderId="0" applyFont="0" applyFill="0" applyBorder="0" applyAlignment="0" applyProtection="0"/>
    <xf numFmtId="204" fontId="67" fillId="0" borderId="0" applyFont="0" applyFill="0" applyBorder="0" applyAlignment="0" applyProtection="0"/>
    <xf numFmtId="205" fontId="67" fillId="0" borderId="0" applyFont="0" applyFill="0" applyBorder="0" applyAlignment="0" applyProtection="0">
      <alignment vertical="top"/>
    </xf>
    <xf numFmtId="206" fontId="67" fillId="0" borderId="0" applyFont="0" applyFill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203" fontId="68" fillId="0" borderId="0" applyNumberFormat="0" applyBorder="0" applyAlignment="0" applyProtection="0"/>
    <xf numFmtId="38" fontId="6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9" fillId="0" borderId="0" applyFill="0" applyBorder="0" applyProtection="0"/>
    <xf numFmtId="0" fontId="70" fillId="0" borderId="0" applyNumberFormat="0" applyFont="0" applyFill="0" applyBorder="0">
      <alignment horizontal="left" vertical="top" wrapText="1"/>
    </xf>
    <xf numFmtId="183" fontId="33" fillId="0" borderId="0"/>
    <xf numFmtId="183" fontId="33" fillId="0" borderId="0"/>
    <xf numFmtId="194" fontId="67" fillId="0" borderId="0">
      <alignment vertical="top"/>
    </xf>
    <xf numFmtId="207" fontId="67" fillId="0" borderId="0">
      <alignment vertical="top"/>
    </xf>
    <xf numFmtId="0" fontId="1" fillId="0" borderId="0">
      <alignment vertical="center"/>
    </xf>
    <xf numFmtId="0" fontId="71" fillId="0" borderId="0"/>
    <xf numFmtId="0" fontId="1" fillId="0" borderId="0">
      <alignment vertical="center"/>
    </xf>
    <xf numFmtId="0" fontId="1" fillId="0" borderId="0">
      <alignment vertical="center"/>
    </xf>
    <xf numFmtId="0" fontId="72" fillId="0" borderId="0">
      <alignment vertical="center"/>
    </xf>
    <xf numFmtId="0" fontId="65" fillId="0" borderId="0"/>
    <xf numFmtId="180" fontId="33" fillId="0" borderId="0"/>
    <xf numFmtId="194" fontId="67" fillId="0" borderId="0">
      <alignment vertical="top"/>
    </xf>
    <xf numFmtId="194" fontId="67" fillId="0" borderId="0">
      <alignment vertical="top"/>
    </xf>
    <xf numFmtId="194" fontId="67" fillId="0" borderId="0">
      <alignment vertical="top"/>
    </xf>
    <xf numFmtId="183" fontId="33" fillId="0" borderId="0"/>
    <xf numFmtId="0" fontId="73" fillId="0" borderId="0"/>
  </cellStyleXfs>
  <cellXfs count="345">
    <xf numFmtId="0" fontId="0" fillId="0" borderId="0" xfId="0">
      <alignment vertical="center"/>
    </xf>
    <xf numFmtId="177" fontId="3" fillId="0" borderId="0" xfId="0" applyNumberFormat="1" applyFont="1" applyBorder="1">
      <alignment vertical="center"/>
    </xf>
    <xf numFmtId="177" fontId="0" fillId="0" borderId="0" xfId="0" applyNumberFormat="1">
      <alignment vertical="center"/>
    </xf>
    <xf numFmtId="177" fontId="5" fillId="2" borderId="1" xfId="0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0" fillId="0" borderId="6" xfId="0" applyNumberFormat="1" applyBorder="1">
      <alignment vertical="center"/>
    </xf>
    <xf numFmtId="177" fontId="3" fillId="0" borderId="6" xfId="0" applyNumberFormat="1" applyFont="1" applyBorder="1" applyAlignment="1">
      <alignment horizontal="left" vertical="center"/>
    </xf>
    <xf numFmtId="177" fontId="3" fillId="0" borderId="7" xfId="0" applyNumberFormat="1" applyFont="1" applyBorder="1" applyAlignment="1">
      <alignment horizontal="left" vertical="center"/>
    </xf>
    <xf numFmtId="177" fontId="3" fillId="2" borderId="8" xfId="0" applyNumberFormat="1" applyFont="1" applyFill="1" applyBorder="1">
      <alignment vertical="center"/>
    </xf>
    <xf numFmtId="177" fontId="3" fillId="0" borderId="9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177" fontId="0" fillId="0" borderId="11" xfId="0" applyNumberFormat="1" applyBorder="1">
      <alignment vertical="center"/>
    </xf>
    <xf numFmtId="177" fontId="3" fillId="0" borderId="11" xfId="0" applyNumberFormat="1" applyFont="1" applyBorder="1" applyAlignment="1">
      <alignment horizontal="left" vertical="center"/>
    </xf>
    <xf numFmtId="177" fontId="3" fillId="0" borderId="12" xfId="0" applyNumberFormat="1" applyFont="1" applyBorder="1" applyAlignment="1">
      <alignment horizontal="left"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0" fillId="0" borderId="15" xfId="0" applyNumberFormat="1" applyBorder="1">
      <alignment vertical="center"/>
    </xf>
    <xf numFmtId="177" fontId="3" fillId="0" borderId="15" xfId="0" applyNumberFormat="1" applyFont="1" applyBorder="1" applyAlignment="1">
      <alignment horizontal="left" vertical="center"/>
    </xf>
    <xf numFmtId="177" fontId="3" fillId="0" borderId="16" xfId="0" applyNumberFormat="1" applyFont="1" applyBorder="1" applyAlignment="1">
      <alignment horizontal="left"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0" fillId="0" borderId="19" xfId="0" applyNumberFormat="1" applyBorder="1">
      <alignment vertical="center"/>
    </xf>
    <xf numFmtId="177" fontId="3" fillId="0" borderId="19" xfId="0" applyNumberFormat="1" applyFont="1" applyBorder="1" applyAlignment="1">
      <alignment horizontal="left" vertical="center"/>
    </xf>
    <xf numFmtId="177" fontId="3" fillId="0" borderId="20" xfId="0" applyNumberFormat="1" applyFont="1" applyBorder="1" applyAlignment="1">
      <alignment horizontal="lef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left" vertical="center"/>
    </xf>
    <xf numFmtId="177" fontId="3" fillId="0" borderId="21" xfId="0" applyNumberFormat="1" applyFont="1" applyBorder="1">
      <alignment vertical="center"/>
    </xf>
    <xf numFmtId="177" fontId="0" fillId="0" borderId="0" xfId="0" applyNumberFormat="1" applyBorder="1">
      <alignment vertical="center"/>
    </xf>
    <xf numFmtId="177" fontId="3" fillId="0" borderId="0" xfId="0" applyNumberFormat="1" applyFont="1" applyBorder="1" applyAlignment="1">
      <alignment horizontal="left" vertical="center"/>
    </xf>
    <xf numFmtId="177" fontId="3" fillId="0" borderId="8" xfId="0" applyNumberFormat="1" applyFont="1" applyBorder="1" applyAlignment="1">
      <alignment horizontal="left" vertical="center"/>
    </xf>
    <xf numFmtId="177" fontId="3" fillId="0" borderId="22" xfId="0" applyNumberFormat="1" applyFont="1" applyBorder="1">
      <alignment vertical="center"/>
    </xf>
    <xf numFmtId="177" fontId="0" fillId="0" borderId="2" xfId="0" applyNumberFormat="1" applyBorder="1">
      <alignment vertical="center"/>
    </xf>
    <xf numFmtId="177" fontId="4" fillId="0" borderId="17" xfId="0" applyNumberFormat="1" applyFont="1" applyBorder="1" applyAlignment="1">
      <alignment horizontal="left" vertical="center"/>
    </xf>
    <xf numFmtId="177" fontId="3" fillId="0" borderId="15" xfId="0" applyNumberFormat="1" applyFont="1" applyBorder="1">
      <alignment vertical="center"/>
    </xf>
    <xf numFmtId="177" fontId="4" fillId="0" borderId="8" xfId="0" applyNumberFormat="1" applyFont="1" applyBorder="1" applyAlignment="1">
      <alignment horizontal="left" vertical="center"/>
    </xf>
    <xf numFmtId="177" fontId="3" fillId="0" borderId="6" xfId="0" applyNumberFormat="1" applyFont="1" applyBorder="1">
      <alignment vertical="center"/>
    </xf>
    <xf numFmtId="177" fontId="3" fillId="0" borderId="23" xfId="0" applyNumberFormat="1" applyFont="1" applyBorder="1">
      <alignment vertical="center"/>
    </xf>
    <xf numFmtId="177" fontId="3" fillId="2" borderId="20" xfId="0" applyNumberFormat="1" applyFont="1" applyFill="1" applyBorder="1">
      <alignment vertical="center"/>
    </xf>
    <xf numFmtId="0" fontId="0" fillId="0" borderId="1" xfId="0" applyBorder="1" applyAlignment="1">
      <alignment vertical="center" shrinkToFit="1"/>
    </xf>
    <xf numFmtId="178" fontId="3" fillId="0" borderId="24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177" fontId="8" fillId="2" borderId="1" xfId="0" applyNumberFormat="1" applyFont="1" applyFill="1" applyBorder="1">
      <alignment vertical="center"/>
    </xf>
    <xf numFmtId="177" fontId="8" fillId="2" borderId="25" xfId="0" applyNumberFormat="1" applyFont="1" applyFill="1" applyBorder="1">
      <alignment vertical="center"/>
    </xf>
    <xf numFmtId="177" fontId="8" fillId="2" borderId="26" xfId="0" applyNumberFormat="1" applyFont="1" applyFill="1" applyBorder="1">
      <alignment vertical="center"/>
    </xf>
    <xf numFmtId="177" fontId="6" fillId="0" borderId="0" xfId="0" applyNumberFormat="1" applyFont="1" applyBorder="1">
      <alignment vertical="center"/>
    </xf>
    <xf numFmtId="177" fontId="6" fillId="0" borderId="19" xfId="0" applyNumberFormat="1" applyFont="1" applyFill="1" applyBorder="1">
      <alignment vertical="center"/>
    </xf>
    <xf numFmtId="177" fontId="8" fillId="2" borderId="21" xfId="0" applyNumberFormat="1" applyFont="1" applyFill="1" applyBorder="1">
      <alignment vertical="center"/>
    </xf>
    <xf numFmtId="177" fontId="8" fillId="2" borderId="2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7" fontId="6" fillId="0" borderId="21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2" borderId="8" xfId="0" applyNumberFormat="1" applyFont="1" applyFill="1" applyBorder="1">
      <alignment vertical="center"/>
    </xf>
    <xf numFmtId="177" fontId="6" fillId="0" borderId="13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7" fontId="6" fillId="0" borderId="16" xfId="0" applyNumberFormat="1" applyFont="1" applyBorder="1">
      <alignment vertical="center"/>
    </xf>
    <xf numFmtId="177" fontId="9" fillId="0" borderId="23" xfId="0" applyNumberFormat="1" applyFont="1" applyBorder="1">
      <alignment vertical="center"/>
    </xf>
    <xf numFmtId="177" fontId="9" fillId="0" borderId="19" xfId="0" applyNumberFormat="1" applyFont="1" applyBorder="1">
      <alignment vertical="center"/>
    </xf>
    <xf numFmtId="177" fontId="11" fillId="0" borderId="20" xfId="2" applyNumberFormat="1" applyFont="1" applyFill="1" applyBorder="1" applyAlignment="1">
      <alignment horizontal="left" vertical="center" readingOrder="1"/>
    </xf>
    <xf numFmtId="177" fontId="6" fillId="2" borderId="23" xfId="0" applyNumberFormat="1" applyFont="1" applyFill="1" applyBorder="1">
      <alignment vertical="center"/>
    </xf>
    <xf numFmtId="177" fontId="6" fillId="0" borderId="25" xfId="0" applyNumberFormat="1" applyFont="1" applyFill="1" applyBorder="1">
      <alignment vertical="center"/>
    </xf>
    <xf numFmtId="177" fontId="6" fillId="0" borderId="1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7" fontId="6" fillId="0" borderId="14" xfId="0" applyNumberFormat="1" applyFont="1" applyBorder="1" applyAlignment="1">
      <alignment horizontal="left" vertical="center" shrinkToFit="1"/>
    </xf>
    <xf numFmtId="177" fontId="6" fillId="0" borderId="15" xfId="0" applyNumberFormat="1" applyFont="1" applyBorder="1" applyAlignment="1">
      <alignment horizontal="left" vertical="center" shrinkToFit="1"/>
    </xf>
    <xf numFmtId="177" fontId="6" fillId="0" borderId="16" xfId="0" applyNumberFormat="1" applyFont="1" applyBorder="1" applyAlignment="1">
      <alignment horizontal="left" vertical="center" shrinkToFit="1"/>
    </xf>
    <xf numFmtId="177" fontId="6" fillId="2" borderId="17" xfId="0" applyNumberFormat="1" applyFont="1" applyFill="1" applyBorder="1">
      <alignment vertical="center"/>
    </xf>
    <xf numFmtId="177" fontId="6" fillId="0" borderId="23" xfId="0" applyNumberFormat="1" applyFont="1" applyBorder="1">
      <alignment vertical="center"/>
    </xf>
    <xf numFmtId="177" fontId="6" fillId="0" borderId="19" xfId="0" applyNumberFormat="1" applyFont="1" applyBorder="1">
      <alignment vertical="center"/>
    </xf>
    <xf numFmtId="177" fontId="6" fillId="0" borderId="20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shrinkToFit="1"/>
    </xf>
    <xf numFmtId="178" fontId="6" fillId="0" borderId="24" xfId="0" applyNumberFormat="1" applyFont="1" applyBorder="1" applyAlignment="1">
      <alignment horizontal="center" vertical="center" shrinkToFit="1"/>
    </xf>
    <xf numFmtId="176" fontId="6" fillId="0" borderId="24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78" fontId="6" fillId="0" borderId="1" xfId="0" applyNumberFormat="1" applyFont="1" applyBorder="1" applyAlignment="1">
      <alignment horizontal="center" vertical="center" wrapText="1" shrinkToFit="1"/>
    </xf>
    <xf numFmtId="178" fontId="6" fillId="0" borderId="1" xfId="0" applyNumberFormat="1" applyFont="1" applyBorder="1" applyAlignment="1">
      <alignment horizontal="center" vertical="center" shrinkToFit="1"/>
    </xf>
    <xf numFmtId="177" fontId="13" fillId="2" borderId="1" xfId="0" applyNumberFormat="1" applyFont="1" applyFill="1" applyBorder="1">
      <alignment vertical="center"/>
    </xf>
    <xf numFmtId="177" fontId="13" fillId="2" borderId="24" xfId="0" applyNumberFormat="1" applyFont="1" applyFill="1" applyBorder="1">
      <alignment vertical="center"/>
    </xf>
    <xf numFmtId="177" fontId="13" fillId="2" borderId="25" xfId="0" applyNumberFormat="1" applyFont="1" applyFill="1" applyBorder="1">
      <alignment vertical="center"/>
    </xf>
    <xf numFmtId="177" fontId="13" fillId="2" borderId="25" xfId="2" applyNumberFormat="1" applyFont="1" applyFill="1" applyBorder="1" applyAlignment="1">
      <alignment horizontal="left" vertical="center" readingOrder="1"/>
    </xf>
    <xf numFmtId="177" fontId="13" fillId="2" borderId="26" xfId="2" applyNumberFormat="1" applyFont="1" applyFill="1" applyBorder="1" applyAlignment="1">
      <alignment horizontal="left" vertical="center" readingOrder="1"/>
    </xf>
    <xf numFmtId="177" fontId="6" fillId="0" borderId="0" xfId="0" applyNumberFormat="1" applyFont="1" applyFill="1" applyBorder="1">
      <alignment vertical="center"/>
    </xf>
    <xf numFmtId="177" fontId="14" fillId="2" borderId="1" xfId="0" applyNumberFormat="1" applyFont="1" applyFill="1" applyBorder="1">
      <alignment vertical="center"/>
    </xf>
    <xf numFmtId="177" fontId="6" fillId="0" borderId="21" xfId="0" applyNumberFormat="1" applyFont="1" applyFill="1" applyBorder="1">
      <alignment vertical="center"/>
    </xf>
    <xf numFmtId="177" fontId="15" fillId="0" borderId="2" xfId="0" applyNumberFormat="1" applyFont="1" applyFill="1" applyBorder="1">
      <alignment vertical="center"/>
    </xf>
    <xf numFmtId="177" fontId="15" fillId="0" borderId="3" xfId="0" applyNumberFormat="1" applyFont="1" applyFill="1" applyBorder="1">
      <alignment vertical="center"/>
    </xf>
    <xf numFmtId="177" fontId="15" fillId="2" borderId="3" xfId="0" applyNumberFormat="1" applyFont="1" applyFill="1" applyBorder="1">
      <alignment vertical="center"/>
    </xf>
    <xf numFmtId="177" fontId="6" fillId="0" borderId="13" xfId="0" applyNumberFormat="1" applyFont="1" applyFill="1" applyBorder="1">
      <alignment vertical="center"/>
    </xf>
    <xf numFmtId="177" fontId="15" fillId="0" borderId="15" xfId="0" applyNumberFormat="1" applyFont="1" applyFill="1" applyBorder="1">
      <alignment vertical="center"/>
    </xf>
    <xf numFmtId="177" fontId="15" fillId="0" borderId="16" xfId="0" applyNumberFormat="1" applyFont="1" applyFill="1" applyBorder="1">
      <alignment vertical="center"/>
    </xf>
    <xf numFmtId="177" fontId="15" fillId="2" borderId="8" xfId="0" applyNumberFormat="1" applyFont="1" applyFill="1" applyBorder="1">
      <alignment vertical="center"/>
    </xf>
    <xf numFmtId="177" fontId="6" fillId="0" borderId="28" xfId="0" applyNumberFormat="1" applyFont="1" applyFill="1" applyBorder="1">
      <alignment vertical="center"/>
    </xf>
    <xf numFmtId="177" fontId="15" fillId="0" borderId="29" xfId="0" applyNumberFormat="1" applyFont="1" applyFill="1" applyBorder="1">
      <alignment vertical="center"/>
    </xf>
    <xf numFmtId="177" fontId="15" fillId="0" borderId="30" xfId="0" applyNumberFormat="1" applyFont="1" applyFill="1" applyBorder="1">
      <alignment vertical="center"/>
    </xf>
    <xf numFmtId="177" fontId="6" fillId="2" borderId="19" xfId="0" applyNumberFormat="1" applyFont="1" applyFill="1" applyBorder="1">
      <alignment vertical="center"/>
    </xf>
    <xf numFmtId="177" fontId="17" fillId="2" borderId="19" xfId="3" applyNumberFormat="1" applyFont="1" applyFill="1" applyBorder="1" applyAlignment="1"/>
    <xf numFmtId="177" fontId="8" fillId="2" borderId="20" xfId="0" applyNumberFormat="1" applyFont="1" applyFill="1" applyBorder="1">
      <alignment vertical="center"/>
    </xf>
    <xf numFmtId="177" fontId="6" fillId="2" borderId="25" xfId="0" applyNumberFormat="1" applyFont="1" applyFill="1" applyBorder="1">
      <alignment vertical="center"/>
    </xf>
    <xf numFmtId="177" fontId="6" fillId="3" borderId="31" xfId="0" applyNumberFormat="1" applyFont="1" applyFill="1" applyBorder="1">
      <alignment vertical="center"/>
    </xf>
    <xf numFmtId="177" fontId="15" fillId="3" borderId="32" xfId="0" applyNumberFormat="1" applyFont="1" applyFill="1" applyBorder="1">
      <alignment vertical="center"/>
    </xf>
    <xf numFmtId="177" fontId="6" fillId="3" borderId="33" xfId="0" applyNumberFormat="1" applyFont="1" applyFill="1" applyBorder="1">
      <alignment vertical="center"/>
    </xf>
    <xf numFmtId="177" fontId="6" fillId="4" borderId="13" xfId="0" applyNumberFormat="1" applyFont="1" applyFill="1" applyBorder="1">
      <alignment vertical="center"/>
    </xf>
    <xf numFmtId="177" fontId="15" fillId="4" borderId="34" xfId="0" applyNumberFormat="1" applyFont="1" applyFill="1" applyBorder="1">
      <alignment vertical="center"/>
    </xf>
    <xf numFmtId="177" fontId="6" fillId="4" borderId="34" xfId="0" applyNumberFormat="1" applyFont="1" applyFill="1" applyBorder="1">
      <alignment vertical="center"/>
    </xf>
    <xf numFmtId="177" fontId="6" fillId="5" borderId="13" xfId="0" applyNumberFormat="1" applyFont="1" applyFill="1" applyBorder="1">
      <alignment vertical="center"/>
    </xf>
    <xf numFmtId="177" fontId="15" fillId="5" borderId="34" xfId="0" applyNumberFormat="1" applyFont="1" applyFill="1" applyBorder="1">
      <alignment vertical="center"/>
    </xf>
    <xf numFmtId="177" fontId="6" fillId="5" borderId="34" xfId="0" applyNumberFormat="1" applyFont="1" applyFill="1" applyBorder="1">
      <alignment vertical="center"/>
    </xf>
    <xf numFmtId="177" fontId="6" fillId="6" borderId="13" xfId="0" applyNumberFormat="1" applyFont="1" applyFill="1" applyBorder="1">
      <alignment vertical="center"/>
    </xf>
    <xf numFmtId="177" fontId="15" fillId="6" borderId="34" xfId="0" applyNumberFormat="1" applyFont="1" applyFill="1" applyBorder="1">
      <alignment vertical="center"/>
    </xf>
    <xf numFmtId="177" fontId="6" fillId="6" borderId="34" xfId="0" applyNumberFormat="1" applyFont="1" applyFill="1" applyBorder="1">
      <alignment vertical="center"/>
    </xf>
    <xf numFmtId="177" fontId="6" fillId="7" borderId="28" xfId="0" applyNumberFormat="1" applyFont="1" applyFill="1" applyBorder="1">
      <alignment vertical="center"/>
    </xf>
    <xf numFmtId="177" fontId="15" fillId="7" borderId="29" xfId="0" applyNumberFormat="1" applyFont="1" applyFill="1" applyBorder="1">
      <alignment vertical="center"/>
    </xf>
    <xf numFmtId="177" fontId="6" fillId="7" borderId="30" xfId="0" applyNumberFormat="1" applyFont="1" applyFill="1" applyBorder="1">
      <alignment vertical="center"/>
    </xf>
    <xf numFmtId="177" fontId="15" fillId="2" borderId="20" xfId="0" applyNumberFormat="1" applyFont="1" applyFill="1" applyBorder="1">
      <alignment vertical="center"/>
    </xf>
    <xf numFmtId="177" fontId="17" fillId="2" borderId="25" xfId="3" applyNumberFormat="1" applyFont="1" applyFill="1" applyBorder="1" applyAlignment="1"/>
    <xf numFmtId="177" fontId="15" fillId="4" borderId="35" xfId="0" applyNumberFormat="1" applyFont="1" applyFill="1" applyBorder="1">
      <alignment vertical="center"/>
    </xf>
    <xf numFmtId="177" fontId="15" fillId="4" borderId="36" xfId="0" applyNumberFormat="1" applyFont="1" applyFill="1" applyBorder="1">
      <alignment vertical="center"/>
    </xf>
    <xf numFmtId="177" fontId="15" fillId="5" borderId="35" xfId="0" applyNumberFormat="1" applyFont="1" applyFill="1" applyBorder="1">
      <alignment vertical="center"/>
    </xf>
    <xf numFmtId="177" fontId="15" fillId="5" borderId="36" xfId="0" applyNumberFormat="1" applyFont="1" applyFill="1" applyBorder="1">
      <alignment vertical="center"/>
    </xf>
    <xf numFmtId="177" fontId="15" fillId="6" borderId="35" xfId="0" applyNumberFormat="1" applyFont="1" applyFill="1" applyBorder="1">
      <alignment vertical="center"/>
    </xf>
    <xf numFmtId="177" fontId="15" fillId="6" borderId="36" xfId="0" applyNumberFormat="1" applyFont="1" applyFill="1" applyBorder="1">
      <alignment vertical="center"/>
    </xf>
    <xf numFmtId="177" fontId="13" fillId="2" borderId="21" xfId="0" applyNumberFormat="1" applyFont="1" applyFill="1" applyBorder="1" applyAlignment="1">
      <alignment horizontal="right" vertical="center"/>
    </xf>
    <xf numFmtId="177" fontId="13" fillId="2" borderId="2" xfId="0" applyNumberFormat="1" applyFont="1" applyFill="1" applyBorder="1" applyAlignment="1">
      <alignment horizontal="right" vertical="center"/>
    </xf>
    <xf numFmtId="177" fontId="13" fillId="2" borderId="2" xfId="0" applyNumberFormat="1" applyFont="1" applyFill="1" applyBorder="1">
      <alignment vertical="center"/>
    </xf>
    <xf numFmtId="177" fontId="6" fillId="6" borderId="1" xfId="0" applyNumberFormat="1" applyFont="1" applyFill="1" applyBorder="1">
      <alignment vertical="center"/>
    </xf>
    <xf numFmtId="177" fontId="6" fillId="6" borderId="25" xfId="0" applyNumberFormat="1" applyFont="1" applyFill="1" applyBorder="1">
      <alignment vertical="center"/>
    </xf>
    <xf numFmtId="177" fontId="6" fillId="6" borderId="26" xfId="0" applyNumberFormat="1" applyFont="1" applyFill="1" applyBorder="1">
      <alignment vertical="center"/>
    </xf>
    <xf numFmtId="177" fontId="8" fillId="2" borderId="8" xfId="0" applyNumberFormat="1" applyFont="1" applyFill="1" applyBorder="1" applyAlignment="1">
      <alignment horizontal="center" vertical="center" textRotation="255"/>
    </xf>
    <xf numFmtId="177" fontId="9" fillId="3" borderId="1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177" fontId="11" fillId="3" borderId="3" xfId="2" applyNumberFormat="1" applyFont="1" applyFill="1" applyBorder="1" applyAlignment="1">
      <alignment horizontal="left" vertical="center"/>
    </xf>
    <xf numFmtId="177" fontId="11" fillId="0" borderId="9" xfId="2" applyNumberFormat="1" applyFont="1" applyFill="1" applyBorder="1" applyAlignment="1">
      <alignment horizontal="right" vertical="center" readingOrder="1"/>
    </xf>
    <xf numFmtId="177" fontId="6" fillId="0" borderId="22" xfId="0" applyNumberFormat="1" applyFont="1" applyBorder="1">
      <alignment vertical="center"/>
    </xf>
    <xf numFmtId="177" fontId="11" fillId="0" borderId="2" xfId="2" applyNumberFormat="1" applyFont="1" applyFill="1" applyBorder="1" applyAlignment="1">
      <alignment horizontal="left" vertical="center" readingOrder="1"/>
    </xf>
    <xf numFmtId="177" fontId="11" fillId="0" borderId="3" xfId="2" applyNumberFormat="1" applyFont="1" applyFill="1" applyBorder="1" applyAlignment="1">
      <alignment horizontal="left" vertical="center" readingOrder="1"/>
    </xf>
    <xf numFmtId="177" fontId="9" fillId="3" borderId="8" xfId="0" applyNumberFormat="1" applyFont="1" applyFill="1" applyBorder="1">
      <alignment vertical="center"/>
    </xf>
    <xf numFmtId="177" fontId="6" fillId="0" borderId="14" xfId="0" applyNumberFormat="1" applyFont="1" applyBorder="1">
      <alignment vertical="center"/>
    </xf>
    <xf numFmtId="177" fontId="11" fillId="0" borderId="15" xfId="2" applyNumberFormat="1" applyFont="1" applyFill="1" applyBorder="1" applyAlignment="1">
      <alignment horizontal="left" vertical="center" readingOrder="1"/>
    </xf>
    <xf numFmtId="177" fontId="11" fillId="0" borderId="30" xfId="2" applyNumberFormat="1" applyFont="1" applyFill="1" applyBorder="1" applyAlignment="1">
      <alignment horizontal="left" vertical="center" readingOrder="1"/>
    </xf>
    <xf numFmtId="177" fontId="9" fillId="4" borderId="21" xfId="0" applyNumberFormat="1" applyFont="1" applyFill="1" applyBorder="1">
      <alignment vertical="center"/>
    </xf>
    <xf numFmtId="177" fontId="9" fillId="4" borderId="2" xfId="0" applyNumberFormat="1" applyFont="1" applyFill="1" applyBorder="1">
      <alignment vertical="center"/>
    </xf>
    <xf numFmtId="177" fontId="11" fillId="4" borderId="3" xfId="2" applyNumberFormat="1" applyFont="1" applyFill="1" applyBorder="1" applyAlignment="1">
      <alignment horizontal="left" vertical="center"/>
    </xf>
    <xf numFmtId="177" fontId="8" fillId="2" borderId="17" xfId="0" applyNumberFormat="1" applyFont="1" applyFill="1" applyBorder="1" applyAlignment="1">
      <alignment horizontal="center" vertical="center" textRotation="255"/>
    </xf>
    <xf numFmtId="177" fontId="9" fillId="0" borderId="1" xfId="0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177" fontId="6" fillId="4" borderId="8" xfId="0" applyNumberFormat="1" applyFont="1" applyFill="1" applyBorder="1">
      <alignment vertical="center"/>
    </xf>
    <xf numFmtId="177" fontId="11" fillId="0" borderId="4" xfId="2" applyNumberFormat="1" applyFont="1" applyFill="1" applyBorder="1" applyAlignment="1">
      <alignment horizontal="right" vertical="center" readingOrder="1"/>
    </xf>
    <xf numFmtId="177" fontId="11" fillId="0" borderId="5" xfId="2" applyNumberFormat="1" applyFont="1" applyFill="1" applyBorder="1" applyAlignment="1">
      <alignment horizontal="left" vertical="center" readingOrder="1"/>
    </xf>
    <xf numFmtId="177" fontId="11" fillId="0" borderId="7" xfId="2" applyNumberFormat="1" applyFont="1" applyFill="1" applyBorder="1" applyAlignment="1">
      <alignment horizontal="left" vertical="center" readingOrder="1"/>
    </xf>
    <xf numFmtId="177" fontId="18" fillId="0" borderId="8" xfId="2" applyNumberFormat="1" applyFont="1" applyFill="1" applyBorder="1" applyAlignment="1">
      <alignment horizontal="left" vertical="center" readingOrder="1"/>
    </xf>
    <xf numFmtId="177" fontId="19" fillId="4" borderId="8" xfId="0" applyNumberFormat="1" applyFont="1" applyFill="1" applyBorder="1">
      <alignment vertical="center"/>
    </xf>
    <xf numFmtId="177" fontId="11" fillId="0" borderId="14" xfId="2" applyNumberFormat="1" applyFont="1" applyFill="1" applyBorder="1" applyAlignment="1">
      <alignment horizontal="left" vertical="center" readingOrder="1"/>
    </xf>
    <xf numFmtId="177" fontId="11" fillId="0" borderId="16" xfId="2" applyNumberFormat="1" applyFont="1" applyFill="1" applyBorder="1" applyAlignment="1">
      <alignment horizontal="left" vertical="center" readingOrder="1"/>
    </xf>
    <xf numFmtId="177" fontId="6" fillId="0" borderId="13" xfId="1" applyNumberFormat="1" applyFont="1" applyFill="1" applyBorder="1">
      <alignment vertical="center"/>
    </xf>
    <xf numFmtId="177" fontId="18" fillId="0" borderId="16" xfId="2" applyNumberFormat="1" applyFont="1" applyFill="1" applyBorder="1" applyAlignment="1">
      <alignment horizontal="left" vertical="center" readingOrder="1"/>
    </xf>
    <xf numFmtId="177" fontId="21" fillId="0" borderId="16" xfId="2" applyNumberFormat="1" applyFont="1" applyFill="1" applyBorder="1" applyAlignment="1">
      <alignment horizontal="left" vertical="center" readingOrder="1"/>
    </xf>
    <xf numFmtId="177" fontId="6" fillId="0" borderId="28" xfId="1" applyNumberFormat="1" applyFont="1" applyFill="1" applyBorder="1">
      <alignment vertical="center"/>
    </xf>
    <xf numFmtId="177" fontId="9" fillId="0" borderId="24" xfId="0" applyNumberFormat="1" applyFont="1" applyBorder="1">
      <alignment vertical="center"/>
    </xf>
    <xf numFmtId="177" fontId="9" fillId="0" borderId="25" xfId="0" applyNumberFormat="1" applyFont="1" applyBorder="1">
      <alignment vertical="center"/>
    </xf>
    <xf numFmtId="177" fontId="11" fillId="0" borderId="26" xfId="2" applyNumberFormat="1" applyFont="1" applyFill="1" applyBorder="1" applyAlignment="1">
      <alignment horizontal="left" vertical="center"/>
    </xf>
    <xf numFmtId="177" fontId="6" fillId="4" borderId="20" xfId="0" applyNumberFormat="1" applyFont="1" applyFill="1" applyBorder="1">
      <alignment vertical="center"/>
    </xf>
    <xf numFmtId="177" fontId="9" fillId="5" borderId="1" xfId="0" applyNumberFormat="1" applyFont="1" applyFill="1" applyBorder="1">
      <alignment vertical="center"/>
    </xf>
    <xf numFmtId="177" fontId="6" fillId="5" borderId="22" xfId="0" applyNumberFormat="1" applyFont="1" applyFill="1" applyBorder="1">
      <alignment vertical="center"/>
    </xf>
    <xf numFmtId="177" fontId="9" fillId="5" borderId="2" xfId="0" applyNumberFormat="1" applyFont="1" applyFill="1" applyBorder="1">
      <alignment vertical="center"/>
    </xf>
    <xf numFmtId="177" fontId="11" fillId="5" borderId="3" xfId="2" applyNumberFormat="1" applyFont="1" applyFill="1" applyBorder="1" applyAlignment="1">
      <alignment horizontal="left" vertical="center"/>
    </xf>
    <xf numFmtId="177" fontId="9" fillId="0" borderId="21" xfId="0" applyNumberFormat="1" applyFont="1" applyBorder="1">
      <alignment vertical="center"/>
    </xf>
    <xf numFmtId="177" fontId="6" fillId="5" borderId="8" xfId="0" applyNumberFormat="1" applyFont="1" applyFill="1" applyBorder="1">
      <alignment vertical="center"/>
    </xf>
    <xf numFmtId="177" fontId="11" fillId="0" borderId="4" xfId="1" applyNumberFormat="1" applyFont="1" applyFill="1" applyBorder="1" applyAlignment="1">
      <alignment horizontal="right" vertical="center" readingOrder="1"/>
    </xf>
    <xf numFmtId="177" fontId="19" fillId="5" borderId="8" xfId="0" applyNumberFormat="1" applyFont="1" applyFill="1" applyBorder="1">
      <alignment vertical="center"/>
    </xf>
    <xf numFmtId="177" fontId="11" fillId="0" borderId="13" xfId="1" applyNumberFormat="1" applyFont="1" applyFill="1" applyBorder="1" applyAlignment="1">
      <alignment horizontal="right" vertical="center" readingOrder="1"/>
    </xf>
    <xf numFmtId="177" fontId="11" fillId="0" borderId="12" xfId="2" applyNumberFormat="1" applyFont="1" applyFill="1" applyBorder="1" applyAlignment="1">
      <alignment horizontal="left" vertical="center" readingOrder="1"/>
    </xf>
    <xf numFmtId="177" fontId="19" fillId="5" borderId="8" xfId="0" applyNumberFormat="1" applyFont="1" applyFill="1" applyBorder="1" applyAlignment="1">
      <alignment horizontal="left" vertical="center"/>
    </xf>
    <xf numFmtId="177" fontId="11" fillId="0" borderId="28" xfId="1" applyNumberFormat="1" applyFont="1" applyFill="1" applyBorder="1" applyAlignment="1">
      <alignment horizontal="right" vertical="center" readingOrder="1"/>
    </xf>
    <xf numFmtId="177" fontId="11" fillId="0" borderId="37" xfId="2" applyNumberFormat="1" applyFont="1" applyFill="1" applyBorder="1" applyAlignment="1">
      <alignment horizontal="left" vertical="center" readingOrder="1"/>
    </xf>
    <xf numFmtId="177" fontId="6" fillId="5" borderId="20" xfId="0" applyNumberFormat="1" applyFont="1" applyFill="1" applyBorder="1">
      <alignment vertical="center"/>
    </xf>
    <xf numFmtId="177" fontId="6" fillId="7" borderId="21" xfId="0" applyNumberFormat="1" applyFont="1" applyFill="1" applyBorder="1">
      <alignment vertical="center"/>
    </xf>
    <xf numFmtId="177" fontId="6" fillId="7" borderId="2" xfId="0" applyNumberFormat="1" applyFont="1" applyFill="1" applyBorder="1">
      <alignment vertical="center"/>
    </xf>
    <xf numFmtId="177" fontId="6" fillId="7" borderId="3" xfId="0" applyNumberFormat="1" applyFont="1" applyFill="1" applyBorder="1">
      <alignment vertical="center"/>
    </xf>
    <xf numFmtId="177" fontId="17" fillId="0" borderId="3" xfId="3" applyNumberFormat="1" applyFont="1" applyFill="1" applyBorder="1" applyAlignment="1"/>
    <xf numFmtId="177" fontId="6" fillId="7" borderId="8" xfId="0" applyNumberFormat="1" applyFont="1" applyFill="1" applyBorder="1">
      <alignment vertical="center"/>
    </xf>
    <xf numFmtId="177" fontId="6" fillId="0" borderId="28" xfId="0" applyNumberFormat="1" applyFont="1" applyBorder="1">
      <alignment vertical="center"/>
    </xf>
    <xf numFmtId="177" fontId="6" fillId="0" borderId="37" xfId="0" applyNumberFormat="1" applyFont="1" applyBorder="1">
      <alignment vertical="center"/>
    </xf>
    <xf numFmtId="177" fontId="6" fillId="0" borderId="29" xfId="0" applyNumberFormat="1" applyFont="1" applyBorder="1">
      <alignment vertical="center"/>
    </xf>
    <xf numFmtId="177" fontId="17" fillId="0" borderId="30" xfId="3" applyNumberFormat="1" applyFont="1" applyFill="1" applyBorder="1" applyAlignment="1"/>
    <xf numFmtId="177" fontId="6" fillId="0" borderId="38" xfId="0" applyNumberFormat="1" applyFont="1" applyBorder="1">
      <alignment vertical="center"/>
    </xf>
    <xf numFmtId="177" fontId="6" fillId="0" borderId="39" xfId="0" applyNumberFormat="1" applyFont="1" applyBorder="1">
      <alignment vertical="center"/>
    </xf>
    <xf numFmtId="177" fontId="17" fillId="0" borderId="40" xfId="4" applyNumberFormat="1" applyFont="1" applyFill="1" applyBorder="1" applyAlignment="1"/>
    <xf numFmtId="177" fontId="6" fillId="0" borderId="4" xfId="0" applyNumberFormat="1" applyFont="1" applyFill="1" applyBorder="1">
      <alignment vertical="center"/>
    </xf>
    <xf numFmtId="177" fontId="15" fillId="0" borderId="5" xfId="0" applyNumberFormat="1" applyFont="1" applyFill="1" applyBorder="1">
      <alignment vertical="center"/>
    </xf>
    <xf numFmtId="177" fontId="6" fillId="0" borderId="7" xfId="0" applyNumberFormat="1" applyFont="1" applyBorder="1">
      <alignment vertical="center"/>
    </xf>
    <xf numFmtId="177" fontId="23" fillId="0" borderId="17" xfId="4" applyNumberFormat="1" applyFont="1" applyFill="1" applyBorder="1" applyAlignment="1"/>
    <xf numFmtId="177" fontId="15" fillId="7" borderId="8" xfId="0" applyNumberFormat="1" applyFont="1" applyFill="1" applyBorder="1">
      <alignment vertical="center"/>
    </xf>
    <xf numFmtId="177" fontId="6" fillId="0" borderId="12" xfId="0" applyNumberFormat="1" applyFont="1" applyBorder="1">
      <alignment vertical="center"/>
    </xf>
    <xf numFmtId="177" fontId="23" fillId="0" borderId="8" xfId="4" applyNumberFormat="1" applyFont="1" applyFill="1" applyBorder="1" applyAlignment="1"/>
    <xf numFmtId="177" fontId="15" fillId="0" borderId="14" xfId="0" applyNumberFormat="1" applyFont="1" applyFill="1" applyBorder="1">
      <alignment vertical="center"/>
    </xf>
    <xf numFmtId="177" fontId="6" fillId="0" borderId="37" xfId="0" applyNumberFormat="1" applyFont="1" applyBorder="1" applyAlignment="1">
      <alignment horizontal="left" vertical="center" shrinkToFit="1"/>
    </xf>
    <xf numFmtId="177" fontId="6" fillId="0" borderId="30" xfId="0" applyNumberFormat="1" applyFont="1" applyBorder="1" applyAlignment="1">
      <alignment horizontal="left" vertical="center" shrinkToFit="1"/>
    </xf>
    <xf numFmtId="177" fontId="6" fillId="0" borderId="1" xfId="0" applyNumberFormat="1" applyFont="1" applyBorder="1">
      <alignment vertical="center"/>
    </xf>
    <xf numFmtId="177" fontId="6" fillId="0" borderId="25" xfId="0" applyNumberFormat="1" applyFont="1" applyBorder="1">
      <alignment vertical="center"/>
    </xf>
    <xf numFmtId="177" fontId="17" fillId="0" borderId="3" xfId="4" applyNumberFormat="1" applyFont="1" applyFill="1" applyBorder="1" applyAlignment="1"/>
    <xf numFmtId="177" fontId="6" fillId="0" borderId="4" xfId="0" applyNumberFormat="1" applyFont="1" applyBorder="1">
      <alignment vertical="center"/>
    </xf>
    <xf numFmtId="177" fontId="15" fillId="0" borderId="5" xfId="0" applyNumberFormat="1" applyFont="1" applyBorder="1">
      <alignment vertical="center"/>
    </xf>
    <xf numFmtId="177" fontId="6" fillId="0" borderId="30" xfId="0" applyNumberFormat="1" applyFont="1" applyBorder="1">
      <alignment vertical="center"/>
    </xf>
    <xf numFmtId="177" fontId="24" fillId="2" borderId="8" xfId="0" applyNumberFormat="1" applyFont="1" applyFill="1" applyBorder="1">
      <alignment vertical="center"/>
    </xf>
    <xf numFmtId="177" fontId="15" fillId="0" borderId="14" xfId="0" applyNumberFormat="1" applyFont="1" applyBorder="1">
      <alignment vertical="center"/>
    </xf>
    <xf numFmtId="177" fontId="6" fillId="0" borderId="41" xfId="0" applyNumberFormat="1" applyFont="1" applyBorder="1">
      <alignment vertical="center"/>
    </xf>
    <xf numFmtId="177" fontId="6" fillId="0" borderId="5" xfId="0" applyNumberFormat="1" applyFont="1" applyBorder="1" applyAlignment="1">
      <alignment horizontal="left" vertical="center" shrinkToFit="1"/>
    </xf>
    <xf numFmtId="177" fontId="6" fillId="0" borderId="7" xfId="0" applyNumberFormat="1" applyFont="1" applyBorder="1" applyAlignment="1">
      <alignment horizontal="left" vertical="center" shrinkToFit="1"/>
    </xf>
    <xf numFmtId="177" fontId="6" fillId="0" borderId="24" xfId="0" applyNumberFormat="1" applyFont="1" applyBorder="1">
      <alignment vertical="center"/>
    </xf>
    <xf numFmtId="177" fontId="6" fillId="0" borderId="42" xfId="0" applyNumberFormat="1" applyFont="1" applyBorder="1">
      <alignment vertical="center"/>
    </xf>
    <xf numFmtId="177" fontId="17" fillId="0" borderId="43" xfId="4" applyNumberFormat="1" applyFont="1" applyFill="1" applyBorder="1" applyAlignment="1"/>
    <xf numFmtId="177" fontId="6" fillId="7" borderId="20" xfId="0" applyNumberFormat="1" applyFont="1" applyFill="1" applyBorder="1">
      <alignment vertical="center"/>
    </xf>
    <xf numFmtId="177" fontId="24" fillId="2" borderId="20" xfId="0" applyNumberFormat="1" applyFont="1" applyFill="1" applyBorder="1">
      <alignment vertical="center"/>
    </xf>
    <xf numFmtId="177" fontId="9" fillId="2" borderId="2" xfId="0" applyNumberFormat="1" applyFont="1" applyFill="1" applyBorder="1">
      <alignment vertical="center"/>
    </xf>
    <xf numFmtId="177" fontId="13" fillId="2" borderId="3" xfId="0" applyNumberFormat="1" applyFont="1" applyFill="1" applyBorder="1">
      <alignment vertical="center"/>
    </xf>
    <xf numFmtId="177" fontId="11" fillId="0" borderId="9" xfId="1" applyNumberFormat="1" applyFont="1" applyFill="1" applyBorder="1" applyAlignment="1">
      <alignment horizontal="right" vertical="center" readingOrder="1"/>
    </xf>
    <xf numFmtId="177" fontId="8" fillId="2" borderId="17" xfId="0" applyNumberFormat="1" applyFont="1" applyFill="1" applyBorder="1" applyAlignment="1">
      <alignment horizontal="center" vertical="center" textRotation="255"/>
    </xf>
    <xf numFmtId="177" fontId="9" fillId="5" borderId="8" xfId="0" applyNumberFormat="1" applyFont="1" applyFill="1" applyBorder="1">
      <alignment vertical="center"/>
    </xf>
    <xf numFmtId="177" fontId="9" fillId="5" borderId="20" xfId="0" applyNumberFormat="1" applyFont="1" applyFill="1" applyBorder="1">
      <alignment vertical="center"/>
    </xf>
    <xf numFmtId="177" fontId="6" fillId="5" borderId="24" xfId="0" applyNumberFormat="1" applyFont="1" applyFill="1" applyBorder="1">
      <alignment vertical="center"/>
    </xf>
    <xf numFmtId="177" fontId="9" fillId="5" borderId="25" xfId="0" applyNumberFormat="1" applyFont="1" applyFill="1" applyBorder="1">
      <alignment vertical="center"/>
    </xf>
    <xf numFmtId="177" fontId="11" fillId="0" borderId="41" xfId="1" applyNumberFormat="1" applyFont="1" applyFill="1" applyBorder="1" applyAlignment="1">
      <alignment horizontal="right" vertical="center" readingOrder="1"/>
    </xf>
    <xf numFmtId="177" fontId="6" fillId="0" borderId="44" xfId="0" applyNumberFormat="1" applyFont="1" applyBorder="1">
      <alignment vertical="center"/>
    </xf>
    <xf numFmtId="177" fontId="11" fillId="0" borderId="45" xfId="2" applyNumberFormat="1" applyFont="1" applyFill="1" applyBorder="1" applyAlignment="1">
      <alignment horizontal="left" vertical="center" readingOrder="1"/>
    </xf>
    <xf numFmtId="177" fontId="11" fillId="0" borderId="46" xfId="2" applyNumberFormat="1" applyFont="1" applyFill="1" applyBorder="1" applyAlignment="1">
      <alignment horizontal="left" vertical="center" readingOrder="1"/>
    </xf>
    <xf numFmtId="177" fontId="6" fillId="0" borderId="10" xfId="0" applyNumberFormat="1" applyFont="1" applyBorder="1">
      <alignment vertical="center"/>
    </xf>
    <xf numFmtId="177" fontId="11" fillId="0" borderId="11" xfId="2" applyNumberFormat="1" applyFont="1" applyFill="1" applyBorder="1" applyAlignment="1">
      <alignment horizontal="left" vertical="center" readingOrder="1"/>
    </xf>
    <xf numFmtId="177" fontId="6" fillId="0" borderId="18" xfId="0" applyNumberFormat="1" applyFont="1" applyBorder="1">
      <alignment vertical="center"/>
    </xf>
    <xf numFmtId="177" fontId="11" fillId="0" borderId="18" xfId="2" applyNumberFormat="1" applyFont="1" applyFill="1" applyBorder="1" applyAlignment="1">
      <alignment horizontal="left" vertical="center" readingOrder="1"/>
    </xf>
    <xf numFmtId="177" fontId="6" fillId="7" borderId="17" xfId="0" applyNumberFormat="1" applyFont="1" applyFill="1" applyBorder="1">
      <alignment vertical="center"/>
    </xf>
    <xf numFmtId="177" fontId="6" fillId="7" borderId="24" xfId="0" applyNumberFormat="1" applyFont="1" applyFill="1" applyBorder="1">
      <alignment vertical="center"/>
    </xf>
    <xf numFmtId="177" fontId="17" fillId="7" borderId="25" xfId="3" applyNumberFormat="1" applyFont="1" applyFill="1" applyBorder="1" applyAlignment="1"/>
    <xf numFmtId="177" fontId="17" fillId="0" borderId="20" xfId="3" applyNumberFormat="1" applyFont="1" applyFill="1" applyBorder="1" applyAlignment="1"/>
    <xf numFmtId="177" fontId="17" fillId="0" borderId="8" xfId="3" applyNumberFormat="1" applyFont="1" applyFill="1" applyBorder="1" applyAlignment="1"/>
    <xf numFmtId="177" fontId="6" fillId="0" borderId="9" xfId="0" applyNumberFormat="1" applyFont="1" applyBorder="1">
      <alignment vertical="center"/>
    </xf>
    <xf numFmtId="177" fontId="23" fillId="0" borderId="17" xfId="3" applyNumberFormat="1" applyFont="1" applyFill="1" applyBorder="1" applyAlignment="1"/>
    <xf numFmtId="177" fontId="23" fillId="0" borderId="8" xfId="3" applyNumberFormat="1" applyFont="1" applyFill="1" applyBorder="1" applyAlignment="1"/>
    <xf numFmtId="177" fontId="3" fillId="0" borderId="28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47" xfId="0" applyNumberFormat="1" applyFont="1" applyBorder="1">
      <alignment vertical="center"/>
    </xf>
    <xf numFmtId="177" fontId="3" fillId="0" borderId="48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  <xf numFmtId="177" fontId="3" fillId="0" borderId="42" xfId="0" applyNumberFormat="1" applyFont="1" applyBorder="1">
      <alignment vertical="center"/>
    </xf>
    <xf numFmtId="177" fontId="3" fillId="0" borderId="49" xfId="0" applyNumberFormat="1" applyFont="1" applyBorder="1">
      <alignment vertical="center"/>
    </xf>
    <xf numFmtId="177" fontId="3" fillId="0" borderId="20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0" fontId="0" fillId="0" borderId="1" xfId="0" applyBorder="1">
      <alignment vertical="center"/>
    </xf>
    <xf numFmtId="0" fontId="77" fillId="0" borderId="0" xfId="0" applyFont="1">
      <alignment vertical="center"/>
    </xf>
    <xf numFmtId="0" fontId="77" fillId="0" borderId="25" xfId="0" applyFont="1" applyBorder="1">
      <alignment vertical="center"/>
    </xf>
    <xf numFmtId="0" fontId="77" fillId="0" borderId="24" xfId="0" applyFont="1" applyBorder="1">
      <alignment vertical="center"/>
    </xf>
    <xf numFmtId="0" fontId="76" fillId="26" borderId="26" xfId="0" applyFont="1" applyFill="1" applyBorder="1">
      <alignment vertical="center"/>
    </xf>
    <xf numFmtId="0" fontId="77" fillId="26" borderId="25" xfId="0" applyFont="1" applyFill="1" applyBorder="1">
      <alignment vertical="center"/>
    </xf>
    <xf numFmtId="0" fontId="77" fillId="26" borderId="24" xfId="0" applyFont="1" applyFill="1" applyBorder="1">
      <alignment vertical="center"/>
    </xf>
    <xf numFmtId="0" fontId="77" fillId="26" borderId="1" xfId="0" applyFont="1" applyFill="1" applyBorder="1" applyAlignment="1">
      <alignment horizontal="center" vertical="center"/>
    </xf>
    <xf numFmtId="0" fontId="76" fillId="26" borderId="26" xfId="0" applyFont="1" applyFill="1" applyBorder="1" applyAlignment="1">
      <alignment vertical="center"/>
    </xf>
    <xf numFmtId="0" fontId="76" fillId="26" borderId="25" xfId="0" applyFont="1" applyFill="1" applyBorder="1" applyAlignment="1">
      <alignment vertical="center"/>
    </xf>
    <xf numFmtId="0" fontId="76" fillId="26" borderId="24" xfId="0" applyFont="1" applyFill="1" applyBorder="1" applyAlignment="1">
      <alignment vertical="center"/>
    </xf>
    <xf numFmtId="0" fontId="77" fillId="26" borderId="1" xfId="0" applyFont="1" applyFill="1" applyBorder="1" applyAlignment="1">
      <alignment horizontal="center" vertical="center"/>
    </xf>
    <xf numFmtId="0" fontId="77" fillId="0" borderId="24" xfId="0" applyFont="1" applyBorder="1" applyAlignment="1">
      <alignment horizontal="center" vertical="center"/>
    </xf>
    <xf numFmtId="0" fontId="77" fillId="0" borderId="26" xfId="0" applyFont="1" applyBorder="1">
      <alignment vertical="center"/>
    </xf>
    <xf numFmtId="0" fontId="77" fillId="0" borderId="25" xfId="0" applyFont="1" applyBorder="1" applyAlignment="1">
      <alignment horizontal="center" vertical="center"/>
    </xf>
    <xf numFmtId="0" fontId="77" fillId="26" borderId="26" xfId="0" applyFont="1" applyFill="1" applyBorder="1" applyAlignment="1">
      <alignment horizontal="center" vertical="center"/>
    </xf>
    <xf numFmtId="0" fontId="77" fillId="26" borderId="24" xfId="0" applyFont="1" applyFill="1" applyBorder="1" applyAlignment="1">
      <alignment horizontal="center" vertical="center"/>
    </xf>
    <xf numFmtId="0" fontId="72" fillId="0" borderId="0" xfId="144" applyFill="1">
      <alignment vertical="center"/>
    </xf>
    <xf numFmtId="0" fontId="72" fillId="0" borderId="0" xfId="144" applyFill="1" applyAlignment="1">
      <alignment horizontal="right" vertical="center"/>
    </xf>
    <xf numFmtId="0" fontId="72" fillId="0" borderId="1" xfId="144" applyFill="1" applyBorder="1" applyAlignment="1">
      <alignment horizontal="center" vertical="center" wrapText="1"/>
    </xf>
    <xf numFmtId="0" fontId="72" fillId="0" borderId="1" xfId="144" applyFill="1" applyBorder="1" applyAlignment="1">
      <alignment horizontal="center" vertical="center"/>
    </xf>
    <xf numFmtId="0" fontId="72" fillId="0" borderId="1" xfId="144" applyFill="1" applyBorder="1" applyAlignment="1">
      <alignment horizontal="center" vertical="center" wrapText="1"/>
    </xf>
    <xf numFmtId="0" fontId="72" fillId="0" borderId="1" xfId="144" applyFill="1" applyBorder="1">
      <alignment vertical="center"/>
    </xf>
    <xf numFmtId="0" fontId="72" fillId="0" borderId="1" xfId="144" applyFill="1" applyBorder="1" applyAlignment="1">
      <alignment horizontal="right" vertical="center"/>
    </xf>
    <xf numFmtId="0" fontId="72" fillId="0" borderId="26" xfId="144" applyFill="1" applyBorder="1" applyAlignment="1">
      <alignment horizontal="center" vertical="center"/>
    </xf>
    <xf numFmtId="0" fontId="72" fillId="0" borderId="26" xfId="144" applyFill="1" applyBorder="1">
      <alignment vertical="center"/>
    </xf>
    <xf numFmtId="0" fontId="72" fillId="0" borderId="24" xfId="144" applyFill="1" applyBorder="1" applyAlignment="1">
      <alignment horizontal="center" vertical="center"/>
    </xf>
    <xf numFmtId="0" fontId="72" fillId="0" borderId="24" xfId="144" applyFill="1" applyBorder="1" applyAlignment="1">
      <alignment horizontal="center" vertical="center" wrapText="1"/>
    </xf>
    <xf numFmtId="0" fontId="72" fillId="0" borderId="24" xfId="144" applyFill="1" applyBorder="1">
      <alignment vertical="center"/>
    </xf>
    <xf numFmtId="0" fontId="72" fillId="0" borderId="55" xfId="144" applyFill="1" applyBorder="1" applyAlignment="1">
      <alignment horizontal="center" vertical="center"/>
    </xf>
    <xf numFmtId="0" fontId="72" fillId="0" borderId="55" xfId="144" applyFill="1" applyBorder="1">
      <alignment vertical="center"/>
    </xf>
    <xf numFmtId="0" fontId="72" fillId="0" borderId="56" xfId="144" applyFill="1" applyBorder="1">
      <alignment vertical="center"/>
    </xf>
    <xf numFmtId="0" fontId="72" fillId="0" borderId="0" xfId="144" applyFill="1" applyBorder="1">
      <alignment vertical="center"/>
    </xf>
    <xf numFmtId="0" fontId="72" fillId="0" borderId="57" xfId="144" applyFill="1" applyBorder="1">
      <alignment vertical="center"/>
    </xf>
    <xf numFmtId="0" fontId="72" fillId="0" borderId="58" xfId="144" applyFill="1" applyBorder="1">
      <alignment vertical="center"/>
    </xf>
    <xf numFmtId="0" fontId="72" fillId="0" borderId="59" xfId="144" applyFill="1" applyBorder="1">
      <alignment vertical="center"/>
    </xf>
    <xf numFmtId="0" fontId="72" fillId="0" borderId="60" xfId="144" applyFill="1" applyBorder="1" applyAlignment="1">
      <alignment horizontal="center" vertical="center" wrapText="1"/>
    </xf>
    <xf numFmtId="0" fontId="72" fillId="0" borderId="61" xfId="144" applyFill="1" applyBorder="1" applyAlignment="1">
      <alignment horizontal="center" vertical="center" wrapText="1"/>
    </xf>
    <xf numFmtId="0" fontId="72" fillId="0" borderId="60" xfId="144" applyFill="1" applyBorder="1">
      <alignment vertical="center"/>
    </xf>
    <xf numFmtId="0" fontId="72" fillId="0" borderId="61" xfId="144" applyFill="1" applyBorder="1">
      <alignment vertical="center"/>
    </xf>
    <xf numFmtId="0" fontId="72" fillId="0" borderId="62" xfId="144" applyFill="1" applyBorder="1">
      <alignment vertical="center"/>
    </xf>
    <xf numFmtId="0" fontId="72" fillId="0" borderId="63" xfId="144" applyFill="1" applyBorder="1">
      <alignment vertical="center"/>
    </xf>
    <xf numFmtId="0" fontId="72" fillId="0" borderId="64" xfId="144" applyFill="1" applyBorder="1">
      <alignment vertical="center"/>
    </xf>
    <xf numFmtId="0" fontId="72" fillId="0" borderId="65" xfId="144" applyFill="1" applyBorder="1">
      <alignment vertical="center"/>
    </xf>
    <xf numFmtId="0" fontId="72" fillId="0" borderId="66" xfId="144" applyFill="1" applyBorder="1">
      <alignment vertical="center"/>
    </xf>
    <xf numFmtId="0" fontId="72" fillId="0" borderId="67" xfId="144" applyFill="1" applyBorder="1" applyAlignment="1">
      <alignment horizontal="center" vertical="center" wrapText="1"/>
    </xf>
    <xf numFmtId="0" fontId="72" fillId="0" borderId="68" xfId="144" applyFill="1" applyBorder="1" applyAlignment="1">
      <alignment horizontal="center" vertical="center"/>
    </xf>
    <xf numFmtId="0" fontId="72" fillId="0" borderId="69" xfId="144" applyFill="1" applyBorder="1" applyAlignment="1">
      <alignment horizontal="center" vertical="center"/>
    </xf>
    <xf numFmtId="0" fontId="72" fillId="0" borderId="70" xfId="144" applyFill="1" applyBorder="1" applyAlignment="1">
      <alignment horizontal="center" vertical="center"/>
    </xf>
    <xf numFmtId="0" fontId="72" fillId="0" borderId="71" xfId="144" applyFill="1" applyBorder="1" applyAlignment="1">
      <alignment horizontal="center" vertical="center"/>
    </xf>
    <xf numFmtId="0" fontId="72" fillId="0" borderId="72" xfId="144" applyFill="1" applyBorder="1" applyAlignment="1">
      <alignment horizontal="center" vertical="center"/>
    </xf>
    <xf numFmtId="0" fontId="72" fillId="0" borderId="73" xfId="144" applyFill="1" applyBorder="1" applyAlignment="1">
      <alignment horizontal="center" vertical="center" wrapText="1"/>
    </xf>
    <xf numFmtId="0" fontId="72" fillId="0" borderId="56" xfId="144" applyFill="1" applyBorder="1" applyAlignment="1">
      <alignment horizontal="center" vertical="center" wrapText="1"/>
    </xf>
    <xf numFmtId="0" fontId="72" fillId="0" borderId="74" xfId="144" applyFill="1" applyBorder="1">
      <alignment vertical="center"/>
    </xf>
    <xf numFmtId="0" fontId="72" fillId="0" borderId="75" xfId="144" applyFill="1" applyBorder="1">
      <alignment vertical="center"/>
    </xf>
    <xf numFmtId="0" fontId="72" fillId="0" borderId="76" xfId="144" applyFill="1" applyBorder="1">
      <alignment vertical="center"/>
    </xf>
    <xf numFmtId="0" fontId="72" fillId="0" borderId="77" xfId="144" applyFill="1" applyBorder="1">
      <alignment vertical="center"/>
    </xf>
    <xf numFmtId="0" fontId="72" fillId="0" borderId="78" xfId="144" applyFill="1" applyBorder="1">
      <alignment vertical="center"/>
    </xf>
    <xf numFmtId="0" fontId="72" fillId="0" borderId="79" xfId="144" applyFill="1" applyBorder="1">
      <alignment vertical="center"/>
    </xf>
    <xf numFmtId="0" fontId="72" fillId="0" borderId="80" xfId="144" applyFill="1" applyBorder="1">
      <alignment vertical="center"/>
    </xf>
    <xf numFmtId="0" fontId="72" fillId="0" borderId="26" xfId="144" applyFill="1" applyBorder="1" applyAlignment="1">
      <alignment horizontal="center" vertical="center" wrapText="1"/>
    </xf>
    <xf numFmtId="0" fontId="72" fillId="0" borderId="24" xfId="144" applyFill="1" applyBorder="1" applyAlignment="1">
      <alignment horizontal="center" vertical="center" wrapText="1"/>
    </xf>
    <xf numFmtId="0" fontId="72" fillId="0" borderId="75" xfId="144" applyFill="1" applyBorder="1" applyAlignment="1">
      <alignment horizontal="center" vertical="center"/>
    </xf>
    <xf numFmtId="0" fontId="72" fillId="0" borderId="76" xfId="144" applyFill="1" applyBorder="1" applyAlignment="1">
      <alignment horizontal="center" vertical="center"/>
    </xf>
    <xf numFmtId="0" fontId="72" fillId="0" borderId="79" xfId="144" applyFill="1" applyBorder="1" applyAlignment="1">
      <alignment horizontal="center" vertical="center"/>
    </xf>
    <xf numFmtId="0" fontId="72" fillId="0" borderId="81" xfId="144" applyFill="1" applyBorder="1" applyAlignment="1">
      <alignment horizontal="center" vertical="center"/>
    </xf>
    <xf numFmtId="0" fontId="72" fillId="0" borderId="82" xfId="144" applyFill="1" applyBorder="1" applyAlignment="1">
      <alignment horizontal="center" vertical="center"/>
    </xf>
    <xf numFmtId="0" fontId="72" fillId="0" borderId="83" xfId="144" applyFill="1" applyBorder="1" applyAlignment="1">
      <alignment horizontal="center" vertical="center" wrapText="1"/>
    </xf>
    <xf numFmtId="0" fontId="72" fillId="0" borderId="54" xfId="144" applyFill="1" applyBorder="1" applyAlignment="1">
      <alignment horizontal="center" vertical="center" wrapText="1"/>
    </xf>
    <xf numFmtId="0" fontId="72" fillId="0" borderId="3" xfId="144" applyFill="1" applyBorder="1" applyAlignment="1">
      <alignment horizontal="center" vertical="center" wrapText="1"/>
    </xf>
    <xf numFmtId="0" fontId="72" fillId="0" borderId="84" xfId="144" applyFill="1" applyBorder="1" applyAlignment="1">
      <alignment horizontal="center" vertical="center" wrapText="1"/>
    </xf>
    <xf numFmtId="0" fontId="72" fillId="0" borderId="26" xfId="144" applyFill="1" applyBorder="1" applyAlignment="1">
      <alignment horizontal="right" vertical="center"/>
    </xf>
    <xf numFmtId="0" fontId="72" fillId="0" borderId="85" xfId="144" applyFill="1" applyBorder="1" applyAlignment="1">
      <alignment horizontal="right" vertical="center"/>
    </xf>
    <xf numFmtId="0" fontId="72" fillId="0" borderId="76" xfId="144" applyFill="1" applyBorder="1" applyAlignment="1">
      <alignment horizontal="right" vertical="center"/>
    </xf>
    <xf numFmtId="0" fontId="72" fillId="0" borderId="86" xfId="144" applyFill="1" applyBorder="1" applyAlignment="1">
      <alignment horizontal="right" vertical="center"/>
    </xf>
    <xf numFmtId="0" fontId="77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76" fillId="0" borderId="0" xfId="0" applyFont="1" applyFill="1" applyBorder="1">
      <alignment vertical="center"/>
    </xf>
    <xf numFmtId="0" fontId="77" fillId="0" borderId="0" xfId="0" applyFont="1" applyFill="1" applyBorder="1" applyAlignment="1">
      <alignment horizontal="right" vertical="center"/>
    </xf>
    <xf numFmtId="0" fontId="72" fillId="0" borderId="74" xfId="144" applyFill="1" applyBorder="1" applyAlignment="1">
      <alignment horizontal="center" vertical="center"/>
    </xf>
    <xf numFmtId="0" fontId="72" fillId="0" borderId="68" xfId="144" applyFill="1" applyBorder="1" applyAlignment="1">
      <alignment horizontal="center" vertical="center" wrapText="1"/>
    </xf>
    <xf numFmtId="0" fontId="72" fillId="0" borderId="71" xfId="144" applyFill="1" applyBorder="1" applyAlignment="1">
      <alignment horizontal="center" vertical="center" wrapText="1"/>
    </xf>
    <xf numFmtId="0" fontId="72" fillId="0" borderId="55" xfId="144" applyFill="1" applyBorder="1" applyAlignment="1">
      <alignment horizontal="center" vertical="center" wrapText="1"/>
    </xf>
    <xf numFmtId="0" fontId="72" fillId="0" borderId="61" xfId="144" applyFill="1" applyBorder="1" applyAlignment="1">
      <alignment horizontal="center" vertical="center" wrapText="1"/>
    </xf>
  </cellXfs>
  <cellStyles count="152">
    <cellStyle name="-" xfId="5"/>
    <cellStyle name=" 1" xfId="6"/>
    <cellStyle name="%" xfId="7"/>
    <cellStyle name="% 2" xfId="8"/>
    <cellStyle name="0_BP2_Tax Depreciation " xfId="9"/>
    <cellStyle name="0_BP3_Tax Depreciation " xfId="10"/>
    <cellStyle name="0_Tax Depreciation " xfId="11"/>
    <cellStyle name="0dp" xfId="12"/>
    <cellStyle name="AxeHor" xfId="13"/>
    <cellStyle name="BOLDl" xfId="14"/>
    <cellStyle name="Ç¥ÁØ_#2(M17)_1" xfId="15"/>
    <cellStyle name="Calc Currency (0)" xfId="16"/>
    <cellStyle name="category" xfId="17"/>
    <cellStyle name="Comma " xfId="18"/>
    <cellStyle name="Comma [0]_ARN (2)" xfId="19"/>
    <cellStyle name="Comma_5 Series SW" xfId="20"/>
    <cellStyle name="Cur" xfId="21"/>
    <cellStyle name="Currency [0]_ARN (2)" xfId="22"/>
    <cellStyle name="Currency_ARN (2)" xfId="23"/>
    <cellStyle name="Currency-Denomination" xfId="24"/>
    <cellStyle name="Currency-Denomination 2" xfId="25"/>
    <cellStyle name="Date" xfId="26"/>
    <cellStyle name="Date dd-mmm" xfId="27"/>
    <cellStyle name="Date dd-mmm-yy" xfId="28"/>
    <cellStyle name="Date mmm-yy" xfId="29"/>
    <cellStyle name="Decimal_0dp" xfId="30"/>
    <cellStyle name="Deviant" xfId="31"/>
    <cellStyle name="Double" xfId="32"/>
    <cellStyle name="DTDate" xfId="33"/>
    <cellStyle name="DTHeader3" xfId="34"/>
    <cellStyle name="DTInputPercent" xfId="35"/>
    <cellStyle name="DTPercent" xfId="36"/>
    <cellStyle name="entry" xfId="37"/>
    <cellStyle name="Euro" xfId="38"/>
    <cellStyle name="Factor" xfId="39"/>
    <cellStyle name="Forecast Cell Column Heading" xfId="40"/>
    <cellStyle name="Forecast Cell Column Heading 2" xfId="41"/>
    <cellStyle name="Forecast Cell Column Heading 3" xfId="42"/>
    <cellStyle name="Grey" xfId="43"/>
    <cellStyle name="HEADER" xfId="44"/>
    <cellStyle name="Header1" xfId="45"/>
    <cellStyle name="Header2" xfId="46"/>
    <cellStyle name="heading info" xfId="47"/>
    <cellStyle name="Input" xfId="48"/>
    <cellStyle name="Input [yellow]" xfId="49"/>
    <cellStyle name="LTM Cell Column Heading" xfId="50"/>
    <cellStyle name="LTM Cell Column Heading 2" xfId="51"/>
    <cellStyle name="LTM Cell Column Heading 3" xfId="52"/>
    <cellStyle name="Milliers [0]_AR1194" xfId="53"/>
    <cellStyle name="Milliers_AR1194" xfId="54"/>
    <cellStyle name="Model" xfId="55"/>
    <cellStyle name="Mon騁aire [0]_AR1194" xfId="56"/>
    <cellStyle name="Mon騁aire_AR1194" xfId="57"/>
    <cellStyle name="Multiple" xfId="58"/>
    <cellStyle name="Multiple Cell Column Heading" xfId="59"/>
    <cellStyle name="Multiple Cell Column Heading 2" xfId="60"/>
    <cellStyle name="Multiple Cell Column Heading 2 2" xfId="61"/>
    <cellStyle name="Normal - Style1" xfId="62"/>
    <cellStyle name="Normal 2" xfId="63"/>
    <cellStyle name="Normal millions" xfId="64"/>
    <cellStyle name="Normal no decimal" xfId="65"/>
    <cellStyle name="Normal thousands" xfId="66"/>
    <cellStyle name="Normal two decimals" xfId="67"/>
    <cellStyle name="Normal_#18-Internet" xfId="68"/>
    <cellStyle name="Notes_multi" xfId="69"/>
    <cellStyle name="Percent [2]" xfId="70"/>
    <cellStyle name="Percent not shaded" xfId="71"/>
    <cellStyle name="Percent_0dp" xfId="72"/>
    <cellStyle name="price" xfId="73"/>
    <cellStyle name="revised" xfId="74"/>
    <cellStyle name="section" xfId="75"/>
    <cellStyle name="single" xfId="76"/>
    <cellStyle name="Single Cell Column Heading" xfId="77"/>
    <cellStyle name="Single Cell Column Heading 2" xfId="78"/>
    <cellStyle name="Single Cell Column Heading 2 2" xfId="79"/>
    <cellStyle name="Single Cell Column Heading 4" xfId="80"/>
    <cellStyle name="Single Cell Column Heading 5" xfId="81"/>
    <cellStyle name="Single Cell Column Heading 5 2" xfId="82"/>
    <cellStyle name="subhead" xfId="83"/>
    <cellStyle name="Text" xfId="84"/>
    <cellStyle name="Text Level 1" xfId="85"/>
    <cellStyle name="Text Level 1 2" xfId="86"/>
    <cellStyle name="Text Level 1 2 2" xfId="87"/>
    <cellStyle name="Text Level 1 3" xfId="88"/>
    <cellStyle name="Text Level 2" xfId="89"/>
    <cellStyle name="Text Level 2 2" xfId="90"/>
    <cellStyle name="Text Level 2 2 2" xfId="91"/>
    <cellStyle name="Text Level 2 2 2 2" xfId="92"/>
    <cellStyle name="Text Level 2 3" xfId="93"/>
    <cellStyle name="Text Level 2_Data Book Rimor 30 giugno Andrea" xfId="94"/>
    <cellStyle name="Text Level 3" xfId="95"/>
    <cellStyle name="Text Level 3 2" xfId="96"/>
    <cellStyle name="Text Level 3 2 2" xfId="97"/>
    <cellStyle name="Text Level 4" xfId="98"/>
    <cellStyle name="Text Level 4 2" xfId="99"/>
    <cellStyle name="Text Level 4_Longhorn002.025 BS CF TT" xfId="100"/>
    <cellStyle name="Title" xfId="101"/>
    <cellStyle name="Title 1" xfId="102"/>
    <cellStyle name="Title 2" xfId="103"/>
    <cellStyle name="Title 2 2" xfId="104"/>
    <cellStyle name="Title 2 2 2" xfId="105"/>
    <cellStyle name="Title 3" xfId="106"/>
    <cellStyle name="Title 3 2" xfId="107"/>
    <cellStyle name="Title 4" xfId="108"/>
    <cellStyle name="Title 5" xfId="109"/>
    <cellStyle name="UK numbers not shaded" xfId="110"/>
    <cellStyle name="UK numbers not shaded 2" xfId="111"/>
    <cellStyle name="UK numbers not shaded 3" xfId="112"/>
    <cellStyle name="UK subtotal not shaded" xfId="113"/>
    <cellStyle name="UK total not shaded" xfId="114"/>
    <cellStyle name="Work in progress" xfId="115"/>
    <cellStyle name="Year" xfId="116"/>
    <cellStyle name="タイトル 2" xfId="117"/>
    <cellStyle name="パーセント 2" xfId="118"/>
    <cellStyle name="パーセント 3" xfId="119"/>
    <cellStyle name="パーセント 4" xfId="120"/>
    <cellStyle name="パーセント 5" xfId="121"/>
    <cellStyle name="パーセント()" xfId="122"/>
    <cellStyle name="パーセント(0.00)" xfId="123"/>
    <cellStyle name="パーセント[0.00]" xfId="124"/>
    <cellStyle name="ハイパーリンク 2" xfId="125"/>
    <cellStyle name="ハイパーリンク 3" xfId="126"/>
    <cellStyle name="ハイパーリンク 4" xfId="127"/>
    <cellStyle name="ハイパーリンク 5" xfId="128"/>
    <cellStyle name="ハイパーリンク 6" xfId="129"/>
    <cellStyle name="ハイパーリンク 7" xfId="130"/>
    <cellStyle name="ハイパーリンク 8" xfId="131"/>
    <cellStyle name="桁区切り" xfId="1" builtinId="6"/>
    <cellStyle name="桁区切り 2" xfId="132"/>
    <cellStyle name="桁区切り 2 2" xfId="4"/>
    <cellStyle name="桁区切り 4" xfId="133"/>
    <cellStyle name="桁区切り 7" xfId="3"/>
    <cellStyle name="見出し１" xfId="134"/>
    <cellStyle name="折り返し" xfId="135"/>
    <cellStyle name="標準" xfId="0" builtinId="0"/>
    <cellStyle name="標準 10" xfId="136"/>
    <cellStyle name="標準 10 2" xfId="2"/>
    <cellStyle name="標準 11" xfId="137"/>
    <cellStyle name="標準 12" xfId="138"/>
    <cellStyle name="標準 13" xfId="139"/>
    <cellStyle name="標準 14" xfId="140"/>
    <cellStyle name="標準 15" xfId="141"/>
    <cellStyle name="標準 16" xfId="142"/>
    <cellStyle name="標準 2" xfId="143"/>
    <cellStyle name="標準 3" xfId="144"/>
    <cellStyle name="標準 4" xfId="145"/>
    <cellStyle name="標準 5" xfId="146"/>
    <cellStyle name="標準 6" xfId="147"/>
    <cellStyle name="標準 7" xfId="148"/>
    <cellStyle name="標準 8" xfId="149"/>
    <cellStyle name="標準 9" xfId="150"/>
    <cellStyle name="未定義" xfId="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64294</xdr:colOff>
      <xdr:row>50</xdr:row>
      <xdr:rowOff>11907</xdr:rowOff>
    </xdr:from>
    <xdr:to>
      <xdr:col>9</xdr:col>
      <xdr:colOff>292894</xdr:colOff>
      <xdr:row>53</xdr:row>
      <xdr:rowOff>21432</xdr:rowOff>
    </xdr:to>
    <xdr:sp macro="" textlink="">
      <xdr:nvSpPr>
        <xdr:cNvPr id="6" name="右中かっこ 5"/>
        <xdr:cNvSpPr/>
      </xdr:nvSpPr>
      <xdr:spPr>
        <a:xfrm>
          <a:off x="4950619" y="1916907"/>
          <a:ext cx="228600" cy="6953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385761</xdr:colOff>
      <xdr:row>50</xdr:row>
      <xdr:rowOff>78581</xdr:rowOff>
    </xdr:from>
    <xdr:to>
      <xdr:col>11</xdr:col>
      <xdr:colOff>34486</xdr:colOff>
      <xdr:row>52</xdr:row>
      <xdr:rowOff>154781</xdr:rowOff>
    </xdr:to>
    <xdr:sp macro="" textlink="">
      <xdr:nvSpPr>
        <xdr:cNvPr id="7" name="正方形/長方形 6"/>
        <xdr:cNvSpPr/>
      </xdr:nvSpPr>
      <xdr:spPr>
        <a:xfrm>
          <a:off x="5272086" y="1983581"/>
          <a:ext cx="1401325" cy="5334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必要に応じて行を追加してください。</a:t>
          </a:r>
        </a:p>
      </xdr:txBody>
    </xdr:sp>
    <xdr:clientData/>
  </xdr:twoCellAnchor>
  <xdr:twoCellAnchor>
    <xdr:from>
      <xdr:col>23</xdr:col>
      <xdr:colOff>64294</xdr:colOff>
      <xdr:row>49</xdr:row>
      <xdr:rowOff>142875</xdr:rowOff>
    </xdr:from>
    <xdr:to>
      <xdr:col>23</xdr:col>
      <xdr:colOff>292894</xdr:colOff>
      <xdr:row>52</xdr:row>
      <xdr:rowOff>211932</xdr:rowOff>
    </xdr:to>
    <xdr:sp macro="" textlink="">
      <xdr:nvSpPr>
        <xdr:cNvPr id="8" name="右中かっこ 7"/>
        <xdr:cNvSpPr/>
      </xdr:nvSpPr>
      <xdr:spPr>
        <a:xfrm>
          <a:off x="15361444" y="1876425"/>
          <a:ext cx="228600" cy="69770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433386</xdr:colOff>
      <xdr:row>50</xdr:row>
      <xdr:rowOff>42862</xdr:rowOff>
    </xdr:from>
    <xdr:to>
      <xdr:col>25</xdr:col>
      <xdr:colOff>82111</xdr:colOff>
      <xdr:row>52</xdr:row>
      <xdr:rowOff>119062</xdr:rowOff>
    </xdr:to>
    <xdr:sp macro="" textlink="">
      <xdr:nvSpPr>
        <xdr:cNvPr id="9" name="正方形/長方形 8"/>
        <xdr:cNvSpPr/>
      </xdr:nvSpPr>
      <xdr:spPr>
        <a:xfrm>
          <a:off x="15730536" y="1947862"/>
          <a:ext cx="1344175" cy="5334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必要に応じて行を追加してください。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9640;&#26494;&#31354;&#28207;&#12305;&#36984;&#23450;&#22522;&#28310;&#26908;&#35342;_20160726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l11\redirect\&#27704;&#37326;\&#24179;&#25104;&#65297;&#65300;&#24180;&#24230;&#19977;&#20117;&#20303;&#21451;&#26085;&#21029;&#27531;&#39640;&#25512;&#3122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TFA\&#12362;&#25163;&#20253;&#12356;\&#12486;&#12531;&#12503;&#12524;&#12479;&#12473;&#12463;\&#26087;_Excel%20Library(&#22269;&#20869;)_10041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rsebaratnam\My%20Documents\Encrypted\_Longhorn\_Longhorn%20Excel\071005%20bridg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a.deloitteonline.com/m38-AB/PJ_Aoba/03.&#12514;&#12487;&#12523;/05.&#12514;&#12487;&#12523;&#12524;&#12499;&#12517;&#12540;&#21442;&#29031;&#36039;&#26009;/val%2020141121/&#12304;Val_1.7&#12305;PJ_Aoba&#12514;&#12487;&#12523;20141118_v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進室FB160617"/>
      <sheetName val="推進室FB160607"/>
      <sheetName val="一次論点出し160603"/>
      <sheetName val="収支計画"/>
      <sheetName val="二次論点出し160603"/>
      <sheetName val="投資計画"/>
      <sheetName val="⇒H27年度業務"/>
      <sheetName val="1次 (改訂項目案20160324)"/>
      <sheetName val="1次 (改訂項目案20160323)"/>
      <sheetName val="1次"/>
      <sheetName val="2次"/>
      <sheetName val="設備投資関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.12月分三井残推移表 "/>
      <sheetName val="外貨(12月)"/>
      <sheetName val="14.11月分三井残推移表"/>
      <sheetName val="外貨(11月)"/>
      <sheetName val="14.10月分三井残推移表"/>
      <sheetName val="外貨(10月) "/>
      <sheetName val="外貨原紙"/>
      <sheetName val="14.9月分"/>
      <sheetName val="14.8月分"/>
      <sheetName val="14.7月分"/>
      <sheetName val="14.6月分"/>
      <sheetName val="三井提出"/>
      <sheetName val="14.5月分"/>
      <sheetName val="14.4月分"/>
      <sheetName val="外貨(9月)"/>
      <sheetName val="外貨(8月)"/>
      <sheetName val="外貨(7月)"/>
      <sheetName val="外貨(6月)"/>
      <sheetName val="外貨(5月)"/>
      <sheetName val="外貨(4月)"/>
      <sheetName val="平成１４年度三井住友日別残高推移表"/>
      <sheetName val="１１月分さくら"/>
      <sheetName val="#REF"/>
      <sheetName val="14.8月分三井残推移表"/>
      <sheetName val="三井残推移表原紙"/>
      <sheetName val="14_9月分"/>
      <sheetName val="Set-up"/>
      <sheetName val="F-3【㈱三信工業】PL"/>
      <sheetName val="F-1【㈱三信工業】BS"/>
      <sheetName val="Assum"/>
      <sheetName val="Prm"/>
      <sheetName val="sysWorkbook"/>
      <sheetName val="14_12月分三井残推移表_"/>
      <sheetName val="14_11月分三井残推移表"/>
      <sheetName val="14_10月分三井残推移表"/>
      <sheetName val="外貨(10月)_"/>
      <sheetName val="14_8月分"/>
      <sheetName val="14_7月分"/>
      <sheetName val="14_6月分"/>
      <sheetName val="14_5月分"/>
      <sheetName val="14_4月分"/>
      <sheetName val="14_8月分三井残推移表"/>
      <sheetName val="data"/>
      <sheetName val="Sheet2"/>
      <sheetName val="Form1-1"/>
      <sheetName val="Form90-1-2"/>
      <sheetName val="グルーピング"/>
      <sheetName val="実績②"/>
      <sheetName val="単価マスタ他"/>
      <sheetName val="賃貸用追加"/>
      <sheetName val="賃貸用"/>
      <sheetName val="CODE"/>
      <sheetName val="COMMON"/>
      <sheetName val="リスト"/>
      <sheetName val="生人台帳"/>
      <sheetName val="list "/>
      <sheetName val="PullDown"/>
      <sheetName val="定性要因情報"/>
      <sheetName val="INPUT (1)"/>
      <sheetName val="NPV"/>
      <sheetName val="Valuation"/>
      <sheetName val="INPUT (3)"/>
      <sheetName val="INPUT (2)"/>
      <sheetName val="Control LBO"/>
      <sheetName val="営業部"/>
      <sheetName val="Q&amp;A"/>
      <sheetName val="NO429_添付1SGA"/>
      <sheetName val="NO431_添付2売上"/>
      <sheetName val="NO432_添付3営業外・特別"/>
      <sheetName val="NO434_添付4人件費"/>
      <sheetName val="分類リスト"/>
      <sheetName val="■勘定科目一覧表"/>
      <sheetName val="Q&amp;A(財務税務以外)"/>
      <sheetName val="商標権"/>
      <sheetName val="P1実績①"/>
      <sheetName val="連結財務諸表"/>
      <sheetName val="不動状況97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めに"/>
      <sheetName val="Set-up"/>
      <sheetName val="Guidance"/>
      <sheetName val="Index"/>
      <sheetName val="PL0-1"/>
      <sheetName val="PL0-2"/>
      <sheetName val="PL0-3"/>
      <sheetName val="PL0-4"/>
      <sheetName val="PL0-5"/>
      <sheetName val="PL0-6"/>
      <sheetName val="PL1-1"/>
      <sheetName val="PL2-2"/>
      <sheetName val="PL2-3"/>
      <sheetName val="PL3"/>
      <sheetName val="PL3-1"/>
      <sheetName val="PL3-2"/>
      <sheetName val="PL3-3"/>
      <sheetName val="PL10"/>
      <sheetName val="PL12"/>
      <sheetName val="PL13-1"/>
      <sheetName val="PL14"/>
      <sheetName val="PL16-1"/>
      <sheetName val="PL17-1"/>
      <sheetName val="PL20-1"/>
      <sheetName val="PL20-3"/>
      <sheetName val="PL21-1"/>
      <sheetName val="PL22"/>
      <sheetName val="PL24"/>
      <sheetName val="PL30-1"/>
      <sheetName val="PL32"/>
      <sheetName val="PL40"/>
      <sheetName val="PL43-1"/>
      <sheetName val="CF1"/>
      <sheetName val="CF4"/>
      <sheetName val="CF5"/>
      <sheetName val="CF6"/>
      <sheetName val="CF7"/>
      <sheetName val="CF8"/>
      <sheetName val="CF9"/>
      <sheetName val="WC1"/>
      <sheetName val="WC2"/>
      <sheetName val="WC4-4"/>
      <sheetName val="WC4-5"/>
      <sheetName val="WC4-6"/>
      <sheetName val="BS0-1"/>
      <sheetName val="BS0-2"/>
      <sheetName val="BS0-3"/>
      <sheetName val="BS0-4"/>
      <sheetName val="BS0-5"/>
      <sheetName val="BS0-6"/>
      <sheetName val="BS0-7"/>
      <sheetName val="BS0-8"/>
      <sheetName val="BS2"/>
      <sheetName val="BS4"/>
      <sheetName val="BS5"/>
      <sheetName val="BS6"/>
      <sheetName val="BS7"/>
      <sheetName val="BS9"/>
      <sheetName val="Tax1"/>
      <sheetName val="Tax2"/>
      <sheetName val="Tax3"/>
      <sheetName val="Tax4"/>
      <sheetName val="信用保証料"/>
      <sheetName val="6KEIO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  <sheetName val="Pres 4 P&amp;L"/>
      <sheetName val="Power &amp; Fuel(new)"/>
      <sheetName val="CAPEX"/>
      <sheetName val="CAPEX NY"/>
      <sheetName val="Omsättning per segment"/>
      <sheetName val="LTM NWC consolidated"/>
      <sheetName val="EDM Profile"/>
      <sheetName val="071005 bridges"/>
      <sheetName val="PL32"/>
      <sheetName val="Season - ArgoFr"/>
      <sheetName val="Monthly - ArgoFr"/>
      <sheetName val="Bridge EBITDA"/>
      <sheetName val="Season - McC USA"/>
      <sheetName val="Bridge EBITDA - Mc USA"/>
      <sheetName val="Seson - McC Mex"/>
      <sheetName val="Revenue by product - Mexico"/>
      <sheetName val="Bridge EBITDA - McC Mexico"/>
      <sheetName val="Season - Argo Gmbh"/>
      <sheetName val="Bridge EBITDA - GmbH"/>
      <sheetName val="U1.6"/>
      <sheetName val="Index"/>
      <sheetName val="Assumptions - 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ート構成"/>
      <sheetName val="00_シナリオ選択"/>
      <sheetName val="01_インプット"/>
      <sheetName val="Check"/>
      <sheetName val="Dashboard"/>
      <sheetName val="収益率等分析"/>
      <sheetName val="02_アウトプット①"/>
      <sheetName val="SPC"/>
      <sheetName val="法人税等"/>
      <sheetName val="ファイナンス"/>
      <sheetName val="02_アウトプット②"/>
      <sheetName val="⇒作業"/>
      <sheetName val="→シナリオ"/>
      <sheetName val="410万人"/>
      <sheetName val="600万人"/>
      <sheetName val="290万人"/>
      <sheetName val="減損水準"/>
      <sheetName val="330万人"/>
      <sheetName val="→連結処理"/>
      <sheetName val="→空港運営事業計算"/>
      <sheetName val="Caliculation "/>
      <sheetName val="消費税 "/>
      <sheetName val="→ビル事業計算"/>
      <sheetName val="Calculation"/>
      <sheetName val="消費税"/>
      <sheetName val="施設リニューアル工事計画"/>
      <sheetName val="→単体FS"/>
      <sheetName val="連結BS"/>
      <sheetName val="SAB"/>
      <sheetName val="親子ファイナンス"/>
      <sheetName val="SAS"/>
      <sheetName val="SACT"/>
      <sheetName val="→レントロール"/>
      <sheetName val="SAB_テナント"/>
      <sheetName val="SACT_AL等"/>
      <sheetName val="→参考"/>
      <sheetName val="国単体FS"/>
      <sheetName val="駐車場PL"/>
      <sheetName val="ビルPL"/>
    </sheetNames>
    <sheetDataSet>
      <sheetData sheetId="0" refreshError="1"/>
      <sheetData sheetId="1"/>
      <sheetData sheetId="2">
        <row r="12">
          <cell r="D12">
            <v>0.35589999999999999</v>
          </cell>
        </row>
      </sheetData>
      <sheetData sheetId="3">
        <row r="9">
          <cell r="D9" t="str">
            <v>30 errors</v>
          </cell>
        </row>
        <row r="15">
          <cell r="F15">
            <v>1E-4</v>
          </cell>
        </row>
      </sheetData>
      <sheetData sheetId="4" refreshError="1"/>
      <sheetData sheetId="5">
        <row r="3">
          <cell r="H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view="pageBreakPreview" zoomScale="85" zoomScaleNormal="70" zoomScaleSheetLayoutView="85" workbookViewId="0">
      <selection activeCell="J34" sqref="J34"/>
    </sheetView>
  </sheetViews>
  <sheetFormatPr defaultRowHeight="13.5"/>
  <cols>
    <col min="1" max="2" width="2.5" customWidth="1"/>
    <col min="3" max="3" width="27.625" customWidth="1"/>
    <col min="4" max="25" width="11.375" customWidth="1"/>
  </cols>
  <sheetData>
    <row r="1" spans="1:25" ht="22.5" customHeight="1">
      <c r="W1" s="268" t="s">
        <v>29</v>
      </c>
      <c r="X1" s="263"/>
      <c r="Y1" s="264" t="s">
        <v>149</v>
      </c>
    </row>
    <row r="3" spans="1:25" s="262" customFormat="1" ht="22.5" customHeight="1">
      <c r="A3" s="265" t="s">
        <v>151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7"/>
    </row>
    <row r="4" spans="1:25" s="262" customFormat="1" ht="4.5" customHeight="1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</row>
    <row r="5" spans="1:25" s="262" customFormat="1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9"/>
    </row>
    <row r="6" spans="1:25" ht="4.5" customHeight="1"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</row>
    <row r="7" spans="1:25" ht="15" customHeight="1">
      <c r="A7" s="260" t="s">
        <v>28</v>
      </c>
      <c r="B7" s="44"/>
      <c r="C7" s="43"/>
      <c r="D7" s="50">
        <v>0</v>
      </c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 t="s">
        <v>58</v>
      </c>
      <c r="T7" s="48" t="s">
        <v>57</v>
      </c>
      <c r="U7" s="47">
        <v>16</v>
      </c>
      <c r="V7" s="47">
        <v>17</v>
      </c>
      <c r="W7" s="46" t="s">
        <v>56</v>
      </c>
      <c r="X7" s="42" t="s">
        <v>24</v>
      </c>
      <c r="Y7" s="42" t="s">
        <v>23</v>
      </c>
    </row>
    <row r="8" spans="1:25" ht="15" customHeight="1">
      <c r="A8" s="260" t="s">
        <v>22</v>
      </c>
      <c r="B8" s="44"/>
      <c r="C8" s="43"/>
      <c r="D8" s="42" t="s">
        <v>21</v>
      </c>
      <c r="E8" s="42" t="s">
        <v>20</v>
      </c>
      <c r="F8" s="42" t="s">
        <v>19</v>
      </c>
      <c r="G8" s="42" t="s">
        <v>19</v>
      </c>
      <c r="H8" s="42" t="s">
        <v>19</v>
      </c>
      <c r="I8" s="42" t="s">
        <v>19</v>
      </c>
      <c r="J8" s="42" t="s">
        <v>19</v>
      </c>
      <c r="K8" s="42" t="s">
        <v>19</v>
      </c>
      <c r="L8" s="42" t="s">
        <v>19</v>
      </c>
      <c r="M8" s="42" t="s">
        <v>19</v>
      </c>
      <c r="N8" s="42" t="s">
        <v>19</v>
      </c>
      <c r="O8" s="42" t="s">
        <v>19</v>
      </c>
      <c r="P8" s="42" t="s">
        <v>19</v>
      </c>
      <c r="Q8" s="42" t="s">
        <v>19</v>
      </c>
      <c r="R8" s="42" t="s">
        <v>19</v>
      </c>
      <c r="S8" s="42" t="s">
        <v>19</v>
      </c>
      <c r="T8" s="42" t="s">
        <v>19</v>
      </c>
      <c r="U8" s="41"/>
      <c r="V8" s="41"/>
      <c r="W8" s="41"/>
      <c r="X8" s="41"/>
      <c r="Y8" s="41"/>
    </row>
    <row r="9" spans="1:25" ht="15" customHeight="1">
      <c r="A9" s="259"/>
      <c r="B9" s="258" t="s">
        <v>121</v>
      </c>
      <c r="C9" s="257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</row>
    <row r="10" spans="1:25" ht="15" customHeight="1">
      <c r="A10" s="256"/>
      <c r="B10" s="255" t="s">
        <v>120</v>
      </c>
      <c r="C10" s="25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5" customHeight="1">
      <c r="A11" s="253" t="s">
        <v>119</v>
      </c>
      <c r="B11" s="252"/>
      <c r="C11" s="252"/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</row>
    <row r="12" spans="1:25" ht="15" customHeight="1">
      <c r="A12" s="253" t="s">
        <v>118</v>
      </c>
      <c r="B12" s="252"/>
      <c r="C12" s="25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 ht="15" customHeight="1">
      <c r="A13" s="39" t="s">
        <v>117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</row>
    <row r="14" spans="1:25" ht="15" customHeight="1">
      <c r="A14" s="22"/>
      <c r="B14" s="17" t="s">
        <v>114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15" customHeight="1">
      <c r="A15" s="22"/>
      <c r="B15" s="12" t="s">
        <v>114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" customHeight="1">
      <c r="A16" s="251" t="s">
        <v>116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</row>
    <row r="17" spans="1:25" ht="15" customHeight="1">
      <c r="A17" s="39" t="s">
        <v>115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</row>
    <row r="18" spans="1:25" ht="15" customHeight="1">
      <c r="A18" s="22"/>
      <c r="B18" s="17" t="s">
        <v>114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15" customHeight="1">
      <c r="A19" s="29"/>
      <c r="B19" s="6" t="s">
        <v>114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" customHeight="1">
      <c r="A20" s="6" t="s">
        <v>113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2" spans="1:25" ht="18" customHeight="1">
      <c r="W22" s="272" t="s">
        <v>152</v>
      </c>
      <c r="X22" s="272"/>
      <c r="Y22" s="261"/>
    </row>
  </sheetData>
  <mergeCells count="1">
    <mergeCell ref="W22:X22"/>
  </mergeCells>
  <phoneticPr fontId="2"/>
  <pageMargins left="0.7" right="0.7" top="0.75" bottom="0.75" header="0.3" footer="0.3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9"/>
  <sheetViews>
    <sheetView view="pageBreakPreview" topLeftCell="A55" zoomScale="85" zoomScaleNormal="70" zoomScaleSheetLayoutView="85" workbookViewId="0">
      <selection activeCell="F105" sqref="F105"/>
    </sheetView>
  </sheetViews>
  <sheetFormatPr defaultRowHeight="13.5"/>
  <cols>
    <col min="1" max="2" width="2.625" customWidth="1"/>
    <col min="3" max="4" width="2.5" customWidth="1"/>
    <col min="5" max="5" width="27.625" customWidth="1"/>
    <col min="6" max="27" width="11.375" customWidth="1"/>
    <col min="28" max="28" width="0.625" customWidth="1"/>
    <col min="29" max="29" width="17.125" customWidth="1"/>
    <col min="30" max="30" width="0.625" customWidth="1"/>
    <col min="31" max="31" width="17.125" customWidth="1"/>
  </cols>
  <sheetData>
    <row r="1" spans="1:31" ht="22.5" customHeight="1">
      <c r="AA1" s="272" t="s">
        <v>29</v>
      </c>
      <c r="AB1" s="272"/>
      <c r="AC1" s="274"/>
      <c r="AD1" s="275" t="s">
        <v>149</v>
      </c>
      <c r="AE1" s="273"/>
    </row>
    <row r="3" spans="1:31" s="262" customFormat="1" ht="22.5" customHeight="1">
      <c r="A3" s="269" t="s">
        <v>150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1"/>
    </row>
    <row r="4" spans="1:31" s="262" customFormat="1" ht="4.5" customHeight="1">
      <c r="A4" s="338"/>
      <c r="B4" s="338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</row>
    <row r="5" spans="1:31" s="262" customFormat="1" ht="14.25">
      <c r="A5" s="338"/>
      <c r="B5" s="338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E5" s="339" t="s">
        <v>154</v>
      </c>
    </row>
    <row r="6" spans="1:31" ht="4.5" customHeight="1"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</row>
    <row r="7" spans="1:31" ht="25.5" customHeight="1">
      <c r="A7" s="45" t="s">
        <v>28</v>
      </c>
      <c r="B7" s="85"/>
      <c r="C7" s="85"/>
      <c r="D7" s="85"/>
      <c r="E7" s="84"/>
      <c r="F7" s="50">
        <v>0</v>
      </c>
      <c r="G7" s="49">
        <v>1</v>
      </c>
      <c r="H7" s="49">
        <v>2</v>
      </c>
      <c r="I7" s="49">
        <v>3</v>
      </c>
      <c r="J7" s="49">
        <v>4</v>
      </c>
      <c r="K7" s="49">
        <v>5</v>
      </c>
      <c r="L7" s="49">
        <v>6</v>
      </c>
      <c r="M7" s="49">
        <v>7</v>
      </c>
      <c r="N7" s="49">
        <v>8</v>
      </c>
      <c r="O7" s="49">
        <v>9</v>
      </c>
      <c r="P7" s="49">
        <v>10</v>
      </c>
      <c r="Q7" s="49">
        <v>11</v>
      </c>
      <c r="R7" s="49">
        <v>12</v>
      </c>
      <c r="S7" s="49">
        <v>13</v>
      </c>
      <c r="T7" s="49">
        <v>14</v>
      </c>
      <c r="U7" s="49" t="s">
        <v>58</v>
      </c>
      <c r="V7" s="48" t="s">
        <v>57</v>
      </c>
      <c r="W7" s="47">
        <v>16</v>
      </c>
      <c r="X7" s="49" t="s">
        <v>56</v>
      </c>
      <c r="Y7" s="49" t="s">
        <v>56</v>
      </c>
      <c r="Z7" s="83" t="s">
        <v>24</v>
      </c>
      <c r="AA7" s="83" t="s">
        <v>23</v>
      </c>
      <c r="AB7" s="81"/>
      <c r="AC7" s="87" t="s">
        <v>55</v>
      </c>
      <c r="AD7" s="81"/>
      <c r="AE7" s="86" t="s">
        <v>54</v>
      </c>
    </row>
    <row r="8" spans="1:31" ht="15" customHeight="1">
      <c r="A8" s="45" t="s">
        <v>22</v>
      </c>
      <c r="B8" s="85"/>
      <c r="C8" s="85"/>
      <c r="D8" s="85"/>
      <c r="E8" s="84"/>
      <c r="F8" s="83" t="s">
        <v>21</v>
      </c>
      <c r="G8" s="83" t="s">
        <v>20</v>
      </c>
      <c r="H8" s="83" t="s">
        <v>19</v>
      </c>
      <c r="I8" s="83" t="s">
        <v>19</v>
      </c>
      <c r="J8" s="83" t="s">
        <v>19</v>
      </c>
      <c r="K8" s="83" t="s">
        <v>19</v>
      </c>
      <c r="L8" s="83" t="s">
        <v>19</v>
      </c>
      <c r="M8" s="83" t="s">
        <v>19</v>
      </c>
      <c r="N8" s="83" t="s">
        <v>19</v>
      </c>
      <c r="O8" s="83" t="s">
        <v>19</v>
      </c>
      <c r="P8" s="83" t="s">
        <v>19</v>
      </c>
      <c r="Q8" s="83" t="s">
        <v>19</v>
      </c>
      <c r="R8" s="83" t="s">
        <v>19</v>
      </c>
      <c r="S8" s="83" t="s">
        <v>19</v>
      </c>
      <c r="T8" s="42" t="s">
        <v>19</v>
      </c>
      <c r="U8" s="42" t="s">
        <v>19</v>
      </c>
      <c r="V8" s="42" t="s">
        <v>19</v>
      </c>
      <c r="W8" s="82"/>
      <c r="X8" s="82"/>
      <c r="Y8" s="82"/>
      <c r="Z8" s="82"/>
      <c r="AA8" s="82"/>
      <c r="AB8" s="81"/>
      <c r="AC8" s="82"/>
      <c r="AD8" s="81"/>
      <c r="AE8" s="82"/>
    </row>
    <row r="9" spans="1:31" ht="15" customHeight="1">
      <c r="A9" s="229"/>
      <c r="B9" s="204"/>
      <c r="C9" s="249"/>
      <c r="D9" s="215" t="s">
        <v>112</v>
      </c>
      <c r="E9" s="194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51"/>
      <c r="AC9" s="193"/>
      <c r="AD9" s="51"/>
      <c r="AE9" s="193"/>
    </row>
    <row r="10" spans="1:31" ht="15" customHeight="1">
      <c r="A10" s="229"/>
      <c r="B10" s="204"/>
      <c r="C10" s="249"/>
      <c r="D10" s="66" t="s">
        <v>111</v>
      </c>
      <c r="E10" s="148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51"/>
      <c r="AC10" s="64"/>
      <c r="AD10" s="51"/>
      <c r="AE10" s="64"/>
    </row>
    <row r="11" spans="1:31" ht="15" customHeight="1">
      <c r="A11" s="229"/>
      <c r="B11" s="204"/>
      <c r="C11" s="248"/>
      <c r="D11" s="205" t="s">
        <v>110</v>
      </c>
      <c r="E11" s="238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51"/>
      <c r="AC11" s="247"/>
      <c r="AD11" s="51"/>
      <c r="AE11" s="247"/>
    </row>
    <row r="12" spans="1:31" ht="15" customHeight="1">
      <c r="A12" s="63"/>
      <c r="B12" s="192"/>
      <c r="C12" s="191" t="s">
        <v>109</v>
      </c>
      <c r="D12" s="79"/>
      <c r="E12" s="79"/>
      <c r="F12" s="78">
        <f>SUM(F9:F11)</f>
        <v>0</v>
      </c>
      <c r="G12" s="78">
        <f>SUM(G9:G11)</f>
        <v>0</v>
      </c>
      <c r="H12" s="78">
        <f>SUM(H9:H11)</f>
        <v>0</v>
      </c>
      <c r="I12" s="78">
        <f>SUM(I9:I11)</f>
        <v>0</v>
      </c>
      <c r="J12" s="78">
        <f>SUM(J9:J11)</f>
        <v>0</v>
      </c>
      <c r="K12" s="78">
        <f>SUM(K9:K11)</f>
        <v>0</v>
      </c>
      <c r="L12" s="78">
        <f>SUM(L9:L11)</f>
        <v>0</v>
      </c>
      <c r="M12" s="78">
        <f>SUM(M9:M11)</f>
        <v>0</v>
      </c>
      <c r="N12" s="78">
        <f>SUM(N9:N11)</f>
        <v>0</v>
      </c>
      <c r="O12" s="78">
        <f>SUM(O9:O11)</f>
        <v>0</v>
      </c>
      <c r="P12" s="78">
        <f>SUM(P9:P11)</f>
        <v>0</v>
      </c>
      <c r="Q12" s="78">
        <f>SUM(Q9:Q11)</f>
        <v>0</v>
      </c>
      <c r="R12" s="78">
        <f>SUM(R9:R11)</f>
        <v>0</v>
      </c>
      <c r="S12" s="78">
        <f>SUM(S9:S11)</f>
        <v>0</v>
      </c>
      <c r="T12" s="78">
        <f>SUM(T9:T11)</f>
        <v>0</v>
      </c>
      <c r="U12" s="78">
        <f>SUM(U9:U11)</f>
        <v>0</v>
      </c>
      <c r="V12" s="78">
        <f>SUM(V9:V11)</f>
        <v>0</v>
      </c>
      <c r="W12" s="78">
        <f>SUM(W9:W11)</f>
        <v>0</v>
      </c>
      <c r="X12" s="78">
        <f>SUM(X9:X11)</f>
        <v>0</v>
      </c>
      <c r="Y12" s="78">
        <f>SUM(Y9:Y11)</f>
        <v>0</v>
      </c>
      <c r="Z12" s="78">
        <f>SUM(Z9:Z11)</f>
        <v>0</v>
      </c>
      <c r="AA12" s="78">
        <f>SUM(AA9:AA11)</f>
        <v>0</v>
      </c>
      <c r="AB12" s="51"/>
      <c r="AC12" s="78">
        <f>SUM(AC9:AC11)</f>
        <v>0</v>
      </c>
      <c r="AD12" s="51"/>
      <c r="AE12" s="78">
        <f>SUM(AE9:AE11)</f>
        <v>0</v>
      </c>
    </row>
    <row r="13" spans="1:31" ht="15" customHeight="1">
      <c r="A13" s="229"/>
      <c r="B13" s="192"/>
      <c r="C13" s="246" t="s">
        <v>108</v>
      </c>
      <c r="D13" s="79"/>
      <c r="E13" s="240"/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51"/>
      <c r="AC13" s="78">
        <v>0</v>
      </c>
      <c r="AD13" s="51"/>
      <c r="AE13" s="78">
        <v>0</v>
      </c>
    </row>
    <row r="14" spans="1:31" ht="15" customHeight="1">
      <c r="A14" s="229"/>
      <c r="B14" s="192"/>
      <c r="C14" s="245" t="s">
        <v>107</v>
      </c>
      <c r="D14" s="79"/>
      <c r="E14" s="24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51"/>
      <c r="AC14" s="210"/>
      <c r="AD14" s="51"/>
      <c r="AE14" s="210"/>
    </row>
    <row r="15" spans="1:31" ht="15" customHeight="1">
      <c r="A15" s="229"/>
      <c r="B15" s="192" t="s">
        <v>106</v>
      </c>
      <c r="C15" s="244"/>
      <c r="D15" s="243"/>
      <c r="E15" s="243"/>
      <c r="F15" s="242">
        <f>SUM(F12,F13,F14:F14)</f>
        <v>0</v>
      </c>
      <c r="G15" s="242">
        <f>SUM(G12,G13,G14:G14)</f>
        <v>0</v>
      </c>
      <c r="H15" s="242">
        <f>SUM(H12,H13,H14:H14)</f>
        <v>0</v>
      </c>
      <c r="I15" s="242">
        <f>SUM(I12,I13,I14:I14)</f>
        <v>0</v>
      </c>
      <c r="J15" s="242">
        <f>SUM(J12,J13,J14:J14)</f>
        <v>0</v>
      </c>
      <c r="K15" s="242">
        <f>SUM(K12,K13,K14:K14)</f>
        <v>0</v>
      </c>
      <c r="L15" s="242">
        <f>SUM(L12,L13,L14:L14)</f>
        <v>0</v>
      </c>
      <c r="M15" s="242">
        <f>SUM(M12,M13,M14:M14)</f>
        <v>0</v>
      </c>
      <c r="N15" s="242">
        <f>SUM(N12,N13,N14:N14)</f>
        <v>0</v>
      </c>
      <c r="O15" s="242">
        <f>SUM(O12,O13,O14:O14)</f>
        <v>0</v>
      </c>
      <c r="P15" s="242">
        <f>SUM(P12,P13,P14:P14)</f>
        <v>0</v>
      </c>
      <c r="Q15" s="242">
        <f>SUM(Q12,Q13,Q14:Q14)</f>
        <v>0</v>
      </c>
      <c r="R15" s="242">
        <f>SUM(R12,R13,R14:R14)</f>
        <v>0</v>
      </c>
      <c r="S15" s="242">
        <f>SUM(S12,S13,S14:S14)</f>
        <v>0</v>
      </c>
      <c r="T15" s="242">
        <f>SUM(T12,T13,T14:T14)</f>
        <v>0</v>
      </c>
      <c r="U15" s="242">
        <f>SUM(U12,U13,U14:U14)</f>
        <v>0</v>
      </c>
      <c r="V15" s="242">
        <f>SUM(V12,V13,V14:V14)</f>
        <v>0</v>
      </c>
      <c r="W15" s="242">
        <f>SUM(W12,W13,W14:W14)</f>
        <v>0</v>
      </c>
      <c r="X15" s="242">
        <f>SUM(X12,X13,X14:X14)</f>
        <v>0</v>
      </c>
      <c r="Y15" s="242">
        <f>SUM(Y12,Y13,Y14:Y14)</f>
        <v>0</v>
      </c>
      <c r="Z15" s="242">
        <f>SUM(Z12,Z13,Z14:Z14)</f>
        <v>0</v>
      </c>
      <c r="AA15" s="242">
        <f>SUM(AA12,AA13,AA14:AA14)</f>
        <v>0</v>
      </c>
      <c r="AB15" s="51"/>
      <c r="AC15" s="242">
        <f>SUM(AC12,AC13,AC14:AC14)</f>
        <v>0</v>
      </c>
      <c r="AD15" s="51"/>
      <c r="AE15" s="242">
        <f>SUM(AE12,AE13,AE14:AE14)</f>
        <v>0</v>
      </c>
    </row>
    <row r="16" spans="1:31" ht="15" customHeight="1">
      <c r="A16" s="229"/>
      <c r="B16" s="231"/>
      <c r="C16" s="69" t="s">
        <v>99</v>
      </c>
      <c r="D16" s="241"/>
      <c r="E16" s="240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51"/>
      <c r="AC16" s="185"/>
      <c r="AD16" s="51"/>
      <c r="AE16" s="185"/>
    </row>
    <row r="17" spans="1:31" ht="15" customHeight="1">
      <c r="A17" s="229"/>
      <c r="B17" s="230"/>
      <c r="C17" s="183" t="s">
        <v>105</v>
      </c>
      <c r="D17" s="239"/>
      <c r="E17" s="23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51"/>
      <c r="AC17" s="228"/>
      <c r="AD17" s="51"/>
      <c r="AE17" s="228"/>
    </row>
    <row r="18" spans="1:31" ht="15" customHeight="1">
      <c r="A18" s="229"/>
      <c r="B18" s="230"/>
      <c r="C18" s="237"/>
      <c r="D18" s="236" t="s">
        <v>104</v>
      </c>
      <c r="E18" s="235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51"/>
      <c r="AC18" s="234"/>
      <c r="AD18" s="51"/>
      <c r="AE18" s="234"/>
    </row>
    <row r="19" spans="1:31" ht="15" customHeight="1">
      <c r="A19" s="229"/>
      <c r="B19" s="230"/>
      <c r="C19" s="165" t="s">
        <v>103</v>
      </c>
      <c r="D19" s="149"/>
      <c r="E19" s="148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51"/>
      <c r="AC19" s="234"/>
      <c r="AD19" s="51"/>
      <c r="AE19" s="234"/>
    </row>
    <row r="20" spans="1:31" ht="15" customHeight="1">
      <c r="A20" s="229"/>
      <c r="B20" s="230"/>
      <c r="C20" s="165" t="s">
        <v>102</v>
      </c>
      <c r="D20" s="149"/>
      <c r="E20" s="148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51"/>
      <c r="AC20" s="234"/>
      <c r="AD20" s="51"/>
      <c r="AE20" s="234"/>
    </row>
    <row r="21" spans="1:31" ht="15" customHeight="1">
      <c r="A21" s="229"/>
      <c r="B21" s="230"/>
      <c r="C21" s="165" t="s">
        <v>101</v>
      </c>
      <c r="D21" s="149"/>
      <c r="E21" s="148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51"/>
      <c r="AC21" s="234"/>
      <c r="AD21" s="51"/>
      <c r="AE21" s="234"/>
    </row>
    <row r="22" spans="1:31" ht="15" customHeight="1">
      <c r="A22" s="229"/>
      <c r="B22" s="177" t="s">
        <v>100</v>
      </c>
      <c r="C22" s="233"/>
      <c r="D22" s="233"/>
      <c r="E22" s="232"/>
      <c r="F22" s="174">
        <f>SUM(F16:F21)</f>
        <v>0</v>
      </c>
      <c r="G22" s="174">
        <f>SUM(G16:G21)</f>
        <v>0</v>
      </c>
      <c r="H22" s="174">
        <f>SUM(H16:H21)</f>
        <v>0</v>
      </c>
      <c r="I22" s="174">
        <f>SUM(I16:I21)</f>
        <v>0</v>
      </c>
      <c r="J22" s="174">
        <f>SUM(J16:J21)</f>
        <v>0</v>
      </c>
      <c r="K22" s="174">
        <f>SUM(K16:K21)</f>
        <v>0</v>
      </c>
      <c r="L22" s="174">
        <f>SUM(L16:L21)</f>
        <v>0</v>
      </c>
      <c r="M22" s="174">
        <f>SUM(M16:M21)</f>
        <v>0</v>
      </c>
      <c r="N22" s="174">
        <f>SUM(N16:N21)</f>
        <v>0</v>
      </c>
      <c r="O22" s="174">
        <f>SUM(O16:O21)</f>
        <v>0</v>
      </c>
      <c r="P22" s="174">
        <f>SUM(P16:P21)</f>
        <v>0</v>
      </c>
      <c r="Q22" s="174">
        <f>SUM(Q16:Q21)</f>
        <v>0</v>
      </c>
      <c r="R22" s="174">
        <f>SUM(R16:R21)</f>
        <v>0</v>
      </c>
      <c r="S22" s="174">
        <f>SUM(S16:S21)</f>
        <v>0</v>
      </c>
      <c r="T22" s="174">
        <f>SUM(T16:T21)</f>
        <v>0</v>
      </c>
      <c r="U22" s="174">
        <f>SUM(U16:U21)</f>
        <v>0</v>
      </c>
      <c r="V22" s="174">
        <f>SUM(V16:V21)</f>
        <v>0</v>
      </c>
      <c r="W22" s="174">
        <f>SUM(W16:W21)</f>
        <v>0</v>
      </c>
      <c r="X22" s="174">
        <f>SUM(X16:X21)</f>
        <v>0</v>
      </c>
      <c r="Y22" s="174">
        <f>SUM(Y16:Y21)</f>
        <v>0</v>
      </c>
      <c r="Z22" s="174">
        <f>SUM(Z16:Z21)</f>
        <v>0</v>
      </c>
      <c r="AA22" s="174">
        <f>SUM(AA16:AA21)</f>
        <v>0</v>
      </c>
      <c r="AB22" s="51"/>
      <c r="AC22" s="174">
        <f>SUM(AC16:AC21)</f>
        <v>0</v>
      </c>
      <c r="AD22" s="51"/>
      <c r="AE22" s="174">
        <f>SUM(AE16:AE21)</f>
        <v>0</v>
      </c>
    </row>
    <row r="23" spans="1:31" ht="15" customHeight="1">
      <c r="A23" s="229"/>
      <c r="B23" s="231"/>
      <c r="C23" s="150" t="s">
        <v>99</v>
      </c>
      <c r="D23" s="186"/>
      <c r="E23" s="194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51"/>
      <c r="AC23" s="182"/>
      <c r="AD23" s="51"/>
      <c r="AE23" s="182"/>
    </row>
    <row r="24" spans="1:31" ht="15" customHeight="1">
      <c r="A24" s="229"/>
      <c r="B24" s="230"/>
      <c r="C24" s="146"/>
      <c r="D24" s="145"/>
      <c r="E24" s="144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51"/>
      <c r="AC24" s="228"/>
      <c r="AD24" s="51"/>
      <c r="AE24" s="228"/>
    </row>
    <row r="25" spans="1:31" ht="15" customHeight="1">
      <c r="A25" s="229"/>
      <c r="B25" s="177" t="s">
        <v>98</v>
      </c>
      <c r="C25" s="176"/>
      <c r="D25" s="176"/>
      <c r="E25" s="176"/>
      <c r="F25" s="174">
        <f>SUM(F23:F24)</f>
        <v>0</v>
      </c>
      <c r="G25" s="174">
        <f>SUM(G23:G24)</f>
        <v>0</v>
      </c>
      <c r="H25" s="174">
        <f>SUM(H23:H24)</f>
        <v>0</v>
      </c>
      <c r="I25" s="174">
        <f>SUM(I23:I24)</f>
        <v>0</v>
      </c>
      <c r="J25" s="174">
        <f>SUM(J23:J24)</f>
        <v>0</v>
      </c>
      <c r="K25" s="174">
        <f>SUM(K23:K24)</f>
        <v>0</v>
      </c>
      <c r="L25" s="174">
        <f>SUM(L23:L24)</f>
        <v>0</v>
      </c>
      <c r="M25" s="174">
        <f>SUM(M23:M24)</f>
        <v>0</v>
      </c>
      <c r="N25" s="174">
        <f>SUM(N23:N24)</f>
        <v>0</v>
      </c>
      <c r="O25" s="174">
        <f>SUM(O23:O24)</f>
        <v>0</v>
      </c>
      <c r="P25" s="174">
        <f>SUM(P23:P24)</f>
        <v>0</v>
      </c>
      <c r="Q25" s="174">
        <f>SUM(Q23:Q24)</f>
        <v>0</v>
      </c>
      <c r="R25" s="174">
        <f>SUM(R23:R24)</f>
        <v>0</v>
      </c>
      <c r="S25" s="174">
        <f>SUM(S23:S24)</f>
        <v>0</v>
      </c>
      <c r="T25" s="174">
        <f>SUM(T23:T24)</f>
        <v>0</v>
      </c>
      <c r="U25" s="174">
        <f>SUM(U23:U24)</f>
        <v>0</v>
      </c>
      <c r="V25" s="174">
        <f>SUM(V23:V24)</f>
        <v>0</v>
      </c>
      <c r="W25" s="174">
        <f>SUM(W23:W24)</f>
        <v>0</v>
      </c>
      <c r="X25" s="174">
        <f>SUM(X23:X24)</f>
        <v>0</v>
      </c>
      <c r="Y25" s="174">
        <f>SUM(Y23:Y24)</f>
        <v>0</v>
      </c>
      <c r="Z25" s="174">
        <f>SUM(Z23:Z24)</f>
        <v>0</v>
      </c>
      <c r="AA25" s="174">
        <f>SUM(AA23:AA24)</f>
        <v>0</v>
      </c>
      <c r="AB25" s="51"/>
      <c r="AC25" s="174">
        <f>SUM(AC23:AC24)</f>
        <v>0</v>
      </c>
      <c r="AD25" s="51"/>
      <c r="AE25" s="174">
        <f>SUM(AE23:AE24)</f>
        <v>0</v>
      </c>
    </row>
    <row r="26" spans="1:31" ht="15" customHeight="1">
      <c r="A26" s="139"/>
      <c r="B26" s="147"/>
      <c r="C26" s="146"/>
      <c r="D26" s="145"/>
      <c r="E26" s="144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51"/>
      <c r="AC26" s="228"/>
      <c r="AD26" s="51"/>
      <c r="AE26" s="228"/>
    </row>
    <row r="27" spans="1:31" ht="15" customHeight="1">
      <c r="A27" s="139"/>
      <c r="B27" s="142" t="s">
        <v>97</v>
      </c>
      <c r="C27" s="141"/>
      <c r="D27" s="141"/>
      <c r="E27" s="141"/>
      <c r="F27" s="140">
        <f>SUM(F26:F26)</f>
        <v>0</v>
      </c>
      <c r="G27" s="140">
        <f>SUM(G26:G26)</f>
        <v>0</v>
      </c>
      <c r="H27" s="140">
        <f>SUM(H26:H26)</f>
        <v>0</v>
      </c>
      <c r="I27" s="140">
        <f>SUM(I26:I26)</f>
        <v>0</v>
      </c>
      <c r="J27" s="140">
        <f>SUM(J26:J26)</f>
        <v>0</v>
      </c>
      <c r="K27" s="140">
        <f>SUM(K26:K26)</f>
        <v>0</v>
      </c>
      <c r="L27" s="140">
        <f>SUM(L26:L26)</f>
        <v>0</v>
      </c>
      <c r="M27" s="140">
        <f>SUM(M26:M26)</f>
        <v>0</v>
      </c>
      <c r="N27" s="140">
        <f>SUM(N26:N26)</f>
        <v>0</v>
      </c>
      <c r="O27" s="140">
        <f>SUM(O26:O26)</f>
        <v>0</v>
      </c>
      <c r="P27" s="140">
        <f>SUM(P26:P26)</f>
        <v>0</v>
      </c>
      <c r="Q27" s="140">
        <f>SUM(Q26:Q26)</f>
        <v>0</v>
      </c>
      <c r="R27" s="140">
        <f>SUM(R26:R26)</f>
        <v>0</v>
      </c>
      <c r="S27" s="140">
        <f>SUM(S26:S26)</f>
        <v>0</v>
      </c>
      <c r="T27" s="140">
        <f>SUM(T26:T26)</f>
        <v>0</v>
      </c>
      <c r="U27" s="140">
        <f>SUM(U26:U26)</f>
        <v>0</v>
      </c>
      <c r="V27" s="140">
        <f>SUM(V26:V26)</f>
        <v>0</v>
      </c>
      <c r="W27" s="140">
        <f>SUM(W26:W26)</f>
        <v>0</v>
      </c>
      <c r="X27" s="140">
        <f>SUM(X26:X26)</f>
        <v>0</v>
      </c>
      <c r="Y27" s="140">
        <f>SUM(Y26:Y26)</f>
        <v>0</v>
      </c>
      <c r="Z27" s="140">
        <f>SUM(Z26:Z26)</f>
        <v>0</v>
      </c>
      <c r="AA27" s="140">
        <f>SUM(AA26:AA26)</f>
        <v>0</v>
      </c>
      <c r="AB27" s="51"/>
      <c r="AC27" s="140">
        <f>SUM(AC26:AC26)</f>
        <v>0</v>
      </c>
      <c r="AD27" s="51"/>
      <c r="AE27" s="140">
        <f>SUM(AE26:AE26)</f>
        <v>0</v>
      </c>
    </row>
    <row r="28" spans="1:31" ht="15" customHeight="1">
      <c r="A28" s="227" t="s">
        <v>96</v>
      </c>
      <c r="B28" s="226"/>
      <c r="C28" s="226"/>
      <c r="D28" s="226"/>
      <c r="E28" s="134"/>
      <c r="F28" s="133">
        <f>SUM(F15,F22,F25,F27)</f>
        <v>0</v>
      </c>
      <c r="G28" s="133">
        <f>SUM(G15,G22,G25,G27)</f>
        <v>0</v>
      </c>
      <c r="H28" s="133">
        <f>SUM(H15,H22,H25,H27)</f>
        <v>0</v>
      </c>
      <c r="I28" s="133">
        <f>SUM(I15,I22,I25,I27)</f>
        <v>0</v>
      </c>
      <c r="J28" s="133">
        <f>SUM(J15,J22,J25,J27)</f>
        <v>0</v>
      </c>
      <c r="K28" s="133">
        <f>SUM(K15,K22,K25,K27)</f>
        <v>0</v>
      </c>
      <c r="L28" s="133">
        <f>SUM(L15,L22,L25,L27)</f>
        <v>0</v>
      </c>
      <c r="M28" s="133">
        <f>SUM(M15,M22,M25,M27)</f>
        <v>0</v>
      </c>
      <c r="N28" s="133">
        <f>SUM(N15,N22,N25,N27)</f>
        <v>0</v>
      </c>
      <c r="O28" s="133">
        <f>SUM(O15,O22,O25,O27)</f>
        <v>0</v>
      </c>
      <c r="P28" s="133">
        <f>SUM(P15,P22,P25,P27)</f>
        <v>0</v>
      </c>
      <c r="Q28" s="133">
        <f>SUM(Q15,Q22,Q25,Q27)</f>
        <v>0</v>
      </c>
      <c r="R28" s="133">
        <f>SUM(R15,R22,R25,R27)</f>
        <v>0</v>
      </c>
      <c r="S28" s="133">
        <f>SUM(S15,S22,S25,S27)</f>
        <v>0</v>
      </c>
      <c r="T28" s="133">
        <f>SUM(T15,T22,T25,T27)</f>
        <v>0</v>
      </c>
      <c r="U28" s="133">
        <f>SUM(U15,U22,U25,U27)</f>
        <v>0</v>
      </c>
      <c r="V28" s="133">
        <f>SUM(V15,V22,V25,V27)</f>
        <v>0</v>
      </c>
      <c r="W28" s="133">
        <f>SUM(W15,W22,W25,W27)</f>
        <v>0</v>
      </c>
      <c r="X28" s="133">
        <f>SUM(X15,X22,X25,X27)</f>
        <v>0</v>
      </c>
      <c r="Y28" s="133">
        <f>SUM(Y15,Y22,Y25,Y27)</f>
        <v>0</v>
      </c>
      <c r="Z28" s="133">
        <f>SUM(Z15,Z22,Z25,Z27)</f>
        <v>0</v>
      </c>
      <c r="AA28" s="133">
        <f>SUM(AA15,AA22,AA25,AA27)</f>
        <v>0</v>
      </c>
      <c r="AB28" s="51"/>
      <c r="AC28" s="133">
        <f>SUM(AC15,AC22,AC25,AC27)</f>
        <v>0</v>
      </c>
      <c r="AD28" s="51"/>
      <c r="AE28" s="133">
        <f>SUM(AE15,AE22,AE25,AE27)</f>
        <v>0</v>
      </c>
    </row>
    <row r="29" spans="1:31" ht="3" customHeight="1">
      <c r="A29" s="55"/>
      <c r="B29" s="93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1"/>
      <c r="AC29" s="55"/>
      <c r="AD29" s="51"/>
      <c r="AE29" s="55"/>
    </row>
    <row r="30" spans="1:31" ht="15" customHeight="1">
      <c r="A30" s="225"/>
      <c r="B30" s="224"/>
      <c r="C30" s="223" t="s">
        <v>95</v>
      </c>
      <c r="D30" s="222"/>
      <c r="E30" s="221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51"/>
      <c r="AC30" s="193"/>
      <c r="AD30" s="51"/>
      <c r="AE30" s="193"/>
    </row>
    <row r="31" spans="1:31" ht="15" customHeight="1">
      <c r="A31" s="216"/>
      <c r="B31" s="192"/>
      <c r="C31" s="206"/>
      <c r="D31" s="209" t="s">
        <v>94</v>
      </c>
      <c r="E31" s="208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51"/>
      <c r="AC31" s="193"/>
      <c r="AD31" s="51"/>
      <c r="AE31" s="193"/>
    </row>
    <row r="32" spans="1:31" ht="15" customHeight="1">
      <c r="A32" s="216"/>
      <c r="B32" s="192"/>
      <c r="C32" s="203"/>
      <c r="D32" s="220" t="s">
        <v>93</v>
      </c>
      <c r="E32" s="219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51"/>
      <c r="AC32" s="218"/>
      <c r="AD32" s="51"/>
      <c r="AE32" s="218"/>
    </row>
    <row r="33" spans="1:31" ht="15" customHeight="1">
      <c r="A33" s="216"/>
      <c r="B33" s="192"/>
      <c r="C33" s="212" t="s">
        <v>92</v>
      </c>
      <c r="D33" s="79"/>
      <c r="E33" s="79"/>
      <c r="F33" s="78">
        <f>SUM(F31:F32)</f>
        <v>0</v>
      </c>
      <c r="G33" s="78">
        <f>SUM(G31:G32)</f>
        <v>0</v>
      </c>
      <c r="H33" s="78">
        <f>SUM(H31:H32)</f>
        <v>0</v>
      </c>
      <c r="I33" s="78">
        <f>SUM(I31:I32)</f>
        <v>0</v>
      </c>
      <c r="J33" s="78">
        <f>SUM(J31:J32)</f>
        <v>0</v>
      </c>
      <c r="K33" s="78">
        <f>SUM(K31:K32)</f>
        <v>0</v>
      </c>
      <c r="L33" s="78">
        <f>SUM(L31:L32)</f>
        <v>0</v>
      </c>
      <c r="M33" s="78">
        <f>SUM(M31:M32)</f>
        <v>0</v>
      </c>
      <c r="N33" s="78">
        <f>SUM(N31:N32)</f>
        <v>0</v>
      </c>
      <c r="O33" s="78">
        <f>SUM(O31:O32)</f>
        <v>0</v>
      </c>
      <c r="P33" s="78">
        <f>SUM(P31:P32)</f>
        <v>0</v>
      </c>
      <c r="Q33" s="78">
        <f>SUM(Q31:Q32)</f>
        <v>0</v>
      </c>
      <c r="R33" s="78">
        <f>SUM(R31:R32)</f>
        <v>0</v>
      </c>
      <c r="S33" s="78">
        <f>SUM(S31:S32)</f>
        <v>0</v>
      </c>
      <c r="T33" s="78">
        <f>SUM(T31:T32)</f>
        <v>0</v>
      </c>
      <c r="U33" s="78">
        <f>SUM(U31:U32)</f>
        <v>0</v>
      </c>
      <c r="V33" s="78">
        <f>SUM(V31:V32)</f>
        <v>0</v>
      </c>
      <c r="W33" s="78">
        <f>SUM(W31:W32)</f>
        <v>0</v>
      </c>
      <c r="X33" s="78">
        <f>SUM(X31:X32)</f>
        <v>0</v>
      </c>
      <c r="Y33" s="78">
        <f>SUM(Y31:Y32)</f>
        <v>0</v>
      </c>
      <c r="Z33" s="78">
        <f>SUM(Z31:Z32)</f>
        <v>0</v>
      </c>
      <c r="AA33" s="78">
        <f>SUM(AA31:AA32)</f>
        <v>0</v>
      </c>
      <c r="AB33" s="51"/>
      <c r="AC33" s="78">
        <f>SUM(AC31:AC32)</f>
        <v>0</v>
      </c>
      <c r="AD33" s="51"/>
      <c r="AE33" s="78">
        <f>SUM(AE31:AE32)</f>
        <v>0</v>
      </c>
    </row>
    <row r="34" spans="1:31" ht="15" customHeight="1">
      <c r="A34" s="216"/>
      <c r="B34" s="192"/>
      <c r="C34" s="206"/>
      <c r="D34" s="209" t="s">
        <v>91</v>
      </c>
      <c r="E34" s="208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51"/>
      <c r="AC34" s="193"/>
      <c r="AD34" s="51"/>
      <c r="AE34" s="193"/>
    </row>
    <row r="35" spans="1:31" ht="15" customHeight="1">
      <c r="A35" s="216"/>
      <c r="B35" s="192"/>
      <c r="C35" s="206"/>
      <c r="D35" s="66" t="s">
        <v>90</v>
      </c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51"/>
      <c r="AC35" s="218"/>
      <c r="AD35" s="51"/>
      <c r="AE35" s="218"/>
    </row>
    <row r="36" spans="1:31" ht="15" customHeight="1">
      <c r="A36" s="216"/>
      <c r="B36" s="192"/>
      <c r="C36" s="203"/>
      <c r="D36" s="202"/>
      <c r="E36" s="214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51"/>
      <c r="AC36" s="213"/>
      <c r="AD36" s="51"/>
      <c r="AE36" s="213"/>
    </row>
    <row r="37" spans="1:31" ht="15" customHeight="1">
      <c r="A37" s="216"/>
      <c r="B37" s="192"/>
      <c r="C37" s="212" t="s">
        <v>89</v>
      </c>
      <c r="D37" s="79"/>
      <c r="E37" s="79"/>
      <c r="F37" s="78">
        <f>SUM(F34:F36)</f>
        <v>0</v>
      </c>
      <c r="G37" s="78">
        <f>SUM(G34:G36)</f>
        <v>0</v>
      </c>
      <c r="H37" s="78">
        <f>SUM(H34:H36)</f>
        <v>0</v>
      </c>
      <c r="I37" s="78">
        <f>SUM(I34:I36)</f>
        <v>0</v>
      </c>
      <c r="J37" s="78">
        <f>SUM(J34:J36)</f>
        <v>0</v>
      </c>
      <c r="K37" s="78">
        <f>SUM(K34:K36)</f>
        <v>0</v>
      </c>
      <c r="L37" s="78">
        <f>SUM(L34:L36)</f>
        <v>0</v>
      </c>
      <c r="M37" s="78">
        <f>SUM(M34:M36)</f>
        <v>0</v>
      </c>
      <c r="N37" s="78">
        <f>SUM(N34:N36)</f>
        <v>0</v>
      </c>
      <c r="O37" s="78">
        <f>SUM(O34:O36)</f>
        <v>0</v>
      </c>
      <c r="P37" s="78">
        <f>SUM(P34:P36)</f>
        <v>0</v>
      </c>
      <c r="Q37" s="78">
        <f>SUM(Q34:Q36)</f>
        <v>0</v>
      </c>
      <c r="R37" s="78">
        <f>SUM(R34:R36)</f>
        <v>0</v>
      </c>
      <c r="S37" s="78">
        <f>SUM(S34:S36)</f>
        <v>0</v>
      </c>
      <c r="T37" s="78">
        <f>SUM(T34:T36)</f>
        <v>0</v>
      </c>
      <c r="U37" s="78">
        <f>SUM(U34:U36)</f>
        <v>0</v>
      </c>
      <c r="V37" s="78">
        <f>SUM(V34:V36)</f>
        <v>0</v>
      </c>
      <c r="W37" s="78">
        <f>SUM(W34:W36)</f>
        <v>0</v>
      </c>
      <c r="X37" s="78">
        <f>SUM(X34:X36)</f>
        <v>0</v>
      </c>
      <c r="Y37" s="78">
        <f>SUM(Y34:Y36)</f>
        <v>0</v>
      </c>
      <c r="Z37" s="78">
        <f>SUM(Z34:Z36)</f>
        <v>0</v>
      </c>
      <c r="AA37" s="78">
        <f>SUM(AA34:AA36)</f>
        <v>0</v>
      </c>
      <c r="AB37" s="51"/>
      <c r="AC37" s="78">
        <f>SUM(AC34:AC36)</f>
        <v>0</v>
      </c>
      <c r="AD37" s="51"/>
      <c r="AE37" s="78">
        <f>SUM(AE34:AE36)</f>
        <v>0</v>
      </c>
    </row>
    <row r="38" spans="1:31" ht="15" customHeight="1">
      <c r="A38" s="154"/>
      <c r="B38" s="192"/>
      <c r="C38" s="212" t="s">
        <v>88</v>
      </c>
      <c r="D38" s="211"/>
      <c r="E38" s="211"/>
      <c r="F38" s="210">
        <v>0</v>
      </c>
      <c r="G38" s="210">
        <v>0</v>
      </c>
      <c r="H38" s="210">
        <v>0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  <c r="N38" s="210">
        <v>0</v>
      </c>
      <c r="O38" s="210">
        <v>0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0">
        <v>0</v>
      </c>
      <c r="W38" s="210">
        <v>0</v>
      </c>
      <c r="X38" s="210">
        <v>0</v>
      </c>
      <c r="Y38" s="210">
        <v>0</v>
      </c>
      <c r="Z38" s="210">
        <v>0</v>
      </c>
      <c r="AA38" s="210">
        <v>0</v>
      </c>
      <c r="AB38" s="51"/>
      <c r="AC38" s="78">
        <v>0</v>
      </c>
      <c r="AD38" s="51"/>
      <c r="AE38" s="78">
        <v>0</v>
      </c>
    </row>
    <row r="39" spans="1:31" ht="15" customHeight="1">
      <c r="A39" s="154"/>
      <c r="B39" s="204"/>
      <c r="C39" s="206"/>
      <c r="D39" s="209" t="s">
        <v>87</v>
      </c>
      <c r="E39" s="208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51"/>
      <c r="AC39" s="103"/>
      <c r="AD39" s="51"/>
      <c r="AE39" s="103"/>
    </row>
    <row r="40" spans="1:31" ht="15" customHeight="1">
      <c r="A40" s="154"/>
      <c r="B40" s="204"/>
      <c r="C40" s="206"/>
      <c r="D40" s="66" t="s">
        <v>86</v>
      </c>
      <c r="E40" s="207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51"/>
      <c r="AC40" s="99"/>
      <c r="AD40" s="51"/>
      <c r="AE40" s="99"/>
    </row>
    <row r="41" spans="1:31" ht="15" customHeight="1">
      <c r="A41" s="154"/>
      <c r="B41" s="204"/>
      <c r="C41" s="203"/>
      <c r="D41" s="202"/>
      <c r="E41" s="201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51"/>
      <c r="AC41" s="200"/>
      <c r="AD41" s="51"/>
      <c r="AE41" s="200"/>
    </row>
    <row r="42" spans="1:31" ht="15" customHeight="1">
      <c r="A42" s="154"/>
      <c r="B42" s="192"/>
      <c r="C42" s="199" t="s">
        <v>85</v>
      </c>
      <c r="D42" s="198"/>
      <c r="E42" s="197"/>
      <c r="F42" s="72">
        <f>SUM(F39:F41)</f>
        <v>0</v>
      </c>
      <c r="G42" s="72">
        <f>SUM(G39:G41)</f>
        <v>0</v>
      </c>
      <c r="H42" s="72">
        <f>SUM(H39:H41)</f>
        <v>0</v>
      </c>
      <c r="I42" s="72">
        <f>SUM(I39:I41)</f>
        <v>0</v>
      </c>
      <c r="J42" s="72">
        <f>SUM(J39:J41)</f>
        <v>0</v>
      </c>
      <c r="K42" s="72">
        <f>SUM(K39:K41)</f>
        <v>0</v>
      </c>
      <c r="L42" s="72">
        <f>SUM(L39:L41)</f>
        <v>0</v>
      </c>
      <c r="M42" s="72">
        <f>SUM(M39:M41)</f>
        <v>0</v>
      </c>
      <c r="N42" s="72">
        <f>SUM(N39:N41)</f>
        <v>0</v>
      </c>
      <c r="O42" s="72">
        <f>SUM(O39:O41)</f>
        <v>0</v>
      </c>
      <c r="P42" s="72">
        <f>SUM(P39:P41)</f>
        <v>0</v>
      </c>
      <c r="Q42" s="72">
        <f>SUM(Q39:Q41)</f>
        <v>0</v>
      </c>
      <c r="R42" s="72">
        <f>SUM(R39:R41)</f>
        <v>0</v>
      </c>
      <c r="S42" s="72">
        <f>SUM(S39:S41)</f>
        <v>0</v>
      </c>
      <c r="T42" s="72">
        <f>SUM(T39:T41)</f>
        <v>0</v>
      </c>
      <c r="U42" s="72">
        <f>SUM(U39:U41)</f>
        <v>0</v>
      </c>
      <c r="V42" s="72">
        <f>SUM(V39:V41)</f>
        <v>0</v>
      </c>
      <c r="W42" s="72">
        <f>SUM(W39:W41)</f>
        <v>0</v>
      </c>
      <c r="X42" s="72">
        <f>SUM(X39:X41)</f>
        <v>0</v>
      </c>
      <c r="Y42" s="72">
        <f>SUM(Y39:Y41)</f>
        <v>0</v>
      </c>
      <c r="Z42" s="72">
        <f>SUM(Z39:Z41)</f>
        <v>0</v>
      </c>
      <c r="AA42" s="72">
        <f>SUM(AA39:AA41)</f>
        <v>0</v>
      </c>
      <c r="AB42" s="51"/>
      <c r="AC42" s="72">
        <f>SUM(AC39:AC41)</f>
        <v>0</v>
      </c>
      <c r="AD42" s="51"/>
      <c r="AE42" s="72">
        <f>SUM(AE39:AE41)</f>
        <v>0</v>
      </c>
    </row>
    <row r="43" spans="1:31" ht="15" customHeight="1">
      <c r="A43" s="154"/>
      <c r="B43" s="192"/>
      <c r="C43" s="196" t="s">
        <v>84</v>
      </c>
      <c r="D43" s="195"/>
      <c r="E43" s="194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51"/>
      <c r="AC43" s="193"/>
      <c r="AD43" s="51"/>
      <c r="AE43" s="193"/>
    </row>
    <row r="44" spans="1:31" ht="15" customHeight="1">
      <c r="A44" s="154"/>
      <c r="B44" s="192"/>
      <c r="C44" s="191" t="s">
        <v>83</v>
      </c>
      <c r="D44" s="61"/>
      <c r="E44" s="144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51"/>
      <c r="AC44" s="60"/>
      <c r="AD44" s="51"/>
      <c r="AE44" s="60"/>
    </row>
    <row r="45" spans="1:31" ht="15" customHeight="1">
      <c r="A45" s="154"/>
      <c r="B45" s="190" t="s">
        <v>82</v>
      </c>
      <c r="C45" s="189"/>
      <c r="D45" s="189"/>
      <c r="E45" s="189"/>
      <c r="F45" s="188">
        <f>SUM(F30,F33,F37,F38,F42,F43,F44)</f>
        <v>0</v>
      </c>
      <c r="G45" s="188">
        <f>SUM(G30,G33,G37,G38,G42,G43,G44)</f>
        <v>0</v>
      </c>
      <c r="H45" s="188">
        <f>SUM(H30,H33,H37,H38,H42,H43,H44)</f>
        <v>0</v>
      </c>
      <c r="I45" s="188">
        <f>SUM(I30,I33,I37,I38,I42,I43,I44)</f>
        <v>0</v>
      </c>
      <c r="J45" s="188">
        <f>SUM(J30,J33,J37,J38,J42,J43,J44)</f>
        <v>0</v>
      </c>
      <c r="K45" s="188">
        <f>SUM(K30,K33,K37,K38,K42,K43,K44)</f>
        <v>0</v>
      </c>
      <c r="L45" s="188">
        <f>SUM(L30,L33,L37,L38,L42,L43,L44)</f>
        <v>0</v>
      </c>
      <c r="M45" s="188">
        <f>SUM(M30,M33,M37,M38,M42,M43,M44)</f>
        <v>0</v>
      </c>
      <c r="N45" s="188">
        <f>SUM(N30,N33,N37,N38,N42,N43,N44)</f>
        <v>0</v>
      </c>
      <c r="O45" s="188">
        <f>SUM(O30,O33,O37,O38,O42,O43,O44)</f>
        <v>0</v>
      </c>
      <c r="P45" s="188">
        <f>SUM(P30,P33,P37,P38,P42,P43,P44)</f>
        <v>0</v>
      </c>
      <c r="Q45" s="188">
        <f>SUM(Q30,Q33,Q37,Q38,Q42,Q43,Q44)</f>
        <v>0</v>
      </c>
      <c r="R45" s="188">
        <f>SUM(R30,R33,R37,R38,R42,R43,R44)</f>
        <v>0</v>
      </c>
      <c r="S45" s="188">
        <f>SUM(S30,S33,S37,S38,S42,S43,S44)</f>
        <v>0</v>
      </c>
      <c r="T45" s="188">
        <f>SUM(T30,T33,T37,T38,T42,T43,T44)</f>
        <v>0</v>
      </c>
      <c r="U45" s="188">
        <f>SUM(U30,U33,U37,U38,U42,U43,U44)</f>
        <v>0</v>
      </c>
      <c r="V45" s="188">
        <f>SUM(V30,V33,V37,V38,V42,V43,V44)</f>
        <v>0</v>
      </c>
      <c r="W45" s="188">
        <f>SUM(W30,W33,W37,W38,W42,W43,W44)</f>
        <v>0</v>
      </c>
      <c r="X45" s="188">
        <f>SUM(X30,X33,X37,X38,X42,X43,X44)</f>
        <v>0</v>
      </c>
      <c r="Y45" s="188">
        <f>SUM(Y30,Y33,Y37,Y38,Y42,Y43,Y44)</f>
        <v>0</v>
      </c>
      <c r="Z45" s="188">
        <f>SUM(Z30,Z33,Z37,Z38,Z42,Z43,Z44)</f>
        <v>0</v>
      </c>
      <c r="AA45" s="188">
        <f>SUM(AA30,AA33,AA37,AA38,AA42,AA43,AA44)</f>
        <v>0</v>
      </c>
      <c r="AB45" s="51"/>
      <c r="AC45" s="188">
        <f>SUM(AC30,AC33,AC37,AC38,AC42,AC43,AC44)</f>
        <v>0</v>
      </c>
      <c r="AD45" s="51"/>
      <c r="AE45" s="188">
        <f>SUM(AE30,AE33,AE37,AE38,AE42,AE43,AE44)</f>
        <v>0</v>
      </c>
    </row>
    <row r="46" spans="1:31" ht="15" customHeight="1">
      <c r="A46" s="154"/>
      <c r="B46" s="187"/>
      <c r="C46" s="172" t="s">
        <v>80</v>
      </c>
      <c r="D46" s="171"/>
      <c r="E46" s="171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51"/>
      <c r="AC46" s="155"/>
      <c r="AD46" s="51"/>
      <c r="AE46" s="155"/>
    </row>
    <row r="47" spans="1:31" ht="15" customHeight="1">
      <c r="A47" s="154"/>
      <c r="B47" s="184"/>
      <c r="C47" s="162"/>
      <c r="D47" s="150" t="s">
        <v>79</v>
      </c>
      <c r="E47" s="186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51"/>
      <c r="AC47" s="185"/>
      <c r="AD47" s="51"/>
      <c r="AE47" s="185"/>
    </row>
    <row r="48" spans="1:31" ht="15" customHeight="1">
      <c r="A48" s="154"/>
      <c r="B48" s="184"/>
      <c r="C48" s="162"/>
      <c r="D48" s="168" t="s">
        <v>78</v>
      </c>
      <c r="E48" s="164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51"/>
      <c r="AC48" s="182"/>
      <c r="AD48" s="51"/>
      <c r="AE48" s="182"/>
    </row>
    <row r="49" spans="1:31" ht="15" customHeight="1">
      <c r="A49" s="154"/>
      <c r="B49" s="184"/>
      <c r="C49" s="162"/>
      <c r="D49" s="165" t="s">
        <v>77</v>
      </c>
      <c r="E49" s="164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51"/>
      <c r="AC49" s="182"/>
      <c r="AD49" s="51"/>
      <c r="AE49" s="182"/>
    </row>
    <row r="50" spans="1:31" ht="15" customHeight="1">
      <c r="A50" s="154"/>
      <c r="B50" s="184"/>
      <c r="C50" s="162"/>
      <c r="D50" s="168" t="s">
        <v>76</v>
      </c>
      <c r="E50" s="164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51"/>
      <c r="AC50" s="182"/>
      <c r="AD50" s="51"/>
      <c r="AE50" s="182"/>
    </row>
    <row r="51" spans="1:31" ht="15" customHeight="1">
      <c r="A51" s="154"/>
      <c r="B51" s="184"/>
      <c r="C51" s="162"/>
      <c r="D51" s="165" t="s">
        <v>75</v>
      </c>
      <c r="E51" s="164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51"/>
      <c r="AC51" s="182"/>
      <c r="AD51" s="51"/>
      <c r="AE51" s="182"/>
    </row>
    <row r="52" spans="1:31" ht="15" customHeight="1">
      <c r="A52" s="154"/>
      <c r="B52" s="181"/>
      <c r="C52" s="162"/>
      <c r="D52" s="161"/>
      <c r="E52" s="16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51"/>
      <c r="AC52" s="180"/>
      <c r="AD52" s="51"/>
      <c r="AE52" s="180"/>
    </row>
    <row r="53" spans="1:31" ht="15" customHeight="1">
      <c r="A53" s="154"/>
      <c r="B53" s="179"/>
      <c r="C53" s="157" t="s">
        <v>74</v>
      </c>
      <c r="D53" s="156"/>
      <c r="E53" s="156"/>
      <c r="F53" s="178">
        <f>SUM(F47:F52)</f>
        <v>0</v>
      </c>
      <c r="G53" s="178">
        <f>SUM(G47:G52)</f>
        <v>0</v>
      </c>
      <c r="H53" s="178">
        <f>SUM(H47:H52)</f>
        <v>0</v>
      </c>
      <c r="I53" s="178">
        <f>SUM(I47:I52)</f>
        <v>0</v>
      </c>
      <c r="J53" s="178">
        <f>SUM(J47:J52)</f>
        <v>0</v>
      </c>
      <c r="K53" s="178">
        <f>SUM(K47:K52)</f>
        <v>0</v>
      </c>
      <c r="L53" s="178">
        <f>SUM(L47:L52)</f>
        <v>0</v>
      </c>
      <c r="M53" s="178">
        <f>SUM(M47:M52)</f>
        <v>0</v>
      </c>
      <c r="N53" s="178">
        <f>SUM(N47:N52)</f>
        <v>0</v>
      </c>
      <c r="O53" s="178">
        <f>SUM(O47:O52)</f>
        <v>0</v>
      </c>
      <c r="P53" s="178">
        <f>SUM(P47:P52)</f>
        <v>0</v>
      </c>
      <c r="Q53" s="178">
        <f>SUM(Q47:Q52)</f>
        <v>0</v>
      </c>
      <c r="R53" s="178">
        <f>SUM(R47:R52)</f>
        <v>0</v>
      </c>
      <c r="S53" s="178">
        <f>SUM(S47:S52)</f>
        <v>0</v>
      </c>
      <c r="T53" s="178">
        <f>SUM(T47:T52)</f>
        <v>0</v>
      </c>
      <c r="U53" s="178">
        <f>SUM(U47:U52)</f>
        <v>0</v>
      </c>
      <c r="V53" s="178">
        <f>SUM(V47:V52)</f>
        <v>0</v>
      </c>
      <c r="W53" s="178">
        <f>SUM(W47:W52)</f>
        <v>0</v>
      </c>
      <c r="X53" s="178">
        <f>SUM(X47:X52)</f>
        <v>0</v>
      </c>
      <c r="Y53" s="178">
        <f>SUM(Y47:Y52)</f>
        <v>0</v>
      </c>
      <c r="Z53" s="178">
        <f>SUM(Z47:Z52)</f>
        <v>0</v>
      </c>
      <c r="AA53" s="178">
        <f>SUM(AA47:AA52)</f>
        <v>0</v>
      </c>
      <c r="AB53" s="51"/>
      <c r="AC53" s="178">
        <f>SUM(AC47:AC52)</f>
        <v>0</v>
      </c>
      <c r="AD53" s="51"/>
      <c r="AE53" s="178">
        <f>SUM(AE47:AE52)</f>
        <v>0</v>
      </c>
    </row>
    <row r="54" spans="1:31" ht="15" customHeight="1">
      <c r="A54" s="154"/>
      <c r="B54" s="177" t="s">
        <v>81</v>
      </c>
      <c r="C54" s="176"/>
      <c r="D54" s="176"/>
      <c r="E54" s="175"/>
      <c r="F54" s="174">
        <f>SUM(F46,F53)</f>
        <v>0</v>
      </c>
      <c r="G54" s="174">
        <f>SUM(G46,G53)</f>
        <v>0</v>
      </c>
      <c r="H54" s="174">
        <f>SUM(H46,H53)</f>
        <v>0</v>
      </c>
      <c r="I54" s="174">
        <f>SUM(I46,I53)</f>
        <v>0</v>
      </c>
      <c r="J54" s="174">
        <f>SUM(J46,J53)</f>
        <v>0</v>
      </c>
      <c r="K54" s="174">
        <f>SUM(K46,K53)</f>
        <v>0</v>
      </c>
      <c r="L54" s="174">
        <f>SUM(L46,L53)</f>
        <v>0</v>
      </c>
      <c r="M54" s="174">
        <f>SUM(M46,M53)</f>
        <v>0</v>
      </c>
      <c r="N54" s="174">
        <f>SUM(N46,N53)</f>
        <v>0</v>
      </c>
      <c r="O54" s="174">
        <f>SUM(O46,O53)</f>
        <v>0</v>
      </c>
      <c r="P54" s="174">
        <f>SUM(P46,P53)</f>
        <v>0</v>
      </c>
      <c r="Q54" s="174">
        <f>SUM(Q46,Q53)</f>
        <v>0</v>
      </c>
      <c r="R54" s="174">
        <f>SUM(R46,R53)</f>
        <v>0</v>
      </c>
      <c r="S54" s="174">
        <f>SUM(S46,S53)</f>
        <v>0</v>
      </c>
      <c r="T54" s="174">
        <f>SUM(T46,T53)</f>
        <v>0</v>
      </c>
      <c r="U54" s="174">
        <f>SUM(U46,U53)</f>
        <v>0</v>
      </c>
      <c r="V54" s="174">
        <f>SUM(V46,V53)</f>
        <v>0</v>
      </c>
      <c r="W54" s="174">
        <f>SUM(W46,W53)</f>
        <v>0</v>
      </c>
      <c r="X54" s="174">
        <f>SUM(X46,X53)</f>
        <v>0</v>
      </c>
      <c r="Y54" s="174">
        <f>SUM(Y46,Y53)</f>
        <v>0</v>
      </c>
      <c r="Z54" s="174">
        <f>SUM(Z46,Z53)</f>
        <v>0</v>
      </c>
      <c r="AA54" s="174">
        <f>SUM(AA46,AA53)</f>
        <v>0</v>
      </c>
      <c r="AB54" s="51"/>
      <c r="AC54" s="174">
        <f>SUM(AC46,AC53)</f>
        <v>0</v>
      </c>
      <c r="AD54" s="51"/>
      <c r="AE54" s="174">
        <f>SUM(AE46,AE53)</f>
        <v>0</v>
      </c>
    </row>
    <row r="55" spans="1:31" ht="15" customHeight="1">
      <c r="A55" s="154"/>
      <c r="B55" s="173"/>
      <c r="C55" s="172" t="s">
        <v>80</v>
      </c>
      <c r="D55" s="171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51"/>
      <c r="AC55" s="170"/>
      <c r="AD55" s="51"/>
      <c r="AE55" s="170"/>
    </row>
    <row r="56" spans="1:31" ht="15" customHeight="1">
      <c r="A56" s="154"/>
      <c r="B56" s="163"/>
      <c r="C56" s="162"/>
      <c r="D56" s="150" t="s">
        <v>79</v>
      </c>
      <c r="E56" s="167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51"/>
      <c r="AC56" s="169"/>
      <c r="AD56" s="51"/>
      <c r="AE56" s="169"/>
    </row>
    <row r="57" spans="1:31" ht="15" customHeight="1">
      <c r="A57" s="154"/>
      <c r="B57" s="163"/>
      <c r="C57" s="162"/>
      <c r="D57" s="168" t="s">
        <v>78</v>
      </c>
      <c r="E57" s="167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51"/>
      <c r="AC57" s="166"/>
      <c r="AD57" s="51"/>
      <c r="AE57" s="166"/>
    </row>
    <row r="58" spans="1:31" ht="15" customHeight="1">
      <c r="A58" s="154"/>
      <c r="B58" s="163"/>
      <c r="C58" s="162"/>
      <c r="D58" s="165" t="s">
        <v>77</v>
      </c>
      <c r="E58" s="167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51"/>
      <c r="AC58" s="166"/>
      <c r="AD58" s="51"/>
      <c r="AE58" s="166"/>
    </row>
    <row r="59" spans="1:31" ht="15" customHeight="1">
      <c r="A59" s="154"/>
      <c r="B59" s="163"/>
      <c r="C59" s="162"/>
      <c r="D59" s="168" t="s">
        <v>76</v>
      </c>
      <c r="E59" s="167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51"/>
      <c r="AC59" s="166"/>
      <c r="AD59" s="51"/>
      <c r="AE59" s="166"/>
    </row>
    <row r="60" spans="1:31" ht="15" customHeight="1">
      <c r="A60" s="154"/>
      <c r="B60" s="163"/>
      <c r="C60" s="162"/>
      <c r="D60" s="165" t="s">
        <v>75</v>
      </c>
      <c r="E60" s="167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51"/>
      <c r="AC60" s="166"/>
      <c r="AD60" s="51"/>
      <c r="AE60" s="166"/>
    </row>
    <row r="61" spans="1:31" ht="15" customHeight="1">
      <c r="A61" s="154"/>
      <c r="B61" s="163"/>
      <c r="C61" s="162"/>
      <c r="D61" s="161"/>
      <c r="E61" s="160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51"/>
      <c r="AC61" s="159"/>
      <c r="AD61" s="51"/>
      <c r="AE61" s="159"/>
    </row>
    <row r="62" spans="1:31" ht="15" customHeight="1">
      <c r="A62" s="154"/>
      <c r="B62" s="158"/>
      <c r="C62" s="157" t="s">
        <v>74</v>
      </c>
      <c r="D62" s="156"/>
      <c r="E62" s="156"/>
      <c r="F62" s="155">
        <f>SUM(F56:F61)</f>
        <v>0</v>
      </c>
      <c r="G62" s="155">
        <f>SUM(G56:G61)</f>
        <v>0</v>
      </c>
      <c r="H62" s="155">
        <f>SUM(H56:H61)</f>
        <v>0</v>
      </c>
      <c r="I62" s="155">
        <f>SUM(I56:I61)</f>
        <v>0</v>
      </c>
      <c r="J62" s="155">
        <f>SUM(J56:J61)</f>
        <v>0</v>
      </c>
      <c r="K62" s="155">
        <f>SUM(K56:K61)</f>
        <v>0</v>
      </c>
      <c r="L62" s="155">
        <f>SUM(L56:L61)</f>
        <v>0</v>
      </c>
      <c r="M62" s="155">
        <f>SUM(M56:M61)</f>
        <v>0</v>
      </c>
      <c r="N62" s="155">
        <f>SUM(N56:N61)</f>
        <v>0</v>
      </c>
      <c r="O62" s="155">
        <f>SUM(O56:O61)</f>
        <v>0</v>
      </c>
      <c r="P62" s="155">
        <f>SUM(P56:P61)</f>
        <v>0</v>
      </c>
      <c r="Q62" s="155">
        <f>SUM(Q56:Q61)</f>
        <v>0</v>
      </c>
      <c r="R62" s="155">
        <f>SUM(R56:R61)</f>
        <v>0</v>
      </c>
      <c r="S62" s="155">
        <f>SUM(S56:S61)</f>
        <v>0</v>
      </c>
      <c r="T62" s="155">
        <f>SUM(T56:T61)</f>
        <v>0</v>
      </c>
      <c r="U62" s="155">
        <f>SUM(U56:U61)</f>
        <v>0</v>
      </c>
      <c r="V62" s="155">
        <f>SUM(V56:V61)</f>
        <v>0</v>
      </c>
      <c r="W62" s="155">
        <f>SUM(W56:W61)</f>
        <v>0</v>
      </c>
      <c r="X62" s="155">
        <f>SUM(X56:X61)</f>
        <v>0</v>
      </c>
      <c r="Y62" s="155">
        <f>SUM(Y56:Y61)</f>
        <v>0</v>
      </c>
      <c r="Z62" s="155">
        <f>SUM(Z56:Z61)</f>
        <v>0</v>
      </c>
      <c r="AA62" s="155">
        <f>SUM(AA56:AA61)</f>
        <v>0</v>
      </c>
      <c r="AB62" s="51"/>
      <c r="AC62" s="155">
        <f>SUM(AC56:AC61)</f>
        <v>0</v>
      </c>
      <c r="AD62" s="51"/>
      <c r="AE62" s="155">
        <f>SUM(AE56:AE61)</f>
        <v>0</v>
      </c>
    </row>
    <row r="63" spans="1:31" ht="15" customHeight="1">
      <c r="A63" s="154"/>
      <c r="B63" s="153" t="s">
        <v>73</v>
      </c>
      <c r="C63" s="152"/>
      <c r="D63" s="152"/>
      <c r="E63" s="152"/>
      <c r="F63" s="151">
        <f>SUM(F55,F62)</f>
        <v>0</v>
      </c>
      <c r="G63" s="151">
        <f>SUM(G55,G62)</f>
        <v>0</v>
      </c>
      <c r="H63" s="151">
        <f>SUM(H55,H62)</f>
        <v>0</v>
      </c>
      <c r="I63" s="151">
        <f>SUM(I55,I62)</f>
        <v>0</v>
      </c>
      <c r="J63" s="151">
        <f>SUM(J55,J62)</f>
        <v>0</v>
      </c>
      <c r="K63" s="151">
        <f>SUM(K55,K62)</f>
        <v>0</v>
      </c>
      <c r="L63" s="151">
        <f>SUM(L55,L62)</f>
        <v>0</v>
      </c>
      <c r="M63" s="151">
        <f>SUM(M55,M62)</f>
        <v>0</v>
      </c>
      <c r="N63" s="151">
        <f>SUM(N55,N62)</f>
        <v>0</v>
      </c>
      <c r="O63" s="151">
        <f>SUM(O55,O62)</f>
        <v>0</v>
      </c>
      <c r="P63" s="151">
        <f>SUM(P55,P62)</f>
        <v>0</v>
      </c>
      <c r="Q63" s="151">
        <f>SUM(Q55,Q62)</f>
        <v>0</v>
      </c>
      <c r="R63" s="151">
        <f>SUM(R55,R62)</f>
        <v>0</v>
      </c>
      <c r="S63" s="151">
        <f>SUM(S55,S62)</f>
        <v>0</v>
      </c>
      <c r="T63" s="151">
        <f>SUM(T55,T62)</f>
        <v>0</v>
      </c>
      <c r="U63" s="151">
        <f>SUM(U55,U62)</f>
        <v>0</v>
      </c>
      <c r="V63" s="151">
        <f>SUM(V55,V62)</f>
        <v>0</v>
      </c>
      <c r="W63" s="151">
        <f>SUM(W55,W62)</f>
        <v>0</v>
      </c>
      <c r="X63" s="151">
        <f>SUM(X55,X62)</f>
        <v>0</v>
      </c>
      <c r="Y63" s="151">
        <f>SUM(Y55,Y62)</f>
        <v>0</v>
      </c>
      <c r="Z63" s="151">
        <f>SUM(Z55,Z62)</f>
        <v>0</v>
      </c>
      <c r="AA63" s="151">
        <f>SUM(AA55,AA62)</f>
        <v>0</v>
      </c>
      <c r="AB63" s="51"/>
      <c r="AC63" s="151">
        <f>SUM(AC55,AC62)</f>
        <v>0</v>
      </c>
      <c r="AD63" s="51"/>
      <c r="AE63" s="151">
        <f>SUM(AE55,AE62)</f>
        <v>0</v>
      </c>
    </row>
    <row r="64" spans="1:31" ht="15" customHeight="1">
      <c r="A64" s="139"/>
      <c r="B64" s="147"/>
      <c r="C64" s="146"/>
      <c r="D64" s="145"/>
      <c r="E64" s="144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51"/>
      <c r="AC64" s="143"/>
      <c r="AD64" s="51"/>
      <c r="AE64" s="143"/>
    </row>
    <row r="65" spans="1:31" ht="15" customHeight="1">
      <c r="A65" s="139"/>
      <c r="B65" s="142" t="s">
        <v>72</v>
      </c>
      <c r="C65" s="141"/>
      <c r="D65" s="141"/>
      <c r="E65" s="141"/>
      <c r="F65" s="140">
        <f>SUM(F64:F64)</f>
        <v>0</v>
      </c>
      <c r="G65" s="140">
        <f>SUM(G64:G64)</f>
        <v>0</v>
      </c>
      <c r="H65" s="140">
        <f>SUM(H64:H64)</f>
        <v>0</v>
      </c>
      <c r="I65" s="140">
        <f>SUM(I64:I64)</f>
        <v>0</v>
      </c>
      <c r="J65" s="140">
        <f>SUM(J64:J64)</f>
        <v>0</v>
      </c>
      <c r="K65" s="140">
        <f>SUM(K64:K64)</f>
        <v>0</v>
      </c>
      <c r="L65" s="140">
        <f>SUM(L64:L64)</f>
        <v>0</v>
      </c>
      <c r="M65" s="140">
        <f>SUM(M64:M64)</f>
        <v>0</v>
      </c>
      <c r="N65" s="140">
        <f>SUM(N64:N64)</f>
        <v>0</v>
      </c>
      <c r="O65" s="140">
        <f>SUM(O64:O64)</f>
        <v>0</v>
      </c>
      <c r="P65" s="140">
        <f>SUM(P64:P64)</f>
        <v>0</v>
      </c>
      <c r="Q65" s="140">
        <f>SUM(Q64:Q64)</f>
        <v>0</v>
      </c>
      <c r="R65" s="140">
        <f>SUM(R64:R64)</f>
        <v>0</v>
      </c>
      <c r="S65" s="140">
        <f>SUM(S64:S64)</f>
        <v>0</v>
      </c>
      <c r="T65" s="140">
        <f>SUM(T64:T64)</f>
        <v>0</v>
      </c>
      <c r="U65" s="140">
        <f>SUM(U64:U64)</f>
        <v>0</v>
      </c>
      <c r="V65" s="140">
        <f>SUM(V64:V64)</f>
        <v>0</v>
      </c>
      <c r="W65" s="140">
        <f>SUM(W64:W64)</f>
        <v>0</v>
      </c>
      <c r="X65" s="140">
        <f>SUM(X64:X64)</f>
        <v>0</v>
      </c>
      <c r="Y65" s="140">
        <f>SUM(Y64:Y64)</f>
        <v>0</v>
      </c>
      <c r="Z65" s="140">
        <f>SUM(Z64:Z64)</f>
        <v>0</v>
      </c>
      <c r="AA65" s="140">
        <f>SUM(AA64:AA64)</f>
        <v>0</v>
      </c>
      <c r="AB65" s="51"/>
      <c r="AC65" s="140">
        <f>SUM(AC64:AC64)</f>
        <v>0</v>
      </c>
      <c r="AD65" s="51"/>
      <c r="AE65" s="140">
        <f>SUM(AE64:AE64)</f>
        <v>0</v>
      </c>
    </row>
    <row r="66" spans="1:31" ht="15" customHeight="1">
      <c r="A66" s="139"/>
      <c r="B66" s="138" t="s">
        <v>71</v>
      </c>
      <c r="C66" s="137"/>
      <c r="D66" s="137"/>
      <c r="E66" s="137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51"/>
      <c r="AC66" s="136"/>
      <c r="AD66" s="51"/>
      <c r="AE66" s="136"/>
    </row>
    <row r="67" spans="1:31" ht="15" customHeight="1">
      <c r="A67" s="59" t="s">
        <v>70</v>
      </c>
      <c r="B67" s="135"/>
      <c r="C67" s="135"/>
      <c r="D67" s="135"/>
      <c r="E67" s="134"/>
      <c r="F67" s="133">
        <f>SUM(F45,F54,F63,F65,F66)</f>
        <v>0</v>
      </c>
      <c r="G67" s="133">
        <f>SUM(G45,G54,G63,G65,G66)</f>
        <v>0</v>
      </c>
      <c r="H67" s="133">
        <f>SUM(H45,H54,H63,H65,H66)</f>
        <v>0</v>
      </c>
      <c r="I67" s="133">
        <f>SUM(I45,I54,I63,I65,I66)</f>
        <v>0</v>
      </c>
      <c r="J67" s="133">
        <f>SUM(J45,J54,J63,J65,J66)</f>
        <v>0</v>
      </c>
      <c r="K67" s="133">
        <f>SUM(K45,K54,K63,K65,K66)</f>
        <v>0</v>
      </c>
      <c r="L67" s="133">
        <f>SUM(L45,L54,L63,L65,L66)</f>
        <v>0</v>
      </c>
      <c r="M67" s="133">
        <f>SUM(M45,M54,M63,M65,M66)</f>
        <v>0</v>
      </c>
      <c r="N67" s="133">
        <f>SUM(N45,N54,N63,N65,N66)</f>
        <v>0</v>
      </c>
      <c r="O67" s="133">
        <f>SUM(O45,O54,O63,O65,O66)</f>
        <v>0</v>
      </c>
      <c r="P67" s="133">
        <f>SUM(P45,P54,P63,P65,P66)</f>
        <v>0</v>
      </c>
      <c r="Q67" s="133">
        <f>SUM(Q45,Q54,Q63,Q65,Q66)</f>
        <v>0</v>
      </c>
      <c r="R67" s="133">
        <f>SUM(R45,R54,R63,R65,R66)</f>
        <v>0</v>
      </c>
      <c r="S67" s="133">
        <f>SUM(S45,S54,S63,S65,S66)</f>
        <v>0</v>
      </c>
      <c r="T67" s="133">
        <f>SUM(T45,T54,T63,T65,T66)</f>
        <v>0</v>
      </c>
      <c r="U67" s="133">
        <f>SUM(U45,U54,U63,U65,U66)</f>
        <v>0</v>
      </c>
      <c r="V67" s="133">
        <f>SUM(V45,V54,V63,V65,V66)</f>
        <v>0</v>
      </c>
      <c r="W67" s="133">
        <f>SUM(W45,W54,W63,W65,W66)</f>
        <v>0</v>
      </c>
      <c r="X67" s="133">
        <f>SUM(X45,X54,X63,X65,X66)</f>
        <v>0</v>
      </c>
      <c r="Y67" s="133">
        <f>SUM(Y45,Y54,Y63,Y65,Y66)</f>
        <v>0</v>
      </c>
      <c r="Z67" s="133">
        <f>SUM(Z45,Z54,Z63,Z65,Z66)</f>
        <v>0</v>
      </c>
      <c r="AA67" s="133">
        <f>SUM(AA45,AA54,AA63,AA65,AA66)</f>
        <v>0</v>
      </c>
      <c r="AB67" s="51"/>
      <c r="AC67" s="133">
        <f>SUM(AC45,AC54,AC63,AC65,AC66)</f>
        <v>0</v>
      </c>
      <c r="AD67" s="51"/>
      <c r="AE67" s="133">
        <f>SUM(AE45,AE54,AE63,AE65,AE66)</f>
        <v>0</v>
      </c>
    </row>
    <row r="68" spans="1:31" ht="3" customHeight="1">
      <c r="A68" s="55"/>
      <c r="B68" s="93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1"/>
      <c r="AC68" s="55"/>
      <c r="AD68" s="51"/>
      <c r="AE68" s="55"/>
    </row>
    <row r="69" spans="1:31" ht="15" customHeight="1">
      <c r="A69" s="125"/>
      <c r="B69" s="124" t="s">
        <v>16</v>
      </c>
      <c r="C69" s="123"/>
      <c r="D69" s="123"/>
      <c r="E69" s="123"/>
      <c r="F69" s="122">
        <f>F15-F45</f>
        <v>0</v>
      </c>
      <c r="G69" s="122">
        <f>G15-G45</f>
        <v>0</v>
      </c>
      <c r="H69" s="122">
        <f>H15-H45</f>
        <v>0</v>
      </c>
      <c r="I69" s="122">
        <f>I15-I45</f>
        <v>0</v>
      </c>
      <c r="J69" s="122">
        <f>J15-J45</f>
        <v>0</v>
      </c>
      <c r="K69" s="122">
        <f>K15-K45</f>
        <v>0</v>
      </c>
      <c r="L69" s="122">
        <f>L15-L45</f>
        <v>0</v>
      </c>
      <c r="M69" s="122">
        <f>M15-M45</f>
        <v>0</v>
      </c>
      <c r="N69" s="122">
        <f>N15-N45</f>
        <v>0</v>
      </c>
      <c r="O69" s="122">
        <f>O15-O45</f>
        <v>0</v>
      </c>
      <c r="P69" s="122">
        <f>P15-P45</f>
        <v>0</v>
      </c>
      <c r="Q69" s="122">
        <f>Q15-Q45</f>
        <v>0</v>
      </c>
      <c r="R69" s="122">
        <f>R15-R45</f>
        <v>0</v>
      </c>
      <c r="S69" s="122">
        <f>S15-S45</f>
        <v>0</v>
      </c>
      <c r="T69" s="122">
        <f>T15-T45</f>
        <v>0</v>
      </c>
      <c r="U69" s="122">
        <f>U15-U45</f>
        <v>0</v>
      </c>
      <c r="V69" s="122">
        <f>V15-V45</f>
        <v>0</v>
      </c>
      <c r="W69" s="122">
        <f>W15-W45</f>
        <v>0</v>
      </c>
      <c r="X69" s="122">
        <f>X15-X45</f>
        <v>0</v>
      </c>
      <c r="Y69" s="122">
        <f>Y15-Y45</f>
        <v>0</v>
      </c>
      <c r="Z69" s="122">
        <f>Z15-Z45</f>
        <v>0</v>
      </c>
      <c r="AA69" s="122">
        <f>AA15-AA45</f>
        <v>0</v>
      </c>
      <c r="AB69" s="51"/>
      <c r="AC69" s="122">
        <f>AC15-AC45</f>
        <v>0</v>
      </c>
      <c r="AD69" s="51"/>
      <c r="AE69" s="122">
        <f>AE15-AE45</f>
        <v>0</v>
      </c>
    </row>
    <row r="70" spans="1:31" ht="15" customHeight="1">
      <c r="A70" s="102"/>
      <c r="B70" s="121" t="s">
        <v>68</v>
      </c>
      <c r="C70" s="120"/>
      <c r="D70" s="132"/>
      <c r="E70" s="131"/>
      <c r="F70" s="119">
        <f>-F66</f>
        <v>0</v>
      </c>
      <c r="G70" s="119">
        <f>-G66</f>
        <v>0</v>
      </c>
      <c r="H70" s="119">
        <f>-H66</f>
        <v>0</v>
      </c>
      <c r="I70" s="119">
        <f>-I66</f>
        <v>0</v>
      </c>
      <c r="J70" s="119">
        <f>-J66</f>
        <v>0</v>
      </c>
      <c r="K70" s="119">
        <f>-K66</f>
        <v>0</v>
      </c>
      <c r="L70" s="119">
        <f>-L66</f>
        <v>0</v>
      </c>
      <c r="M70" s="119">
        <f>-M66</f>
        <v>0</v>
      </c>
      <c r="N70" s="119">
        <f>-N66</f>
        <v>0</v>
      </c>
      <c r="O70" s="119">
        <f>-O66</f>
        <v>0</v>
      </c>
      <c r="P70" s="119">
        <f>-P66</f>
        <v>0</v>
      </c>
      <c r="Q70" s="119">
        <f>-Q66</f>
        <v>0</v>
      </c>
      <c r="R70" s="119">
        <f>-R66</f>
        <v>0</v>
      </c>
      <c r="S70" s="119">
        <f>-S66</f>
        <v>0</v>
      </c>
      <c r="T70" s="119">
        <f>-T66</f>
        <v>0</v>
      </c>
      <c r="U70" s="119">
        <f>-U66</f>
        <v>0</v>
      </c>
      <c r="V70" s="119">
        <f>-V66</f>
        <v>0</v>
      </c>
      <c r="W70" s="119">
        <f>-W66</f>
        <v>0</v>
      </c>
      <c r="X70" s="119">
        <f>-X66</f>
        <v>0</v>
      </c>
      <c r="Y70" s="119">
        <f>-Y66</f>
        <v>0</v>
      </c>
      <c r="Z70" s="119">
        <f>-Z66</f>
        <v>0</v>
      </c>
      <c r="AA70" s="119">
        <f>-AA66</f>
        <v>0</v>
      </c>
      <c r="AB70" s="51"/>
      <c r="AC70" s="119">
        <f>-AC66</f>
        <v>0</v>
      </c>
      <c r="AD70" s="51"/>
      <c r="AE70" s="119">
        <f>-AE66</f>
        <v>0</v>
      </c>
    </row>
    <row r="71" spans="1:31" ht="15" customHeight="1">
      <c r="A71" s="102"/>
      <c r="B71" s="118" t="s">
        <v>67</v>
      </c>
      <c r="C71" s="117"/>
      <c r="D71" s="130"/>
      <c r="E71" s="129"/>
      <c r="F71" s="116">
        <f>F22-F54</f>
        <v>0</v>
      </c>
      <c r="G71" s="116">
        <f>G22-G54</f>
        <v>0</v>
      </c>
      <c r="H71" s="116">
        <f>H22-H54</f>
        <v>0</v>
      </c>
      <c r="I71" s="116">
        <f>I22-I54</f>
        <v>0</v>
      </c>
      <c r="J71" s="116">
        <f>J22-J54</f>
        <v>0</v>
      </c>
      <c r="K71" s="116">
        <f>K22-K54</f>
        <v>0</v>
      </c>
      <c r="L71" s="116">
        <f>L22-L54</f>
        <v>0</v>
      </c>
      <c r="M71" s="116">
        <f>M22-M54</f>
        <v>0</v>
      </c>
      <c r="N71" s="116">
        <f>N22-N54</f>
        <v>0</v>
      </c>
      <c r="O71" s="116">
        <f>O22-O54</f>
        <v>0</v>
      </c>
      <c r="P71" s="116">
        <f>P22-P54</f>
        <v>0</v>
      </c>
      <c r="Q71" s="116">
        <f>Q22-Q54</f>
        <v>0</v>
      </c>
      <c r="R71" s="116">
        <f>R22-R54</f>
        <v>0</v>
      </c>
      <c r="S71" s="116">
        <f>S22-S54</f>
        <v>0</v>
      </c>
      <c r="T71" s="116">
        <f>T22-T54</f>
        <v>0</v>
      </c>
      <c r="U71" s="116">
        <f>U22-U54</f>
        <v>0</v>
      </c>
      <c r="V71" s="116">
        <f>V22-V54</f>
        <v>0</v>
      </c>
      <c r="W71" s="116">
        <f>W22-W54</f>
        <v>0</v>
      </c>
      <c r="X71" s="116">
        <f>X22-X54</f>
        <v>0</v>
      </c>
      <c r="Y71" s="116">
        <f>Y22-Y54</f>
        <v>0</v>
      </c>
      <c r="Z71" s="116">
        <f>Z22-Z54</f>
        <v>0</v>
      </c>
      <c r="AA71" s="116">
        <f>AA22-AA54</f>
        <v>0</v>
      </c>
      <c r="AB71" s="51"/>
      <c r="AC71" s="116">
        <f>AC22-AC54</f>
        <v>0</v>
      </c>
      <c r="AD71" s="51"/>
      <c r="AE71" s="116">
        <f>AE22-AE54</f>
        <v>0</v>
      </c>
    </row>
    <row r="72" spans="1:31" ht="15" customHeight="1">
      <c r="A72" s="102"/>
      <c r="B72" s="115" t="s">
        <v>14</v>
      </c>
      <c r="C72" s="114"/>
      <c r="D72" s="128"/>
      <c r="E72" s="127"/>
      <c r="F72" s="113">
        <f>F25-F63</f>
        <v>0</v>
      </c>
      <c r="G72" s="113">
        <f>G25-G63</f>
        <v>0</v>
      </c>
      <c r="H72" s="113">
        <f>H25-H63</f>
        <v>0</v>
      </c>
      <c r="I72" s="113">
        <f>I25-I63</f>
        <v>0</v>
      </c>
      <c r="J72" s="113">
        <f>J25-J63</f>
        <v>0</v>
      </c>
      <c r="K72" s="113">
        <f>K25-K63</f>
        <v>0</v>
      </c>
      <c r="L72" s="113">
        <f>L25-L63</f>
        <v>0</v>
      </c>
      <c r="M72" s="113">
        <f>M25-M63</f>
        <v>0</v>
      </c>
      <c r="N72" s="113">
        <f>N25-N63</f>
        <v>0</v>
      </c>
      <c r="O72" s="113">
        <f>O25-O63</f>
        <v>0</v>
      </c>
      <c r="P72" s="113">
        <f>P25-P63</f>
        <v>0</v>
      </c>
      <c r="Q72" s="113">
        <f>Q25-Q63</f>
        <v>0</v>
      </c>
      <c r="R72" s="113">
        <f>R25-R63</f>
        <v>0</v>
      </c>
      <c r="S72" s="113">
        <f>S25-S63</f>
        <v>0</v>
      </c>
      <c r="T72" s="113">
        <f>T25-T63</f>
        <v>0</v>
      </c>
      <c r="U72" s="113">
        <f>U25-U63</f>
        <v>0</v>
      </c>
      <c r="V72" s="113">
        <f>V25-V63</f>
        <v>0</v>
      </c>
      <c r="W72" s="113">
        <f>W25-W63</f>
        <v>0</v>
      </c>
      <c r="X72" s="113">
        <f>X25-X63</f>
        <v>0</v>
      </c>
      <c r="Y72" s="113">
        <f>Y25-Y63</f>
        <v>0</v>
      </c>
      <c r="Z72" s="113">
        <f>Z25-Z63</f>
        <v>0</v>
      </c>
      <c r="AA72" s="113">
        <f>AA25-AA63</f>
        <v>0</v>
      </c>
      <c r="AB72" s="51"/>
      <c r="AC72" s="113">
        <f>AC25-AC63</f>
        <v>0</v>
      </c>
      <c r="AD72" s="51"/>
      <c r="AE72" s="113">
        <f>AE25-AE63</f>
        <v>0</v>
      </c>
    </row>
    <row r="73" spans="1:31" ht="15" customHeight="1">
      <c r="A73" s="102"/>
      <c r="B73" s="112" t="s">
        <v>13</v>
      </c>
      <c r="C73" s="111"/>
      <c r="D73" s="111"/>
      <c r="E73" s="111"/>
      <c r="F73" s="110">
        <f>F27-F65</f>
        <v>0</v>
      </c>
      <c r="G73" s="110">
        <f>G27-G65</f>
        <v>0</v>
      </c>
      <c r="H73" s="110">
        <f>H27-H65</f>
        <v>0</v>
      </c>
      <c r="I73" s="110">
        <f>I27-I65</f>
        <v>0</v>
      </c>
      <c r="J73" s="110">
        <f>J27-J65</f>
        <v>0</v>
      </c>
      <c r="K73" s="110">
        <f>K27-K65</f>
        <v>0</v>
      </c>
      <c r="L73" s="110">
        <f>L27-L65</f>
        <v>0</v>
      </c>
      <c r="M73" s="110">
        <f>M27-M65</f>
        <v>0</v>
      </c>
      <c r="N73" s="110">
        <f>N27-N65</f>
        <v>0</v>
      </c>
      <c r="O73" s="110">
        <f>O27-O65</f>
        <v>0</v>
      </c>
      <c r="P73" s="110">
        <f>P27-P65</f>
        <v>0</v>
      </c>
      <c r="Q73" s="110">
        <f>Q27-Q65</f>
        <v>0</v>
      </c>
      <c r="R73" s="110">
        <f>R27-R65</f>
        <v>0</v>
      </c>
      <c r="S73" s="110">
        <f>S27-S65</f>
        <v>0</v>
      </c>
      <c r="T73" s="110">
        <f>T27-T65</f>
        <v>0</v>
      </c>
      <c r="U73" s="110">
        <f>U27-U65</f>
        <v>0</v>
      </c>
      <c r="V73" s="110">
        <f>V27-V65</f>
        <v>0</v>
      </c>
      <c r="W73" s="110">
        <f>W27-W65</f>
        <v>0</v>
      </c>
      <c r="X73" s="110">
        <f>X27-X65</f>
        <v>0</v>
      </c>
      <c r="Y73" s="110">
        <f>Y27-Y65</f>
        <v>0</v>
      </c>
      <c r="Z73" s="110">
        <f>Z27-Z65</f>
        <v>0</v>
      </c>
      <c r="AA73" s="110">
        <f>AA27-AA65</f>
        <v>0</v>
      </c>
      <c r="AB73" s="51"/>
      <c r="AC73" s="110">
        <f>AC27-AC65</f>
        <v>0</v>
      </c>
      <c r="AD73" s="51"/>
      <c r="AE73" s="110">
        <f>AE27-AE65</f>
        <v>0</v>
      </c>
    </row>
    <row r="74" spans="1:31" ht="15" customHeight="1">
      <c r="A74" s="59" t="s">
        <v>69</v>
      </c>
      <c r="B74" s="109"/>
      <c r="C74" s="109"/>
      <c r="D74" s="126"/>
      <c r="E74" s="109"/>
      <c r="F74" s="52">
        <f>F28-F67</f>
        <v>0</v>
      </c>
      <c r="G74" s="52">
        <f>G28-G67</f>
        <v>0</v>
      </c>
      <c r="H74" s="52">
        <f>H28-H67</f>
        <v>0</v>
      </c>
      <c r="I74" s="52">
        <f>I28-I67</f>
        <v>0</v>
      </c>
      <c r="J74" s="52">
        <f>J28-J67</f>
        <v>0</v>
      </c>
      <c r="K74" s="52">
        <f>K28-K67</f>
        <v>0</v>
      </c>
      <c r="L74" s="52">
        <f>L28-L67</f>
        <v>0</v>
      </c>
      <c r="M74" s="52">
        <f>M28-M67</f>
        <v>0</v>
      </c>
      <c r="N74" s="52">
        <f>N28-N67</f>
        <v>0</v>
      </c>
      <c r="O74" s="52">
        <f>O28-O67</f>
        <v>0</v>
      </c>
      <c r="P74" s="52">
        <f>P28-P67</f>
        <v>0</v>
      </c>
      <c r="Q74" s="52">
        <f>Q28-Q67</f>
        <v>0</v>
      </c>
      <c r="R74" s="52">
        <f>R28-R67</f>
        <v>0</v>
      </c>
      <c r="S74" s="52">
        <f>S28-S67</f>
        <v>0</v>
      </c>
      <c r="T74" s="52">
        <f>T28-T67</f>
        <v>0</v>
      </c>
      <c r="U74" s="52">
        <f>U28-U67</f>
        <v>0</v>
      </c>
      <c r="V74" s="52">
        <f>V28-V67</f>
        <v>0</v>
      </c>
      <c r="W74" s="52">
        <f>W28-W67</f>
        <v>0</v>
      </c>
      <c r="X74" s="52">
        <f>X28-X67</f>
        <v>0</v>
      </c>
      <c r="Y74" s="52">
        <f>Y28-Y67</f>
        <v>0</v>
      </c>
      <c r="Z74" s="52">
        <f>Z28-Z67</f>
        <v>0</v>
      </c>
      <c r="AA74" s="52">
        <f>AA28-AA67</f>
        <v>0</v>
      </c>
      <c r="AB74" s="51"/>
      <c r="AC74" s="52">
        <f>AC28-AC67</f>
        <v>0</v>
      </c>
      <c r="AD74" s="51"/>
      <c r="AE74" s="52">
        <f>AE28-AE67</f>
        <v>0</v>
      </c>
    </row>
    <row r="75" spans="1:31" ht="3" customHeight="1">
      <c r="A75" s="55"/>
      <c r="B75" s="93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1"/>
      <c r="AC75" s="55"/>
      <c r="AD75" s="51"/>
      <c r="AE75" s="55"/>
    </row>
    <row r="76" spans="1:31" ht="15" customHeight="1">
      <c r="A76" s="55"/>
      <c r="B76" s="93"/>
      <c r="C76" s="125"/>
      <c r="D76" s="124" t="s">
        <v>16</v>
      </c>
      <c r="E76" s="123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51"/>
      <c r="AC76" s="122"/>
      <c r="AD76" s="51"/>
      <c r="AE76" s="122"/>
    </row>
    <row r="77" spans="1:31" ht="15" customHeight="1">
      <c r="A77" s="55"/>
      <c r="B77" s="93"/>
      <c r="C77" s="102"/>
      <c r="D77" s="121" t="s">
        <v>68</v>
      </c>
      <c r="E77" s="120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51"/>
      <c r="AC77" s="119"/>
      <c r="AD77" s="51"/>
      <c r="AE77" s="119"/>
    </row>
    <row r="78" spans="1:31" ht="15" customHeight="1">
      <c r="A78" s="55"/>
      <c r="B78" s="93"/>
      <c r="C78" s="102"/>
      <c r="D78" s="118" t="s">
        <v>67</v>
      </c>
      <c r="E78" s="117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51"/>
      <c r="AC78" s="116"/>
      <c r="AD78" s="51"/>
      <c r="AE78" s="116"/>
    </row>
    <row r="79" spans="1:31" ht="15" customHeight="1">
      <c r="A79" s="55"/>
      <c r="B79" s="93"/>
      <c r="C79" s="102"/>
      <c r="D79" s="115" t="s">
        <v>14</v>
      </c>
      <c r="E79" s="114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51"/>
      <c r="AC79" s="113"/>
      <c r="AD79" s="51"/>
      <c r="AE79" s="113"/>
    </row>
    <row r="80" spans="1:31" ht="15" customHeight="1">
      <c r="A80" s="55"/>
      <c r="B80" s="93"/>
      <c r="C80" s="102"/>
      <c r="D80" s="112" t="s">
        <v>13</v>
      </c>
      <c r="E80" s="111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51"/>
      <c r="AC80" s="110"/>
      <c r="AD80" s="51"/>
      <c r="AE80" s="110"/>
    </row>
    <row r="81" spans="1:31" ht="15" customHeight="1">
      <c r="A81" s="55"/>
      <c r="B81" s="93"/>
      <c r="C81" s="59" t="s">
        <v>66</v>
      </c>
      <c r="D81" s="109"/>
      <c r="E81" s="109"/>
      <c r="F81" s="52">
        <f>SUM(F76:F80)</f>
        <v>0</v>
      </c>
      <c r="G81" s="52">
        <f>SUM(G76:G80)</f>
        <v>0</v>
      </c>
      <c r="H81" s="52">
        <f>SUM(H76:H80)</f>
        <v>0</v>
      </c>
      <c r="I81" s="52">
        <f>SUM(I76:I80)</f>
        <v>0</v>
      </c>
      <c r="J81" s="52">
        <f>SUM(J76:J80)</f>
        <v>0</v>
      </c>
      <c r="K81" s="52">
        <f>SUM(K76:K80)</f>
        <v>0</v>
      </c>
      <c r="L81" s="52">
        <f>SUM(L76:L80)</f>
        <v>0</v>
      </c>
      <c r="M81" s="52">
        <f>SUM(M76:M80)</f>
        <v>0</v>
      </c>
      <c r="N81" s="52">
        <f>SUM(N76:N80)</f>
        <v>0</v>
      </c>
      <c r="O81" s="52">
        <f>SUM(O76:O80)</f>
        <v>0</v>
      </c>
      <c r="P81" s="52">
        <f>SUM(P76:P80)</f>
        <v>0</v>
      </c>
      <c r="Q81" s="52">
        <f>SUM(Q76:Q80)</f>
        <v>0</v>
      </c>
      <c r="R81" s="52">
        <f>SUM(R76:R80)</f>
        <v>0</v>
      </c>
      <c r="S81" s="52">
        <f>SUM(S76:S80)</f>
        <v>0</v>
      </c>
      <c r="T81" s="52">
        <f>SUM(T76:T80)</f>
        <v>0</v>
      </c>
      <c r="U81" s="52">
        <f>SUM(U76:U80)</f>
        <v>0</v>
      </c>
      <c r="V81" s="52">
        <f>SUM(V76:V80)</f>
        <v>0</v>
      </c>
      <c r="W81" s="52">
        <f>SUM(W76:W80)</f>
        <v>0</v>
      </c>
      <c r="X81" s="52">
        <f>SUM(X76:X80)</f>
        <v>0</v>
      </c>
      <c r="Y81" s="52">
        <f>SUM(Y76:Y80)</f>
        <v>0</v>
      </c>
      <c r="Z81" s="52">
        <f>SUM(Z76:Z80)</f>
        <v>0</v>
      </c>
      <c r="AA81" s="52">
        <f>SUM(AA76:AA80)</f>
        <v>0</v>
      </c>
      <c r="AB81" s="51"/>
      <c r="AC81" s="52">
        <f>SUM(AC76:AC80)</f>
        <v>0</v>
      </c>
      <c r="AD81" s="51"/>
      <c r="AE81" s="52">
        <f>SUM(AE76:AE80)</f>
        <v>0</v>
      </c>
    </row>
    <row r="82" spans="1:31" ht="3" customHeight="1">
      <c r="A82" s="55"/>
      <c r="B82" s="93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1"/>
      <c r="AC82" s="55"/>
      <c r="AD82" s="51"/>
      <c r="AE82" s="55"/>
    </row>
    <row r="83" spans="1:31" ht="15" customHeight="1">
      <c r="A83" s="108" t="s">
        <v>65</v>
      </c>
      <c r="B83" s="106"/>
      <c r="C83" s="106"/>
      <c r="D83" s="107"/>
      <c r="E83" s="106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51"/>
      <c r="AC83" s="70"/>
      <c r="AD83" s="51"/>
      <c r="AE83" s="70"/>
    </row>
    <row r="84" spans="1:31" ht="15" customHeight="1">
      <c r="A84" s="102"/>
      <c r="B84" s="105" t="s">
        <v>62</v>
      </c>
      <c r="C84" s="104"/>
      <c r="D84" s="104"/>
      <c r="E84" s="104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51"/>
      <c r="AC84" s="103"/>
      <c r="AD84" s="51"/>
      <c r="AE84" s="103"/>
    </row>
    <row r="85" spans="1:31" ht="15" customHeight="1">
      <c r="A85" s="98"/>
      <c r="B85" s="97"/>
      <c r="C85" s="96"/>
      <c r="D85" s="96"/>
      <c r="E85" s="96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51"/>
      <c r="AC85" s="95"/>
      <c r="AD85" s="51"/>
      <c r="AE85" s="95"/>
    </row>
    <row r="86" spans="1:31" ht="3" customHeight="1">
      <c r="A86" s="55"/>
      <c r="B86" s="93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1"/>
      <c r="AC86" s="55"/>
      <c r="AD86" s="51"/>
      <c r="AE86" s="55"/>
    </row>
    <row r="87" spans="1:31" ht="15" customHeight="1">
      <c r="A87" s="108" t="s">
        <v>64</v>
      </c>
      <c r="B87" s="106"/>
      <c r="C87" s="106"/>
      <c r="D87" s="107"/>
      <c r="E87" s="106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51"/>
      <c r="AC87" s="70"/>
      <c r="AD87" s="51"/>
      <c r="AE87" s="70"/>
    </row>
    <row r="88" spans="1:31" ht="15" customHeight="1">
      <c r="A88" s="102"/>
      <c r="B88" s="105" t="s">
        <v>63</v>
      </c>
      <c r="C88" s="104"/>
      <c r="D88" s="104"/>
      <c r="E88" s="104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51"/>
      <c r="AC88" s="103"/>
      <c r="AD88" s="51"/>
      <c r="AE88" s="103"/>
    </row>
    <row r="89" spans="1:31" ht="15" customHeight="1">
      <c r="A89" s="102"/>
      <c r="B89" s="101" t="s">
        <v>62</v>
      </c>
      <c r="C89" s="100"/>
      <c r="D89" s="100"/>
      <c r="E89" s="100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51"/>
      <c r="AC89" s="99"/>
      <c r="AD89" s="51"/>
      <c r="AE89" s="99"/>
    </row>
    <row r="90" spans="1:31" ht="15" customHeight="1">
      <c r="A90" s="98"/>
      <c r="B90" s="97"/>
      <c r="C90" s="96"/>
      <c r="D90" s="96"/>
      <c r="E90" s="96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51"/>
      <c r="AC90" s="95"/>
      <c r="AD90" s="51"/>
      <c r="AE90" s="95"/>
    </row>
    <row r="91" spans="1:31" ht="3" customHeight="1">
      <c r="A91" s="55"/>
      <c r="B91" s="93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1"/>
      <c r="AC91" s="55"/>
      <c r="AD91" s="51"/>
      <c r="AE91" s="55"/>
    </row>
    <row r="92" spans="1:31" ht="15" customHeight="1">
      <c r="A92" s="92" t="s">
        <v>53</v>
      </c>
      <c r="B92" s="90"/>
      <c r="C92" s="90"/>
      <c r="D92" s="90"/>
      <c r="E92" s="90"/>
      <c r="F92" s="88">
        <f>F74+F83-F87</f>
        <v>0</v>
      </c>
      <c r="G92" s="88">
        <f>G74+G83-G87</f>
        <v>0</v>
      </c>
      <c r="H92" s="88">
        <f>H74+H83-H87</f>
        <v>0</v>
      </c>
      <c r="I92" s="88">
        <f>I74+I83-I87</f>
        <v>0</v>
      </c>
      <c r="J92" s="88">
        <f>J74+J83-J87</f>
        <v>0</v>
      </c>
      <c r="K92" s="88">
        <f>K74+K83-K87</f>
        <v>0</v>
      </c>
      <c r="L92" s="88">
        <f>L74+L83-L87</f>
        <v>0</v>
      </c>
      <c r="M92" s="88">
        <f>M74+M83-M87</f>
        <v>0</v>
      </c>
      <c r="N92" s="88">
        <f>N74+N83-N87</f>
        <v>0</v>
      </c>
      <c r="O92" s="88">
        <f>O74+O83-O87</f>
        <v>0</v>
      </c>
      <c r="P92" s="88">
        <f>P74+P83-P87</f>
        <v>0</v>
      </c>
      <c r="Q92" s="88">
        <f>Q74+Q83-Q87</f>
        <v>0</v>
      </c>
      <c r="R92" s="88">
        <f>R74+R83-R87</f>
        <v>0</v>
      </c>
      <c r="S92" s="88">
        <f>S74+S83-S87</f>
        <v>0</v>
      </c>
      <c r="T92" s="88">
        <f>T74+T83-T87</f>
        <v>0</v>
      </c>
      <c r="U92" s="88">
        <f>U74+U83-U87</f>
        <v>0</v>
      </c>
      <c r="V92" s="88">
        <f>V74+V83-V87</f>
        <v>0</v>
      </c>
      <c r="W92" s="88">
        <f>W74+W83-W87</f>
        <v>0</v>
      </c>
      <c r="X92" s="88">
        <f>X74+X83-X87</f>
        <v>0</v>
      </c>
      <c r="Y92" s="88">
        <f>Y74+Y83-Y87</f>
        <v>0</v>
      </c>
      <c r="Z92" s="88">
        <f>Z74+Z83-Z87</f>
        <v>0</v>
      </c>
      <c r="AA92" s="88">
        <f>AA74+AA83-AA87</f>
        <v>0</v>
      </c>
      <c r="AB92" s="51"/>
      <c r="AC92" s="88">
        <f>AC74+AC83-AC87</f>
        <v>0</v>
      </c>
      <c r="AD92" s="51"/>
      <c r="AE92" s="88">
        <f>AE74+AE83-AE87</f>
        <v>0</v>
      </c>
    </row>
    <row r="93" spans="1:31" ht="3" customHeight="1">
      <c r="A93" s="55"/>
      <c r="B93" s="93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1"/>
      <c r="AC93" s="55"/>
      <c r="AD93" s="51"/>
      <c r="AE93" s="55"/>
    </row>
    <row r="94" spans="1:31" ht="15" customHeight="1">
      <c r="A94" s="92" t="s">
        <v>61</v>
      </c>
      <c r="B94" s="90"/>
      <c r="C94" s="90"/>
      <c r="D94" s="90"/>
      <c r="E94" s="90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51"/>
      <c r="AC94" s="94"/>
      <c r="AD94" s="51"/>
      <c r="AE94" s="94"/>
    </row>
    <row r="95" spans="1:31" ht="15" customHeight="1">
      <c r="A95" s="92" t="s">
        <v>60</v>
      </c>
      <c r="B95" s="90"/>
      <c r="C95" s="90"/>
      <c r="D95" s="90"/>
      <c r="E95" s="90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51"/>
      <c r="AC95" s="94"/>
      <c r="AD95" s="51"/>
      <c r="AE95" s="94"/>
    </row>
    <row r="96" spans="1:31" ht="3" customHeight="1">
      <c r="A96" s="55"/>
      <c r="B96" s="93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1"/>
      <c r="AC96" s="55"/>
      <c r="AD96" s="51"/>
      <c r="AE96" s="55"/>
    </row>
    <row r="97" spans="1:31" ht="15" customHeight="1">
      <c r="A97" s="92" t="s">
        <v>59</v>
      </c>
      <c r="B97" s="91"/>
      <c r="C97" s="90"/>
      <c r="D97" s="90"/>
      <c r="E97" s="89"/>
      <c r="F97" s="88">
        <f>F92-F94-F95</f>
        <v>0</v>
      </c>
      <c r="G97" s="88">
        <f>G92-G94-G95</f>
        <v>0</v>
      </c>
      <c r="H97" s="88">
        <f>H92-H94-H95</f>
        <v>0</v>
      </c>
      <c r="I97" s="88">
        <f>I92-I94-I95</f>
        <v>0</v>
      </c>
      <c r="J97" s="88">
        <f>J92-J94-J95</f>
        <v>0</v>
      </c>
      <c r="K97" s="88">
        <f>K92-K94-K95</f>
        <v>0</v>
      </c>
      <c r="L97" s="88">
        <f>L92-L94-L95</f>
        <v>0</v>
      </c>
      <c r="M97" s="88">
        <f>M92-M94-M95</f>
        <v>0</v>
      </c>
      <c r="N97" s="88">
        <f>N92-N94-N95</f>
        <v>0</v>
      </c>
      <c r="O97" s="88">
        <f>O92-O94-O95</f>
        <v>0</v>
      </c>
      <c r="P97" s="88">
        <f>P92-P94-P95</f>
        <v>0</v>
      </c>
      <c r="Q97" s="88">
        <f>Q92-Q94-Q95</f>
        <v>0</v>
      </c>
      <c r="R97" s="88">
        <f>R92-R94-R95</f>
        <v>0</v>
      </c>
      <c r="S97" s="88">
        <f>S92-S94-S95</f>
        <v>0</v>
      </c>
      <c r="T97" s="88">
        <f>T92-T94-T95</f>
        <v>0</v>
      </c>
      <c r="U97" s="88">
        <f>U92-U94-U95</f>
        <v>0</v>
      </c>
      <c r="V97" s="88">
        <f>V92-V94-V95</f>
        <v>0</v>
      </c>
      <c r="W97" s="88">
        <f>W92-W94-W95</f>
        <v>0</v>
      </c>
      <c r="X97" s="88">
        <f>X92-X94-X95</f>
        <v>0</v>
      </c>
      <c r="Y97" s="88">
        <f>Y92-Y94-Y95</f>
        <v>0</v>
      </c>
      <c r="Z97" s="88">
        <f>Z92-Z94-Z95</f>
        <v>0</v>
      </c>
      <c r="AA97" s="88">
        <f>AA92-AA94-AA95</f>
        <v>0</v>
      </c>
      <c r="AB97" s="51"/>
      <c r="AC97" s="88">
        <f>AC92-AC94-AC95</f>
        <v>0</v>
      </c>
      <c r="AD97" s="51"/>
      <c r="AE97" s="88">
        <f>AE92-AE94-AE95</f>
        <v>0</v>
      </c>
    </row>
    <row r="99" spans="1:31" ht="18" customHeight="1">
      <c r="AC99" s="276" t="s">
        <v>152</v>
      </c>
      <c r="AD99" s="277"/>
      <c r="AE99" s="261"/>
    </row>
  </sheetData>
  <mergeCells count="8">
    <mergeCell ref="AA1:AB1"/>
    <mergeCell ref="AD1:AE1"/>
    <mergeCell ref="AC99:AD99"/>
    <mergeCell ref="D31:E31"/>
    <mergeCell ref="D32:E32"/>
    <mergeCell ref="D34:E34"/>
    <mergeCell ref="A38:A63"/>
    <mergeCell ref="D39:E39"/>
  </mergeCells>
  <phoneticPr fontId="2"/>
  <pageMargins left="0.7" right="0.7" top="0.75" bottom="0.75" header="0.3" footer="0.3"/>
  <pageSetup paperSize="8" scale="58" orientation="landscape" r:id="rId1"/>
  <ignoredErrors>
    <ignoredError sqref="E42:AE4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view="pageBreakPreview" zoomScale="70" zoomScaleNormal="70" zoomScaleSheetLayoutView="70" workbookViewId="0">
      <selection activeCell="B44" sqref="B44:F45"/>
    </sheetView>
  </sheetViews>
  <sheetFormatPr defaultRowHeight="13.5"/>
  <cols>
    <col min="1" max="2" width="2.625" customWidth="1"/>
    <col min="3" max="4" width="2.5" customWidth="1"/>
    <col min="5" max="5" width="27.625" customWidth="1"/>
    <col min="6" max="27" width="11.375" customWidth="1"/>
    <col min="28" max="28" width="0.625" customWidth="1"/>
    <col min="29" max="29" width="17.125" customWidth="1"/>
    <col min="30" max="30" width="0.625" customWidth="1"/>
    <col min="31" max="31" width="17.125" customWidth="1"/>
  </cols>
  <sheetData>
    <row r="1" spans="1:31" ht="22.5" customHeight="1">
      <c r="AA1" s="272" t="s">
        <v>29</v>
      </c>
      <c r="AB1" s="272"/>
      <c r="AC1" s="274"/>
      <c r="AD1" s="275" t="s">
        <v>149</v>
      </c>
      <c r="AE1" s="273"/>
    </row>
    <row r="3" spans="1:31" s="262" customFormat="1" ht="22.5" customHeight="1">
      <c r="A3" s="269" t="s">
        <v>153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1"/>
    </row>
    <row r="4" spans="1:31" s="262" customFormat="1" ht="4.5" customHeight="1">
      <c r="A4" s="338"/>
      <c r="B4" s="338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</row>
    <row r="5" spans="1:31" s="262" customFormat="1" ht="14.25">
      <c r="A5" s="338"/>
      <c r="B5" s="338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E5" s="339" t="s">
        <v>154</v>
      </c>
    </row>
    <row r="6" spans="1:31" ht="4.5" customHeight="1"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</row>
    <row r="7" spans="1:31" s="81" customFormat="1" ht="26.25" customHeight="1">
      <c r="A7" s="45" t="s">
        <v>28</v>
      </c>
      <c r="B7" s="85"/>
      <c r="C7" s="85"/>
      <c r="D7" s="85"/>
      <c r="E7" s="84"/>
      <c r="F7" s="50">
        <v>0</v>
      </c>
      <c r="G7" s="49">
        <v>1</v>
      </c>
      <c r="H7" s="49">
        <v>2</v>
      </c>
      <c r="I7" s="49">
        <v>3</v>
      </c>
      <c r="J7" s="49">
        <v>4</v>
      </c>
      <c r="K7" s="49">
        <v>5</v>
      </c>
      <c r="L7" s="49">
        <v>6</v>
      </c>
      <c r="M7" s="49">
        <v>7</v>
      </c>
      <c r="N7" s="49">
        <v>8</v>
      </c>
      <c r="O7" s="49">
        <v>9</v>
      </c>
      <c r="P7" s="49">
        <v>10</v>
      </c>
      <c r="Q7" s="49">
        <v>11</v>
      </c>
      <c r="R7" s="49">
        <v>12</v>
      </c>
      <c r="S7" s="49">
        <v>13</v>
      </c>
      <c r="T7" s="49">
        <v>14</v>
      </c>
      <c r="U7" s="49" t="s">
        <v>58</v>
      </c>
      <c r="V7" s="48" t="s">
        <v>57</v>
      </c>
      <c r="W7" s="47">
        <v>16</v>
      </c>
      <c r="X7" s="49" t="s">
        <v>56</v>
      </c>
      <c r="Y7" s="49" t="s">
        <v>56</v>
      </c>
      <c r="Z7" s="83" t="s">
        <v>24</v>
      </c>
      <c r="AA7" s="83" t="s">
        <v>23</v>
      </c>
      <c r="AC7" s="87" t="s">
        <v>55</v>
      </c>
      <c r="AE7" s="86" t="s">
        <v>54</v>
      </c>
    </row>
    <row r="8" spans="1:31" s="81" customFormat="1" ht="15" customHeight="1">
      <c r="A8" s="45" t="s">
        <v>22</v>
      </c>
      <c r="B8" s="85"/>
      <c r="C8" s="85"/>
      <c r="D8" s="85"/>
      <c r="E8" s="84"/>
      <c r="F8" s="83" t="s">
        <v>21</v>
      </c>
      <c r="G8" s="83" t="s">
        <v>20</v>
      </c>
      <c r="H8" s="83" t="s">
        <v>19</v>
      </c>
      <c r="I8" s="83" t="s">
        <v>19</v>
      </c>
      <c r="J8" s="83" t="s">
        <v>19</v>
      </c>
      <c r="K8" s="83" t="s">
        <v>19</v>
      </c>
      <c r="L8" s="83" t="s">
        <v>19</v>
      </c>
      <c r="M8" s="83" t="s">
        <v>19</v>
      </c>
      <c r="N8" s="83" t="s">
        <v>19</v>
      </c>
      <c r="O8" s="83" t="s">
        <v>19</v>
      </c>
      <c r="P8" s="83" t="s">
        <v>19</v>
      </c>
      <c r="Q8" s="83" t="s">
        <v>19</v>
      </c>
      <c r="R8" s="83" t="s">
        <v>19</v>
      </c>
      <c r="S8" s="83" t="s">
        <v>19</v>
      </c>
      <c r="T8" s="42" t="s">
        <v>19</v>
      </c>
      <c r="U8" s="42" t="s">
        <v>19</v>
      </c>
      <c r="V8" s="42" t="s">
        <v>19</v>
      </c>
      <c r="W8" s="82"/>
      <c r="X8" s="82"/>
      <c r="Y8" s="82"/>
      <c r="Z8" s="82"/>
      <c r="AA8" s="82"/>
      <c r="AC8" s="82"/>
      <c r="AE8" s="82"/>
    </row>
    <row r="9" spans="1:31" s="51" customFormat="1" ht="15" customHeight="1">
      <c r="A9" s="70"/>
      <c r="B9" s="69" t="s">
        <v>53</v>
      </c>
      <c r="C9" s="68"/>
      <c r="D9" s="68"/>
      <c r="E9" s="68"/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C9" s="67">
        <v>0</v>
      </c>
      <c r="AE9" s="67">
        <v>0</v>
      </c>
    </row>
    <row r="10" spans="1:31" s="51" customFormat="1" ht="15" customHeight="1">
      <c r="A10" s="63"/>
      <c r="B10" s="66" t="s">
        <v>52</v>
      </c>
      <c r="C10" s="65"/>
      <c r="D10" s="65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C10" s="64"/>
      <c r="AE10" s="64"/>
    </row>
    <row r="11" spans="1:31" s="51" customFormat="1" ht="15" customHeight="1">
      <c r="A11" s="63"/>
      <c r="B11" s="66" t="s">
        <v>51</v>
      </c>
      <c r="C11" s="65"/>
      <c r="D11" s="65"/>
      <c r="E11" s="65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C11" s="64"/>
      <c r="AE11" s="64"/>
    </row>
    <row r="12" spans="1:31" s="51" customFormat="1" ht="15" customHeight="1">
      <c r="A12" s="63"/>
      <c r="B12" s="66" t="s">
        <v>50</v>
      </c>
      <c r="C12" s="65"/>
      <c r="D12" s="65"/>
      <c r="E12" s="65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C12" s="64"/>
      <c r="AE12" s="64"/>
    </row>
    <row r="13" spans="1:31" s="51" customFormat="1" ht="15" customHeight="1">
      <c r="A13" s="63"/>
      <c r="B13" s="62"/>
      <c r="C13" s="61"/>
      <c r="D13" s="61"/>
      <c r="E13" s="61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C13" s="60"/>
      <c r="AE13" s="60"/>
    </row>
    <row r="14" spans="1:31" s="51" customFormat="1" ht="15" customHeight="1">
      <c r="A14" s="59" t="s">
        <v>49</v>
      </c>
      <c r="B14" s="58"/>
      <c r="C14" s="58"/>
      <c r="D14" s="58"/>
      <c r="E14" s="58"/>
      <c r="F14" s="57">
        <f>SUM(F9:F13)</f>
        <v>0</v>
      </c>
      <c r="G14" s="57">
        <f>SUM(G9:G13)</f>
        <v>0</v>
      </c>
      <c r="H14" s="57">
        <f>SUM(H9:H13)</f>
        <v>0</v>
      </c>
      <c r="I14" s="57">
        <f>SUM(I9:I13)</f>
        <v>0</v>
      </c>
      <c r="J14" s="57">
        <f>SUM(J9:J13)</f>
        <v>0</v>
      </c>
      <c r="K14" s="57">
        <f>SUM(K9:K13)</f>
        <v>0</v>
      </c>
      <c r="L14" s="57">
        <f>SUM(L9:L13)</f>
        <v>0</v>
      </c>
      <c r="M14" s="57">
        <f>SUM(M9:M13)</f>
        <v>0</v>
      </c>
      <c r="N14" s="57">
        <f>SUM(N9:N13)</f>
        <v>0</v>
      </c>
      <c r="O14" s="57">
        <f>SUM(O9:O13)</f>
        <v>0</v>
      </c>
      <c r="P14" s="57">
        <f>SUM(P9:P13)</f>
        <v>0</v>
      </c>
      <c r="Q14" s="57">
        <f>SUM(Q9:Q13)</f>
        <v>0</v>
      </c>
      <c r="R14" s="57">
        <f>SUM(R9:R13)</f>
        <v>0</v>
      </c>
      <c r="S14" s="57">
        <f>SUM(S9:S13)</f>
        <v>0</v>
      </c>
      <c r="T14" s="57">
        <f>SUM(T9:T13)</f>
        <v>0</v>
      </c>
      <c r="U14" s="57">
        <f>SUM(U9:U13)</f>
        <v>0</v>
      </c>
      <c r="V14" s="57">
        <f>SUM(V9:V13)</f>
        <v>0</v>
      </c>
      <c r="W14" s="57">
        <f>SUM(W9:W13)</f>
        <v>0</v>
      </c>
      <c r="X14" s="57">
        <f>SUM(X9:X13)</f>
        <v>0</v>
      </c>
      <c r="Y14" s="57">
        <f>SUM(Y9:Y13)</f>
        <v>0</v>
      </c>
      <c r="Z14" s="57">
        <f>SUM(Z9:Z13)</f>
        <v>0</v>
      </c>
      <c r="AA14" s="57">
        <f>SUM(AA9:AA13)</f>
        <v>0</v>
      </c>
      <c r="AC14" s="57">
        <f>SUM(AC9:AC13)</f>
        <v>0</v>
      </c>
      <c r="AE14" s="57">
        <f>SUM(AE9:AE13)</f>
        <v>0</v>
      </c>
    </row>
    <row r="15" spans="1:31" s="51" customFormat="1" ht="6" customHeight="1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C15" s="55"/>
      <c r="AE15" s="55"/>
    </row>
    <row r="16" spans="1:31" s="51" customFormat="1" ht="15" customHeight="1">
      <c r="A16" s="70"/>
      <c r="B16" s="80" t="s">
        <v>48</v>
      </c>
      <c r="C16" s="79"/>
      <c r="D16" s="79"/>
      <c r="E16" s="79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C16" s="78"/>
      <c r="AE16" s="78"/>
    </row>
    <row r="17" spans="1:31" s="51" customFormat="1" ht="15" customHeight="1">
      <c r="A17" s="77"/>
      <c r="B17" s="66" t="s">
        <v>47</v>
      </c>
      <c r="C17" s="65"/>
      <c r="D17" s="65"/>
      <c r="E17" s="65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C17" s="64"/>
      <c r="AE17" s="64"/>
    </row>
    <row r="18" spans="1:31" s="51" customFormat="1" ht="15" customHeight="1">
      <c r="A18" s="77"/>
      <c r="B18" s="73" t="s">
        <v>46</v>
      </c>
      <c r="C18" s="55"/>
      <c r="D18" s="55"/>
      <c r="E18" s="55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C18" s="72"/>
      <c r="AE18" s="72"/>
    </row>
    <row r="19" spans="1:31" s="51" customFormat="1" ht="15" customHeight="1">
      <c r="A19" s="63"/>
      <c r="B19" s="76" t="s">
        <v>45</v>
      </c>
      <c r="C19" s="75"/>
      <c r="D19" s="75"/>
      <c r="E19" s="7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C19" s="64"/>
      <c r="AE19" s="64"/>
    </row>
    <row r="20" spans="1:31" s="51" customFormat="1" ht="15" customHeight="1">
      <c r="A20" s="63"/>
      <c r="B20" s="76" t="s">
        <v>44</v>
      </c>
      <c r="C20" s="75"/>
      <c r="D20" s="75"/>
      <c r="E20" s="7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C20" s="64"/>
      <c r="AE20" s="64"/>
    </row>
    <row r="21" spans="1:31" s="51" customFormat="1" ht="15" customHeight="1">
      <c r="A21" s="63"/>
      <c r="B21" s="73" t="s">
        <v>43</v>
      </c>
      <c r="C21" s="55"/>
      <c r="D21" s="55"/>
      <c r="E21" s="55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C21" s="72"/>
      <c r="AE21" s="72"/>
    </row>
    <row r="22" spans="1:31" s="51" customFormat="1" ht="15" customHeight="1">
      <c r="A22" s="63"/>
      <c r="B22" s="66" t="s">
        <v>42</v>
      </c>
      <c r="C22" s="65"/>
      <c r="D22" s="65"/>
      <c r="E22" s="65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C22" s="64"/>
      <c r="AE22" s="64"/>
    </row>
    <row r="23" spans="1:31" s="51" customFormat="1" ht="15" customHeight="1">
      <c r="A23" s="63"/>
      <c r="B23" s="66" t="s">
        <v>41</v>
      </c>
      <c r="C23" s="65"/>
      <c r="D23" s="65"/>
      <c r="E23" s="65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C23" s="64"/>
      <c r="AE23" s="64"/>
    </row>
    <row r="24" spans="1:31" s="51" customFormat="1" ht="15" customHeight="1">
      <c r="A24" s="63"/>
      <c r="B24" s="62"/>
      <c r="C24" s="61"/>
      <c r="D24" s="61"/>
      <c r="E24" s="61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C24" s="60"/>
      <c r="AE24" s="60"/>
    </row>
    <row r="25" spans="1:31" s="51" customFormat="1" ht="15" customHeight="1">
      <c r="A25" s="59" t="s">
        <v>40</v>
      </c>
      <c r="B25" s="58"/>
      <c r="C25" s="58"/>
      <c r="D25" s="58"/>
      <c r="E25" s="58"/>
      <c r="F25" s="57">
        <f>SUM(F16:F24)</f>
        <v>0</v>
      </c>
      <c r="G25" s="57">
        <f>SUM(G16:G24)</f>
        <v>0</v>
      </c>
      <c r="H25" s="57">
        <f>SUM(H16:H24)</f>
        <v>0</v>
      </c>
      <c r="I25" s="57">
        <f>SUM(I16:I24)</f>
        <v>0</v>
      </c>
      <c r="J25" s="57">
        <f>SUM(J16:J24)</f>
        <v>0</v>
      </c>
      <c r="K25" s="57">
        <f>SUM(K16:K24)</f>
        <v>0</v>
      </c>
      <c r="L25" s="57">
        <f>SUM(L16:L24)</f>
        <v>0</v>
      </c>
      <c r="M25" s="57">
        <f>SUM(M16:M24)</f>
        <v>0</v>
      </c>
      <c r="N25" s="57">
        <f>SUM(N16:N24)</f>
        <v>0</v>
      </c>
      <c r="O25" s="57">
        <f>SUM(O16:O24)</f>
        <v>0</v>
      </c>
      <c r="P25" s="57">
        <f>SUM(P16:P24)</f>
        <v>0</v>
      </c>
      <c r="Q25" s="57">
        <f>SUM(Q16:Q24)</f>
        <v>0</v>
      </c>
      <c r="R25" s="57">
        <f>SUM(R16:R24)</f>
        <v>0</v>
      </c>
      <c r="S25" s="57">
        <f>SUM(S16:S24)</f>
        <v>0</v>
      </c>
      <c r="T25" s="57">
        <f>SUM(T16:T24)</f>
        <v>0</v>
      </c>
      <c r="U25" s="57">
        <f>SUM(U16:U24)</f>
        <v>0</v>
      </c>
      <c r="V25" s="57">
        <f>SUM(V16:V24)</f>
        <v>0</v>
      </c>
      <c r="W25" s="57">
        <f>SUM(W16:W24)</f>
        <v>0</v>
      </c>
      <c r="X25" s="57">
        <f>SUM(X16:X24)</f>
        <v>0</v>
      </c>
      <c r="Y25" s="57">
        <f>SUM(Y16:Y24)</f>
        <v>0</v>
      </c>
      <c r="Z25" s="57">
        <f>SUM(Z16:Z24)</f>
        <v>0</v>
      </c>
      <c r="AA25" s="57">
        <f>SUM(AA16:AA24)</f>
        <v>0</v>
      </c>
      <c r="AC25" s="57">
        <f>SUM(AC16:AC24)</f>
        <v>0</v>
      </c>
      <c r="AE25" s="57">
        <f>SUM(AE16:AE24)</f>
        <v>0</v>
      </c>
    </row>
    <row r="26" spans="1:31" s="51" customFormat="1" ht="4.5" customHeight="1">
      <c r="A26" s="55"/>
      <c r="B26" s="71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C26" s="55"/>
      <c r="AE26" s="55"/>
    </row>
    <row r="27" spans="1:31" s="51" customFormat="1" ht="15" customHeight="1">
      <c r="A27" s="70"/>
      <c r="B27" s="69" t="s">
        <v>39</v>
      </c>
      <c r="C27" s="68"/>
      <c r="D27" s="68"/>
      <c r="E27" s="68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C27" s="67"/>
      <c r="AE27" s="67"/>
    </row>
    <row r="28" spans="1:31" s="51" customFormat="1" ht="15" customHeight="1">
      <c r="A28" s="63"/>
      <c r="B28" s="66" t="s">
        <v>38</v>
      </c>
      <c r="C28" s="65"/>
      <c r="D28" s="65"/>
      <c r="E28" s="65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C28" s="64"/>
      <c r="AE28" s="64"/>
    </row>
    <row r="29" spans="1:31" s="51" customFormat="1" ht="15" customHeight="1">
      <c r="A29" s="63"/>
      <c r="B29" s="66" t="s">
        <v>37</v>
      </c>
      <c r="C29" s="65"/>
      <c r="D29" s="65"/>
      <c r="E29" s="65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C29" s="64"/>
      <c r="AE29" s="64"/>
    </row>
    <row r="30" spans="1:31" s="51" customFormat="1" ht="15" customHeight="1">
      <c r="A30" s="63"/>
      <c r="B30" s="66" t="s">
        <v>36</v>
      </c>
      <c r="C30" s="65"/>
      <c r="D30" s="65"/>
      <c r="E30" s="65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C30" s="64"/>
      <c r="AE30" s="64"/>
    </row>
    <row r="31" spans="1:31" s="51" customFormat="1" ht="15" customHeight="1">
      <c r="A31" s="63"/>
      <c r="B31" s="66" t="s">
        <v>35</v>
      </c>
      <c r="C31" s="65"/>
      <c r="D31" s="65"/>
      <c r="E31" s="65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C31" s="64"/>
      <c r="AE31" s="64"/>
    </row>
    <row r="32" spans="1:31" s="51" customFormat="1" ht="15" customHeight="1">
      <c r="A32" s="63"/>
      <c r="B32" s="66" t="s">
        <v>34</v>
      </c>
      <c r="C32" s="65"/>
      <c r="D32" s="65"/>
      <c r="E32" s="65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C32" s="64"/>
      <c r="AE32" s="64"/>
    </row>
    <row r="33" spans="1:31" s="51" customFormat="1" ht="15" customHeight="1">
      <c r="A33" s="63"/>
      <c r="B33" s="62"/>
      <c r="C33" s="61"/>
      <c r="D33" s="61"/>
      <c r="E33" s="61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C33" s="60"/>
      <c r="AE33" s="60"/>
    </row>
    <row r="34" spans="1:31" s="51" customFormat="1" ht="15" customHeight="1">
      <c r="A34" s="59" t="s">
        <v>33</v>
      </c>
      <c r="B34" s="58"/>
      <c r="C34" s="58"/>
      <c r="D34" s="58"/>
      <c r="E34" s="58"/>
      <c r="F34" s="57">
        <f>SUM(F27:F33)</f>
        <v>0</v>
      </c>
      <c r="G34" s="57">
        <f>SUM(G27:G33)</f>
        <v>0</v>
      </c>
      <c r="H34" s="57">
        <f>SUM(H27:H33)</f>
        <v>0</v>
      </c>
      <c r="I34" s="57">
        <f>SUM(I27:I33)</f>
        <v>0</v>
      </c>
      <c r="J34" s="57">
        <f>SUM(J27:J33)</f>
        <v>0</v>
      </c>
      <c r="K34" s="57">
        <f>SUM(K27:K33)</f>
        <v>0</v>
      </c>
      <c r="L34" s="57">
        <f>SUM(L27:L33)</f>
        <v>0</v>
      </c>
      <c r="M34" s="57">
        <f>SUM(M27:M33)</f>
        <v>0</v>
      </c>
      <c r="N34" s="57">
        <f>SUM(N27:N33)</f>
        <v>0</v>
      </c>
      <c r="O34" s="57">
        <f>SUM(O27:O33)</f>
        <v>0</v>
      </c>
      <c r="P34" s="57">
        <f>SUM(P27:P33)</f>
        <v>0</v>
      </c>
      <c r="Q34" s="57">
        <f>SUM(Q27:Q33)</f>
        <v>0</v>
      </c>
      <c r="R34" s="57">
        <f>SUM(R27:R33)</f>
        <v>0</v>
      </c>
      <c r="S34" s="57">
        <f>SUM(S27:S33)</f>
        <v>0</v>
      </c>
      <c r="T34" s="57">
        <f>SUM(T27:T33)</f>
        <v>0</v>
      </c>
      <c r="U34" s="57">
        <f>SUM(U27:U33)</f>
        <v>0</v>
      </c>
      <c r="V34" s="57">
        <f>SUM(V27:V33)</f>
        <v>0</v>
      </c>
      <c r="W34" s="57">
        <f>SUM(W27:W33)</f>
        <v>0</v>
      </c>
      <c r="X34" s="57">
        <f>SUM(X27:X33)</f>
        <v>0</v>
      </c>
      <c r="Y34" s="57">
        <f>SUM(Y27:Y33)</f>
        <v>0</v>
      </c>
      <c r="Z34" s="57">
        <f>SUM(Z27:Z33)</f>
        <v>0</v>
      </c>
      <c r="AA34" s="57">
        <f>SUM(AA27:AA33)</f>
        <v>0</v>
      </c>
      <c r="AC34" s="57">
        <f>SUM(AC27:AC33)</f>
        <v>0</v>
      </c>
      <c r="AE34" s="57">
        <f>SUM(AE27:AE33)</f>
        <v>0</v>
      </c>
    </row>
    <row r="35" spans="1:31" s="51" customFormat="1" ht="4.5" customHeight="1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C35" s="55"/>
      <c r="AE35" s="55"/>
    </row>
    <row r="36" spans="1:31" s="51" customFormat="1" ht="15" customHeight="1">
      <c r="A36" s="54" t="s">
        <v>32</v>
      </c>
      <c r="B36" s="53"/>
      <c r="C36" s="53"/>
      <c r="D36" s="53"/>
      <c r="E36" s="53"/>
      <c r="F36" s="52">
        <f>SUM(F14,F25,F34)</f>
        <v>0</v>
      </c>
      <c r="G36" s="52">
        <f>SUM(G14,G25,G34)</f>
        <v>0</v>
      </c>
      <c r="H36" s="52">
        <f>SUM(H14,H25,H34)</f>
        <v>0</v>
      </c>
      <c r="I36" s="52">
        <f>SUM(I14,I25,I34)</f>
        <v>0</v>
      </c>
      <c r="J36" s="52">
        <f>SUM(J14,J25,J34)</f>
        <v>0</v>
      </c>
      <c r="K36" s="52">
        <f>SUM(K14,K25,K34)</f>
        <v>0</v>
      </c>
      <c r="L36" s="52">
        <f>SUM(L14,L25,L34)</f>
        <v>0</v>
      </c>
      <c r="M36" s="52">
        <f>SUM(M14,M25,M34)</f>
        <v>0</v>
      </c>
      <c r="N36" s="52">
        <f>SUM(N14,N25,N34)</f>
        <v>0</v>
      </c>
      <c r="O36" s="52">
        <f>SUM(O14,O25,O34)</f>
        <v>0</v>
      </c>
      <c r="P36" s="52">
        <f>SUM(P14,P25,P34)</f>
        <v>0</v>
      </c>
      <c r="Q36" s="52">
        <f>SUM(Q14,Q25,Q34)</f>
        <v>0</v>
      </c>
      <c r="R36" s="52">
        <f>SUM(R14,R25,R34)</f>
        <v>0</v>
      </c>
      <c r="S36" s="52">
        <f>SUM(S14,S25,S34)</f>
        <v>0</v>
      </c>
      <c r="T36" s="52">
        <f>SUM(T14,T25,T34)</f>
        <v>0</v>
      </c>
      <c r="U36" s="52">
        <f>SUM(U14,U25,U34)</f>
        <v>0</v>
      </c>
      <c r="V36" s="52">
        <f>SUM(V14,V25,V34)</f>
        <v>0</v>
      </c>
      <c r="W36" s="52">
        <f>SUM(W14,W25,W34)</f>
        <v>0</v>
      </c>
      <c r="X36" s="52">
        <f>SUM(X14,X25,X34)</f>
        <v>0</v>
      </c>
      <c r="Y36" s="52">
        <f>SUM(Y14,Y25,Y34)</f>
        <v>0</v>
      </c>
      <c r="Z36" s="52">
        <f>SUM(Z14,Z25,Z34)</f>
        <v>0</v>
      </c>
      <c r="AA36" s="52">
        <f>SUM(AA14,AA25,AA34)</f>
        <v>0</v>
      </c>
      <c r="AC36" s="52">
        <f>SUM(AC14,AC25,AC34)</f>
        <v>0</v>
      </c>
      <c r="AE36" s="52">
        <f>SUM(AE14,AE25,AE34)</f>
        <v>0</v>
      </c>
    </row>
    <row r="37" spans="1:31" s="51" customFormat="1" ht="3.75" customHeight="1">
      <c r="A37" s="55"/>
      <c r="B37" s="56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C37" s="55"/>
      <c r="AE37" s="55"/>
    </row>
    <row r="38" spans="1:31" s="51" customFormat="1" ht="15" customHeight="1">
      <c r="A38" s="54" t="s">
        <v>31</v>
      </c>
      <c r="B38" s="53"/>
      <c r="C38" s="53"/>
      <c r="D38" s="53"/>
      <c r="E38" s="53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C38" s="52"/>
      <c r="AE38" s="52"/>
    </row>
    <row r="39" spans="1:31" s="51" customFormat="1" ht="3.75" customHeight="1">
      <c r="A39" s="55"/>
      <c r="B39" s="56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C39" s="55"/>
      <c r="AE39" s="55"/>
    </row>
    <row r="40" spans="1:31" s="51" customFormat="1" ht="15" customHeight="1">
      <c r="A40" s="54" t="s">
        <v>30</v>
      </c>
      <c r="B40" s="53"/>
      <c r="C40" s="53"/>
      <c r="D40" s="53"/>
      <c r="E40" s="53"/>
      <c r="F40" s="52">
        <f>SUM(F36,F38)</f>
        <v>0</v>
      </c>
      <c r="G40" s="52">
        <f>SUM(G36,G38)</f>
        <v>0</v>
      </c>
      <c r="H40" s="52">
        <f>SUM(H36,H38)</f>
        <v>0</v>
      </c>
      <c r="I40" s="52">
        <f>SUM(I36,I38)</f>
        <v>0</v>
      </c>
      <c r="J40" s="52">
        <f>SUM(J36,J38)</f>
        <v>0</v>
      </c>
      <c r="K40" s="52">
        <f>SUM(K36,K38)</f>
        <v>0</v>
      </c>
      <c r="L40" s="52">
        <f>SUM(L36,L38)</f>
        <v>0</v>
      </c>
      <c r="M40" s="52">
        <f>SUM(M36,M38)</f>
        <v>0</v>
      </c>
      <c r="N40" s="52">
        <f>SUM(N36,N38)</f>
        <v>0</v>
      </c>
      <c r="O40" s="52">
        <f>SUM(O36,O38)</f>
        <v>0</v>
      </c>
      <c r="P40" s="52">
        <f>SUM(P36,P38)</f>
        <v>0</v>
      </c>
      <c r="Q40" s="52">
        <f>SUM(Q36,Q38)</f>
        <v>0</v>
      </c>
      <c r="R40" s="52">
        <f>SUM(R36,R38)</f>
        <v>0</v>
      </c>
      <c r="S40" s="52">
        <f>SUM(S36,S38)</f>
        <v>0</v>
      </c>
      <c r="T40" s="52">
        <f>SUM(T36,T38)</f>
        <v>0</v>
      </c>
      <c r="U40" s="52">
        <f>SUM(U36,U38)</f>
        <v>0</v>
      </c>
      <c r="V40" s="52">
        <f>SUM(V36,V38)</f>
        <v>0</v>
      </c>
      <c r="W40" s="52">
        <f>SUM(W36,W38)</f>
        <v>0</v>
      </c>
      <c r="X40" s="52">
        <f>SUM(X36,X38)</f>
        <v>0</v>
      </c>
      <c r="Y40" s="52">
        <f>SUM(Y36,Y38)</f>
        <v>0</v>
      </c>
      <c r="Z40" s="52">
        <f>SUM(Z36,Z38)</f>
        <v>0</v>
      </c>
      <c r="AA40" s="52">
        <f>SUM(AA36,AA38)</f>
        <v>0</v>
      </c>
      <c r="AC40" s="52">
        <f>SUM(AC36,AC38)</f>
        <v>0</v>
      </c>
      <c r="AE40" s="52">
        <f>SUM(AE36,AE38)</f>
        <v>0</v>
      </c>
    </row>
    <row r="42" spans="1:31" ht="14.25" thickBot="1">
      <c r="O42" s="339" t="s">
        <v>154</v>
      </c>
      <c r="AE42" s="339" t="s">
        <v>154</v>
      </c>
    </row>
    <row r="43" spans="1:31" s="278" customFormat="1" ht="3.75" customHeight="1" thickTop="1" thickBot="1">
      <c r="G43" s="294"/>
      <c r="H43" s="295"/>
      <c r="I43" s="296"/>
      <c r="O43" s="279"/>
      <c r="U43" s="294"/>
      <c r="V43" s="295"/>
      <c r="W43" s="296"/>
      <c r="AC43" s="279"/>
    </row>
    <row r="44" spans="1:31" s="278" customFormat="1" ht="18" customHeight="1" thickTop="1">
      <c r="B44" s="306" t="s">
        <v>148</v>
      </c>
      <c r="C44" s="341"/>
      <c r="D44" s="341"/>
      <c r="E44" s="341"/>
      <c r="F44" s="342"/>
      <c r="G44" s="309" t="s">
        <v>146</v>
      </c>
      <c r="H44" s="307"/>
      <c r="I44" s="310"/>
      <c r="J44" s="311" t="s">
        <v>145</v>
      </c>
      <c r="K44" s="307"/>
      <c r="L44" s="307"/>
      <c r="M44" s="307"/>
      <c r="N44" s="307"/>
      <c r="O44" s="312" t="s">
        <v>124</v>
      </c>
      <c r="R44" s="306" t="s">
        <v>147</v>
      </c>
      <c r="S44" s="307"/>
      <c r="T44" s="308"/>
      <c r="U44" s="309" t="s">
        <v>146</v>
      </c>
      <c r="V44" s="307"/>
      <c r="W44" s="310"/>
      <c r="X44" s="326" t="s">
        <v>145</v>
      </c>
      <c r="Y44" s="327"/>
      <c r="Z44" s="327"/>
      <c r="AA44" s="327"/>
      <c r="AB44" s="327"/>
      <c r="AC44" s="311"/>
      <c r="AD44" s="328" t="s">
        <v>124</v>
      </c>
      <c r="AE44" s="329"/>
    </row>
    <row r="45" spans="1:31" s="278" customFormat="1" ht="45" customHeight="1">
      <c r="B45" s="343"/>
      <c r="C45" s="280"/>
      <c r="D45" s="280"/>
      <c r="E45" s="280"/>
      <c r="F45" s="344"/>
      <c r="G45" s="297" t="s">
        <v>144</v>
      </c>
      <c r="H45" s="282" t="s">
        <v>143</v>
      </c>
      <c r="I45" s="298" t="s">
        <v>142</v>
      </c>
      <c r="J45" s="288" t="s">
        <v>141</v>
      </c>
      <c r="K45" s="282" t="s">
        <v>140</v>
      </c>
      <c r="L45" s="282" t="s">
        <v>139</v>
      </c>
      <c r="M45" s="282" t="s">
        <v>138</v>
      </c>
      <c r="N45" s="282" t="s">
        <v>137</v>
      </c>
      <c r="O45" s="313"/>
      <c r="R45" s="290"/>
      <c r="S45" s="281"/>
      <c r="T45" s="285"/>
      <c r="U45" s="297" t="s">
        <v>144</v>
      </c>
      <c r="V45" s="282" t="s">
        <v>143</v>
      </c>
      <c r="W45" s="298" t="s">
        <v>142</v>
      </c>
      <c r="X45" s="288" t="s">
        <v>141</v>
      </c>
      <c r="Y45" s="282" t="s">
        <v>140</v>
      </c>
      <c r="Z45" s="282" t="s">
        <v>139</v>
      </c>
      <c r="AA45" s="282" t="s">
        <v>138</v>
      </c>
      <c r="AB45" s="321" t="s">
        <v>137</v>
      </c>
      <c r="AC45" s="322"/>
      <c r="AD45" s="330"/>
      <c r="AE45" s="331"/>
    </row>
    <row r="46" spans="1:31" s="278" customFormat="1" ht="18" customHeight="1">
      <c r="B46" s="290" t="s">
        <v>136</v>
      </c>
      <c r="C46" s="281"/>
      <c r="D46" s="281"/>
      <c r="E46" s="283" t="s">
        <v>135</v>
      </c>
      <c r="F46" s="300" t="s">
        <v>134</v>
      </c>
      <c r="G46" s="299"/>
      <c r="H46" s="283"/>
      <c r="I46" s="300"/>
      <c r="J46" s="289"/>
      <c r="K46" s="283"/>
      <c r="L46" s="283"/>
      <c r="M46" s="283"/>
      <c r="N46" s="283"/>
      <c r="O46" s="292">
        <f>SUM(G46:N46)</f>
        <v>0</v>
      </c>
      <c r="R46" s="291" t="s">
        <v>136</v>
      </c>
      <c r="S46" s="283" t="s">
        <v>135</v>
      </c>
      <c r="T46" s="286" t="s">
        <v>134</v>
      </c>
      <c r="U46" s="299"/>
      <c r="V46" s="283"/>
      <c r="W46" s="300"/>
      <c r="X46" s="289"/>
      <c r="Y46" s="283"/>
      <c r="Z46" s="283"/>
      <c r="AA46" s="283"/>
      <c r="AB46" s="285"/>
      <c r="AC46" s="287"/>
      <c r="AD46" s="332">
        <f>SUM(U46:AB46)</f>
        <v>0</v>
      </c>
      <c r="AE46" s="333"/>
    </row>
    <row r="47" spans="1:31" s="278" customFormat="1" ht="18" customHeight="1" thickBot="1">
      <c r="B47" s="340" t="s">
        <v>133</v>
      </c>
      <c r="C47" s="323"/>
      <c r="D47" s="323"/>
      <c r="E47" s="315" t="s">
        <v>132</v>
      </c>
      <c r="F47" s="318" t="s">
        <v>131</v>
      </c>
      <c r="G47" s="317"/>
      <c r="H47" s="315"/>
      <c r="I47" s="318"/>
      <c r="J47" s="319"/>
      <c r="K47" s="315"/>
      <c r="L47" s="315"/>
      <c r="M47" s="315"/>
      <c r="N47" s="315"/>
      <c r="O47" s="320">
        <f>SUM(G47:N47)</f>
        <v>0</v>
      </c>
      <c r="R47" s="314" t="s">
        <v>133</v>
      </c>
      <c r="S47" s="315" t="s">
        <v>132</v>
      </c>
      <c r="T47" s="316" t="s">
        <v>131</v>
      </c>
      <c r="U47" s="317"/>
      <c r="V47" s="315"/>
      <c r="W47" s="318"/>
      <c r="X47" s="319"/>
      <c r="Y47" s="315"/>
      <c r="Z47" s="315"/>
      <c r="AA47" s="315"/>
      <c r="AB47" s="324"/>
      <c r="AC47" s="325"/>
      <c r="AD47" s="334">
        <f>SUM(U47:AB47)</f>
        <v>0</v>
      </c>
      <c r="AE47" s="335"/>
    </row>
    <row r="48" spans="1:31" s="278" customFormat="1" ht="3.75" customHeight="1" thickTop="1">
      <c r="G48" s="301"/>
      <c r="H48" s="293"/>
      <c r="I48" s="302"/>
      <c r="O48" s="279"/>
      <c r="U48" s="301"/>
      <c r="V48" s="293"/>
      <c r="W48" s="302"/>
      <c r="AE48" s="279"/>
    </row>
    <row r="49" spans="5:31" s="278" customFormat="1">
      <c r="G49" s="301"/>
      <c r="H49" s="293"/>
      <c r="I49" s="302"/>
      <c r="O49" s="279" t="s">
        <v>130</v>
      </c>
      <c r="U49" s="301"/>
      <c r="V49" s="293"/>
      <c r="W49" s="302"/>
      <c r="AE49" s="279" t="s">
        <v>130</v>
      </c>
    </row>
    <row r="50" spans="5:31" s="278" customFormat="1">
      <c r="F50" s="279" t="s">
        <v>129</v>
      </c>
      <c r="G50" s="301"/>
      <c r="H50" s="293"/>
      <c r="I50" s="302"/>
      <c r="T50" s="279" t="s">
        <v>129</v>
      </c>
      <c r="U50" s="301"/>
      <c r="V50" s="293"/>
      <c r="W50" s="302"/>
    </row>
    <row r="51" spans="5:31" s="278" customFormat="1" ht="18" customHeight="1">
      <c r="E51" s="283" t="s">
        <v>126</v>
      </c>
      <c r="F51" s="286" t="s">
        <v>128</v>
      </c>
      <c r="G51" s="299"/>
      <c r="H51" s="283"/>
      <c r="I51" s="300"/>
      <c r="S51" s="283" t="s">
        <v>126</v>
      </c>
      <c r="T51" s="286" t="s">
        <v>128</v>
      </c>
      <c r="U51" s="299"/>
      <c r="V51" s="283"/>
      <c r="W51" s="300"/>
    </row>
    <row r="52" spans="5:31" s="278" customFormat="1" ht="18" customHeight="1">
      <c r="E52" s="283" t="s">
        <v>126</v>
      </c>
      <c r="F52" s="286" t="s">
        <v>127</v>
      </c>
      <c r="G52" s="299"/>
      <c r="H52" s="283"/>
      <c r="I52" s="300"/>
      <c r="S52" s="283" t="s">
        <v>126</v>
      </c>
      <c r="T52" s="286" t="s">
        <v>127</v>
      </c>
      <c r="U52" s="299"/>
      <c r="V52" s="283"/>
      <c r="W52" s="300"/>
    </row>
    <row r="53" spans="5:31" s="278" customFormat="1" ht="18" customHeight="1">
      <c r="E53" s="283" t="s">
        <v>126</v>
      </c>
      <c r="F53" s="286" t="s">
        <v>125</v>
      </c>
      <c r="G53" s="299"/>
      <c r="H53" s="283"/>
      <c r="I53" s="300"/>
      <c r="S53" s="283" t="s">
        <v>126</v>
      </c>
      <c r="T53" s="286" t="s">
        <v>125</v>
      </c>
      <c r="U53" s="299"/>
      <c r="V53" s="283"/>
      <c r="W53" s="300"/>
    </row>
    <row r="54" spans="5:31" s="278" customFormat="1" ht="18" customHeight="1">
      <c r="E54" s="284" t="s">
        <v>124</v>
      </c>
      <c r="F54" s="286" t="s">
        <v>123</v>
      </c>
      <c r="G54" s="299">
        <f>SUM(G46:G47)+SUM(G51:G53)</f>
        <v>0</v>
      </c>
      <c r="H54" s="283">
        <f>SUM(H46:H47)+SUM(H51:H53)</f>
        <v>0</v>
      </c>
      <c r="I54" s="300">
        <f>SUM(I46:I47)+SUM(I51:I53)</f>
        <v>0</v>
      </c>
      <c r="J54" s="278" t="s">
        <v>122</v>
      </c>
      <c r="S54" s="284" t="s">
        <v>124</v>
      </c>
      <c r="T54" s="286" t="s">
        <v>123</v>
      </c>
      <c r="U54" s="299">
        <f>SUM(U46:U47)+SUM(U51:U53)</f>
        <v>0</v>
      </c>
      <c r="V54" s="283">
        <f>SUM(V46:V47)+SUM(V51:V53)</f>
        <v>0</v>
      </c>
      <c r="W54" s="300">
        <f>SUM(W46:W47)+SUM(W51:W53)</f>
        <v>0</v>
      </c>
      <c r="X54" s="278" t="s">
        <v>122</v>
      </c>
    </row>
    <row r="55" spans="5:31" s="278" customFormat="1" ht="3.75" customHeight="1" thickBot="1">
      <c r="G55" s="303"/>
      <c r="H55" s="304"/>
      <c r="I55" s="305"/>
      <c r="O55" s="279"/>
      <c r="U55" s="303"/>
      <c r="V55" s="304"/>
      <c r="W55" s="305"/>
      <c r="AC55" s="279"/>
    </row>
    <row r="56" spans="5:31" ht="14.25" thickTop="1">
      <c r="AC56" s="276" t="s">
        <v>152</v>
      </c>
      <c r="AD56" s="277"/>
      <c r="AE56" s="261"/>
    </row>
  </sheetData>
  <mergeCells count="20">
    <mergeCell ref="B47:D47"/>
    <mergeCell ref="B44:F45"/>
    <mergeCell ref="AC56:AD56"/>
    <mergeCell ref="AB45:AC45"/>
    <mergeCell ref="AB46:AC46"/>
    <mergeCell ref="AB47:AC47"/>
    <mergeCell ref="X44:AC44"/>
    <mergeCell ref="AD44:AE45"/>
    <mergeCell ref="AD46:AE46"/>
    <mergeCell ref="AD47:AE47"/>
    <mergeCell ref="G44:I44"/>
    <mergeCell ref="J44:N44"/>
    <mergeCell ref="O44:O45"/>
    <mergeCell ref="R44:T45"/>
    <mergeCell ref="U44:W44"/>
    <mergeCell ref="B19:E19"/>
    <mergeCell ref="B20:E20"/>
    <mergeCell ref="B46:D46"/>
    <mergeCell ref="AA1:AB1"/>
    <mergeCell ref="AD1:AE1"/>
  </mergeCells>
  <phoneticPr fontId="2"/>
  <pageMargins left="0.7" right="0.7" top="0.75" bottom="0.75" header="0.3" footer="0.3"/>
  <pageSetup paperSize="8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view="pageBreakPreview" zoomScale="70" zoomScaleNormal="70" zoomScaleSheetLayoutView="70" workbookViewId="0">
      <selection activeCell="C45" sqref="C45"/>
    </sheetView>
  </sheetViews>
  <sheetFormatPr defaultRowHeight="13.5"/>
  <cols>
    <col min="1" max="2" width="2.625" customWidth="1"/>
    <col min="3" max="4" width="2.5" customWidth="1"/>
    <col min="5" max="5" width="27.625" customWidth="1"/>
    <col min="6" max="27" width="11.375" customWidth="1"/>
  </cols>
  <sheetData>
    <row r="1" spans="1:27" ht="22.5" customHeight="1">
      <c r="Y1" s="268" t="s">
        <v>29</v>
      </c>
      <c r="Z1" s="263"/>
      <c r="AA1" s="264" t="s">
        <v>149</v>
      </c>
    </row>
    <row r="3" spans="1:27" s="262" customFormat="1" ht="22.5" customHeight="1">
      <c r="A3" s="269" t="s">
        <v>155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</row>
    <row r="4" spans="1:27" s="262" customFormat="1" ht="4.5" customHeight="1">
      <c r="A4" s="338"/>
      <c r="B4" s="338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</row>
    <row r="5" spans="1:27" s="262" customFormat="1" ht="14.25">
      <c r="A5" s="338"/>
      <c r="B5" s="338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9" t="s">
        <v>154</v>
      </c>
    </row>
    <row r="6" spans="1:27" ht="4.5" customHeight="1"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</row>
    <row r="7" spans="1:27">
      <c r="A7" s="45" t="s">
        <v>28</v>
      </c>
      <c r="B7" s="44"/>
      <c r="C7" s="44"/>
      <c r="D7" s="44"/>
      <c r="E7" s="43"/>
      <c r="F7" s="50">
        <v>0</v>
      </c>
      <c r="G7" s="49">
        <v>1</v>
      </c>
      <c r="H7" s="49">
        <v>2</v>
      </c>
      <c r="I7" s="49">
        <v>3</v>
      </c>
      <c r="J7" s="49">
        <v>4</v>
      </c>
      <c r="K7" s="49">
        <v>5</v>
      </c>
      <c r="L7" s="49">
        <v>6</v>
      </c>
      <c r="M7" s="49">
        <v>7</v>
      </c>
      <c r="N7" s="49">
        <v>8</v>
      </c>
      <c r="O7" s="49">
        <v>9</v>
      </c>
      <c r="P7" s="49">
        <v>10</v>
      </c>
      <c r="Q7" s="49">
        <v>11</v>
      </c>
      <c r="R7" s="49">
        <v>12</v>
      </c>
      <c r="S7" s="49">
        <v>13</v>
      </c>
      <c r="T7" s="49">
        <v>14</v>
      </c>
      <c r="U7" s="49" t="s">
        <v>27</v>
      </c>
      <c r="V7" s="48" t="s">
        <v>26</v>
      </c>
      <c r="W7" s="47">
        <v>16</v>
      </c>
      <c r="X7" s="46" t="s">
        <v>25</v>
      </c>
      <c r="Y7" s="46" t="s">
        <v>25</v>
      </c>
      <c r="Z7" s="42" t="s">
        <v>24</v>
      </c>
      <c r="AA7" s="42" t="s">
        <v>23</v>
      </c>
    </row>
    <row r="8" spans="1:27">
      <c r="A8" s="45" t="s">
        <v>22</v>
      </c>
      <c r="B8" s="44"/>
      <c r="C8" s="44"/>
      <c r="D8" s="44"/>
      <c r="E8" s="43"/>
      <c r="F8" s="42" t="s">
        <v>21</v>
      </c>
      <c r="G8" s="42" t="s">
        <v>20</v>
      </c>
      <c r="H8" s="42" t="s">
        <v>19</v>
      </c>
      <c r="I8" s="42" t="s">
        <v>19</v>
      </c>
      <c r="J8" s="42" t="s">
        <v>19</v>
      </c>
      <c r="K8" s="42" t="s">
        <v>19</v>
      </c>
      <c r="L8" s="42" t="s">
        <v>19</v>
      </c>
      <c r="M8" s="42" t="s">
        <v>19</v>
      </c>
      <c r="N8" s="42" t="s">
        <v>19</v>
      </c>
      <c r="O8" s="42" t="s">
        <v>19</v>
      </c>
      <c r="P8" s="42" t="s">
        <v>19</v>
      </c>
      <c r="Q8" s="42" t="s">
        <v>19</v>
      </c>
      <c r="R8" s="42" t="s">
        <v>19</v>
      </c>
      <c r="S8" s="42" t="s">
        <v>19</v>
      </c>
      <c r="T8" s="42" t="s">
        <v>19</v>
      </c>
      <c r="U8" s="42" t="s">
        <v>19</v>
      </c>
      <c r="V8" s="41"/>
      <c r="W8" s="41"/>
      <c r="X8" s="41"/>
      <c r="Y8" s="41"/>
      <c r="Z8" s="41"/>
      <c r="AA8" s="41"/>
    </row>
    <row r="9" spans="1:27" s="2" customFormat="1">
      <c r="A9" s="40"/>
      <c r="B9" s="26" t="s">
        <v>18</v>
      </c>
      <c r="C9" s="25"/>
      <c r="D9" s="24"/>
      <c r="E9" s="23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1:27" s="2" customFormat="1">
      <c r="A10" s="11"/>
      <c r="B10" s="10" t="s">
        <v>17</v>
      </c>
      <c r="C10" s="9"/>
      <c r="D10" s="8"/>
      <c r="E10" s="3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2" customFormat="1">
      <c r="A11" s="11"/>
      <c r="B11" s="32"/>
      <c r="C11" s="26" t="s">
        <v>16</v>
      </c>
      <c r="D11" s="24"/>
      <c r="E11" s="23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s="2" customFormat="1">
      <c r="A12" s="11"/>
      <c r="B12" s="32"/>
      <c r="C12" s="21" t="s">
        <v>15</v>
      </c>
      <c r="D12" s="19"/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s="2" customFormat="1">
      <c r="A13" s="11"/>
      <c r="B13" s="37"/>
      <c r="C13" s="21" t="s">
        <v>14</v>
      </c>
      <c r="D13" s="36"/>
      <c r="E13" s="1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s="2" customFormat="1">
      <c r="A14" s="11"/>
      <c r="B14" s="37"/>
      <c r="C14" s="21" t="s">
        <v>13</v>
      </c>
      <c r="D14" s="36"/>
      <c r="E14" s="1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s="2" customFormat="1">
      <c r="A15" s="11"/>
      <c r="B15" s="35"/>
      <c r="C15" s="10"/>
      <c r="D15" s="34"/>
      <c r="E15" s="3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2" customFormat="1">
      <c r="A16" s="11"/>
      <c r="B16" s="32" t="s">
        <v>12</v>
      </c>
      <c r="C16" s="31"/>
      <c r="D16" s="30"/>
      <c r="E16" s="1"/>
      <c r="F16" s="29">
        <f>SUM(F11:F15)</f>
        <v>0</v>
      </c>
      <c r="G16" s="29">
        <f>SUM(G11:G15)</f>
        <v>0</v>
      </c>
      <c r="H16" s="29">
        <f>SUM(H11:H15)</f>
        <v>0</v>
      </c>
      <c r="I16" s="29">
        <f>SUM(I11:I15)</f>
        <v>0</v>
      </c>
      <c r="J16" s="29">
        <f>SUM(J11:J15)</f>
        <v>0</v>
      </c>
      <c r="K16" s="29">
        <f>SUM(K11:K15)</f>
        <v>0</v>
      </c>
      <c r="L16" s="29">
        <f>SUM(L11:L15)</f>
        <v>0</v>
      </c>
      <c r="M16" s="29">
        <f>SUM(M11:M15)</f>
        <v>0</v>
      </c>
      <c r="N16" s="29">
        <f>SUM(N11:N15)</f>
        <v>0</v>
      </c>
      <c r="O16" s="29">
        <f>SUM(O11:O15)</f>
        <v>0</v>
      </c>
      <c r="P16" s="29">
        <f>SUM(P11:P15)</f>
        <v>0</v>
      </c>
      <c r="Q16" s="29">
        <f>SUM(Q11:Q15)</f>
        <v>0</v>
      </c>
      <c r="R16" s="29">
        <f>SUM(R11:R15)</f>
        <v>0</v>
      </c>
      <c r="S16" s="29">
        <f>SUM(S11:S15)</f>
        <v>0</v>
      </c>
      <c r="T16" s="29">
        <f>SUM(T11:T15)</f>
        <v>0</v>
      </c>
      <c r="U16" s="29">
        <f>SUM(U11:U15)</f>
        <v>0</v>
      </c>
      <c r="V16" s="29">
        <f>SUM(V11:V15)</f>
        <v>0</v>
      </c>
      <c r="W16" s="29">
        <f>SUM(W11:W15)</f>
        <v>0</v>
      </c>
      <c r="X16" s="29">
        <f>SUM(X11:X15)</f>
        <v>0</v>
      </c>
      <c r="Y16" s="29">
        <f>SUM(Y11:Y15)</f>
        <v>0</v>
      </c>
      <c r="Z16" s="29">
        <f>SUM(Z11:Z15)</f>
        <v>0</v>
      </c>
      <c r="AA16" s="29">
        <f>SUM(AA11:AA15)</f>
        <v>0</v>
      </c>
    </row>
    <row r="17" spans="1:27" s="2" customFormat="1">
      <c r="A17" s="11"/>
      <c r="B17" s="26" t="s">
        <v>11</v>
      </c>
      <c r="C17" s="25"/>
      <c r="D17" s="24"/>
      <c r="E17" s="23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s="2" customFormat="1">
      <c r="A18" s="11"/>
      <c r="B18" s="21" t="s">
        <v>10</v>
      </c>
      <c r="C18" s="20"/>
      <c r="D18" s="19"/>
      <c r="E18" s="1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s="2" customFormat="1">
      <c r="A19" s="11"/>
      <c r="B19" s="21" t="s">
        <v>9</v>
      </c>
      <c r="C19" s="20"/>
      <c r="D19" s="19"/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s="2" customFormat="1">
      <c r="A20" s="11"/>
      <c r="B20" s="21"/>
      <c r="C20" s="20"/>
      <c r="D20" s="19"/>
      <c r="E20" s="1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s="2" customFormat="1">
      <c r="A21" s="11"/>
      <c r="B21" s="10"/>
      <c r="C21" s="9"/>
      <c r="D21" s="8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2" customFormat="1">
      <c r="A22" s="5" t="s">
        <v>8</v>
      </c>
      <c r="B22" s="4"/>
      <c r="C22" s="4"/>
      <c r="D22" s="4"/>
      <c r="E22" s="4"/>
      <c r="F22" s="3">
        <f>SUM(F9:F10,F16,F17:F21)</f>
        <v>0</v>
      </c>
      <c r="G22" s="3">
        <f>SUM(G9:G10,G16,G17:G21)</f>
        <v>0</v>
      </c>
      <c r="H22" s="3">
        <f>SUM(H9:H10,H16,H17:H21)</f>
        <v>0</v>
      </c>
      <c r="I22" s="3">
        <f>SUM(I9:I10,I16,I17:I21)</f>
        <v>0</v>
      </c>
      <c r="J22" s="3">
        <f>SUM(J9:J10,J16,J17:J21)</f>
        <v>0</v>
      </c>
      <c r="K22" s="3">
        <f>SUM(K9:K10,K16,K17:K21)</f>
        <v>0</v>
      </c>
      <c r="L22" s="3">
        <f>SUM(L9:L10,L16,L17:L21)</f>
        <v>0</v>
      </c>
      <c r="M22" s="3">
        <f>SUM(M9:M10,M16,M17:M21)</f>
        <v>0</v>
      </c>
      <c r="N22" s="3">
        <f>SUM(N9:N10,N16,N17:N21)</f>
        <v>0</v>
      </c>
      <c r="O22" s="3">
        <f>SUM(O9:O10,O16,O17:O21)</f>
        <v>0</v>
      </c>
      <c r="P22" s="3">
        <f>SUM(P9:P10,P16,P17:P21)</f>
        <v>0</v>
      </c>
      <c r="Q22" s="3">
        <f>SUM(Q9:Q10,Q16,Q17:Q21)</f>
        <v>0</v>
      </c>
      <c r="R22" s="3">
        <f>SUM(R9:R10,R16,R17:R21)</f>
        <v>0</v>
      </c>
      <c r="S22" s="3">
        <f>SUM(S9:S10,S16,S17:S21)</f>
        <v>0</v>
      </c>
      <c r="T22" s="3">
        <f>SUM(T9:T10,T16,T17:T21)</f>
        <v>0</v>
      </c>
      <c r="U22" s="3">
        <f>SUM(U9:U10,U16,U17:U21)</f>
        <v>0</v>
      </c>
      <c r="V22" s="3">
        <f>SUM(V9:V10,V16,V17:V21)</f>
        <v>0</v>
      </c>
      <c r="W22" s="3">
        <f>SUM(W9:W10,W16,W17:W21)</f>
        <v>0</v>
      </c>
      <c r="X22" s="3">
        <f>SUM(X9:X10,X16,X17:X21)</f>
        <v>0</v>
      </c>
      <c r="Y22" s="3">
        <f>SUM(Y9:Y10,Y16,Y17:Y21)</f>
        <v>0</v>
      </c>
      <c r="Z22" s="3">
        <f>SUM(Z9:Z10,Z16,Z17:Z21)</f>
        <v>0</v>
      </c>
      <c r="AA22" s="3">
        <f>SUM(AA9:AA10,AA16,AA17:AA21)</f>
        <v>0</v>
      </c>
    </row>
    <row r="23" spans="1:27" s="2" customFormat="1">
      <c r="A23" s="28"/>
      <c r="B23" s="28"/>
      <c r="D23" s="1"/>
      <c r="E23" s="1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s="2" customFormat="1">
      <c r="A24" s="11"/>
      <c r="B24" s="26" t="s">
        <v>7</v>
      </c>
      <c r="C24" s="25"/>
      <c r="D24" s="24"/>
      <c r="E24" s="23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s="2" customFormat="1">
      <c r="A25" s="11"/>
      <c r="B25" s="21" t="s">
        <v>6</v>
      </c>
      <c r="C25" s="20"/>
      <c r="D25" s="19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s="2" customFormat="1">
      <c r="A26" s="11"/>
      <c r="B26" s="16"/>
      <c r="C26" s="15"/>
      <c r="D26" s="14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2" customFormat="1">
      <c r="A27" s="11"/>
      <c r="B27" s="10"/>
      <c r="C27" s="9"/>
      <c r="D27" s="8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2" customFormat="1">
      <c r="A28" s="5" t="s">
        <v>5</v>
      </c>
      <c r="B28" s="4"/>
      <c r="C28" s="4"/>
      <c r="D28" s="4"/>
      <c r="E28" s="4"/>
      <c r="F28" s="3">
        <f>SUM(F24:F27)</f>
        <v>0</v>
      </c>
      <c r="G28" s="3">
        <f>SUM(G24:G27)</f>
        <v>0</v>
      </c>
      <c r="H28" s="3">
        <f>SUM(H24:H27)</f>
        <v>0</v>
      </c>
      <c r="I28" s="3">
        <f>SUM(I24:I27)</f>
        <v>0</v>
      </c>
      <c r="J28" s="3">
        <f>SUM(J24:J27)</f>
        <v>0</v>
      </c>
      <c r="K28" s="3">
        <f>SUM(K24:K27)</f>
        <v>0</v>
      </c>
      <c r="L28" s="3">
        <f>SUM(L24:L27)</f>
        <v>0</v>
      </c>
      <c r="M28" s="3">
        <f>SUM(M24:M27)</f>
        <v>0</v>
      </c>
      <c r="N28" s="3">
        <f>SUM(N24:N27)</f>
        <v>0</v>
      </c>
      <c r="O28" s="3">
        <f>SUM(O24:O27)</f>
        <v>0</v>
      </c>
      <c r="P28" s="3">
        <f>SUM(P24:P27)</f>
        <v>0</v>
      </c>
      <c r="Q28" s="3">
        <f>SUM(Q24:Q27)</f>
        <v>0</v>
      </c>
      <c r="R28" s="3">
        <f>SUM(R24:R27)</f>
        <v>0</v>
      </c>
      <c r="S28" s="3">
        <f>SUM(S24:S27)</f>
        <v>0</v>
      </c>
      <c r="T28" s="3">
        <f>SUM(T24:T27)</f>
        <v>0</v>
      </c>
      <c r="U28" s="3">
        <f>SUM(U24:U27)</f>
        <v>0</v>
      </c>
      <c r="V28" s="3">
        <f>SUM(V24:V27)</f>
        <v>0</v>
      </c>
      <c r="W28" s="3">
        <f>SUM(W24:W27)</f>
        <v>0</v>
      </c>
      <c r="X28" s="3">
        <f>SUM(X24:X27)</f>
        <v>0</v>
      </c>
      <c r="Y28" s="3">
        <f>SUM(Y24:Y27)</f>
        <v>0</v>
      </c>
      <c r="Z28" s="3">
        <f>SUM(Z24:Z27)</f>
        <v>0</v>
      </c>
      <c r="AA28" s="3">
        <f>SUM(AA24:AA27)</f>
        <v>0</v>
      </c>
    </row>
    <row r="29" spans="1:27" s="2" customFormat="1">
      <c r="A29" s="11"/>
      <c r="B29" s="26" t="s">
        <v>4</v>
      </c>
      <c r="C29" s="25"/>
      <c r="D29" s="24"/>
      <c r="E29" s="23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s="2" customFormat="1">
      <c r="A30" s="11"/>
      <c r="B30" s="21" t="s">
        <v>3</v>
      </c>
      <c r="C30" s="20"/>
      <c r="D30" s="19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s="2" customFormat="1">
      <c r="A31" s="11"/>
      <c r="B31" s="16" t="s">
        <v>2</v>
      </c>
      <c r="C31" s="15"/>
      <c r="D31" s="14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2" customFormat="1">
      <c r="A32" s="11"/>
      <c r="B32" s="10"/>
      <c r="C32" s="9"/>
      <c r="D32" s="8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2" customFormat="1">
      <c r="A33" s="5" t="s">
        <v>1</v>
      </c>
      <c r="B33" s="4"/>
      <c r="C33" s="4"/>
      <c r="D33" s="4"/>
      <c r="E33" s="4"/>
      <c r="F33" s="3">
        <f>SUM(F29:F32)</f>
        <v>0</v>
      </c>
      <c r="G33" s="3">
        <f>SUM(G29:G32)</f>
        <v>0</v>
      </c>
      <c r="H33" s="3">
        <f>SUM(H29:H32)</f>
        <v>0</v>
      </c>
      <c r="I33" s="3">
        <f>SUM(I29:I32)</f>
        <v>0</v>
      </c>
      <c r="J33" s="3">
        <f>SUM(J29:J32)</f>
        <v>0</v>
      </c>
      <c r="K33" s="3">
        <f>SUM(K29:K32)</f>
        <v>0</v>
      </c>
      <c r="L33" s="3">
        <f>SUM(L29:L32)</f>
        <v>0</v>
      </c>
      <c r="M33" s="3">
        <f>SUM(M29:M32)</f>
        <v>0</v>
      </c>
      <c r="N33" s="3">
        <f>SUM(N29:N32)</f>
        <v>0</v>
      </c>
      <c r="O33" s="3">
        <f>SUM(O29:O32)</f>
        <v>0</v>
      </c>
      <c r="P33" s="3">
        <f>SUM(P29:P32)</f>
        <v>0</v>
      </c>
      <c r="Q33" s="3">
        <f>SUM(Q29:Q32)</f>
        <v>0</v>
      </c>
      <c r="R33" s="3">
        <f>SUM(R29:R32)</f>
        <v>0</v>
      </c>
      <c r="S33" s="3">
        <f>SUM(S29:S32)</f>
        <v>0</v>
      </c>
      <c r="T33" s="3">
        <f>SUM(T29:T32)</f>
        <v>0</v>
      </c>
      <c r="U33" s="3">
        <f>SUM(U29:U32)</f>
        <v>0</v>
      </c>
      <c r="V33" s="3">
        <f>SUM(V29:V32)</f>
        <v>0</v>
      </c>
      <c r="W33" s="3">
        <f>SUM(W29:W32)</f>
        <v>0</v>
      </c>
      <c r="X33" s="3">
        <f>SUM(X29:X32)</f>
        <v>0</v>
      </c>
      <c r="Y33" s="3">
        <f>SUM(Y29:Y32)</f>
        <v>0</v>
      </c>
      <c r="Z33" s="3">
        <f>SUM(Z29:Z32)</f>
        <v>0</v>
      </c>
      <c r="AA33" s="3">
        <f>SUM(AA29:AA32)</f>
        <v>0</v>
      </c>
    </row>
    <row r="34" spans="1:27" s="2" customFormat="1">
      <c r="A34" s="5" t="s">
        <v>0</v>
      </c>
      <c r="B34" s="4"/>
      <c r="C34" s="4"/>
      <c r="D34" s="4"/>
      <c r="E34" s="4"/>
      <c r="F34" s="3">
        <f>SUM(F28,F33)</f>
        <v>0</v>
      </c>
      <c r="G34" s="3">
        <f>SUM(G28,G33)</f>
        <v>0</v>
      </c>
      <c r="H34" s="3">
        <f>SUM(H28,H33)</f>
        <v>0</v>
      </c>
      <c r="I34" s="3">
        <f>SUM(I28,I33)</f>
        <v>0</v>
      </c>
      <c r="J34" s="3">
        <f>SUM(J28,J33)</f>
        <v>0</v>
      </c>
      <c r="K34" s="3">
        <f>SUM(K28,K33)</f>
        <v>0</v>
      </c>
      <c r="L34" s="3">
        <f>SUM(L28,L33)</f>
        <v>0</v>
      </c>
      <c r="M34" s="3">
        <f>SUM(M28,M33)</f>
        <v>0</v>
      </c>
      <c r="N34" s="3">
        <f>SUM(N28,N33)</f>
        <v>0</v>
      </c>
      <c r="O34" s="3">
        <f>SUM(O28,O33)</f>
        <v>0</v>
      </c>
      <c r="P34" s="3">
        <f>SUM(P28,P33)</f>
        <v>0</v>
      </c>
      <c r="Q34" s="3">
        <f>SUM(Q28,Q33)</f>
        <v>0</v>
      </c>
      <c r="R34" s="3">
        <f>SUM(R28,R33)</f>
        <v>0</v>
      </c>
      <c r="S34" s="3">
        <f>SUM(S28,S33)</f>
        <v>0</v>
      </c>
      <c r="T34" s="3">
        <f>SUM(T28,T33)</f>
        <v>0</v>
      </c>
      <c r="U34" s="3">
        <f>SUM(U28,U33)</f>
        <v>0</v>
      </c>
      <c r="V34" s="3">
        <f>SUM(V28,V33)</f>
        <v>0</v>
      </c>
      <c r="W34" s="3">
        <f>SUM(W28,W33)</f>
        <v>0</v>
      </c>
      <c r="X34" s="3">
        <f>SUM(X28,X33)</f>
        <v>0</v>
      </c>
      <c r="Y34" s="3">
        <f>SUM(Y28,Y33)</f>
        <v>0</v>
      </c>
      <c r="Z34" s="3">
        <f>SUM(Z28,Z33)</f>
        <v>0</v>
      </c>
      <c r="AA34" s="3">
        <f>SUM(AA28,AA33)</f>
        <v>0</v>
      </c>
    </row>
    <row r="36" spans="1:27">
      <c r="Y36" s="272" t="s">
        <v>152</v>
      </c>
      <c r="Z36" s="272"/>
      <c r="AA36" s="261"/>
    </row>
  </sheetData>
  <mergeCells count="1">
    <mergeCell ref="Y36:Z36"/>
  </mergeCells>
  <phoneticPr fontId="2"/>
  <pageMargins left="0.7" right="0.7" top="0.75" bottom="0.75" header="0.3" footer="0.3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様式18-F1-①</vt:lpstr>
      <vt:lpstr>様式18-F1-②</vt:lpstr>
      <vt:lpstr>様式18-F1-③</vt:lpstr>
      <vt:lpstr>様式18-F1-④</vt:lpstr>
      <vt:lpstr>'様式18-F1-①'!Print_Area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Kazuhiro Sakemi</cp:lastModifiedBy>
  <cp:lastPrinted>2016-09-01T08:05:39Z</cp:lastPrinted>
  <dcterms:created xsi:type="dcterms:W3CDTF">2016-09-01T06:56:23Z</dcterms:created>
  <dcterms:modified xsi:type="dcterms:W3CDTF">2016-09-01T08:28:38Z</dcterms:modified>
</cp:coreProperties>
</file>