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W:\01_重要フォルダ\01_総務係\02_経理\H30年度\執行管理関係（契約が終了する日に係る特定日以後５年保存）\落札情報公開データ\180911各課へ確認依頼\ＨＰ公開版\"/>
    </mc:Choice>
  </mc:AlternateContent>
  <bookViews>
    <workbookView xWindow="0" yWindow="0" windowWidth="20490" windowHeight="7770" activeTab="1"/>
  </bookViews>
  <sheets>
    <sheet name="別紙様式3" sheetId="9" r:id="rId1"/>
    <sheet name="別紙様式 4" sheetId="8" r:id="rId2"/>
  </sheets>
  <definedNames>
    <definedName name="_xlnm.Print_Area" localSheetId="1">'別紙様式 4'!$A$1:$K$31</definedName>
    <definedName name="_xlnm.Print_Area" localSheetId="0">別紙様式3!$A$1:$J$31</definedName>
  </definedNames>
  <calcPr calcId="152511"/>
</workbook>
</file>

<file path=xl/calcChain.xml><?xml version="1.0" encoding="utf-8"?>
<calcChain xmlns="http://schemas.openxmlformats.org/spreadsheetml/2006/main">
  <c r="I34" i="8" l="1"/>
  <c r="I33" i="8"/>
  <c r="I32" i="8"/>
  <c r="I31" i="8"/>
  <c r="I30" i="8"/>
  <c r="I29" i="8"/>
  <c r="I28" i="8"/>
  <c r="I27" i="8"/>
  <c r="I26" i="8"/>
  <c r="I25" i="8"/>
  <c r="I24" i="8"/>
  <c r="I23" i="8"/>
  <c r="I22" i="8"/>
  <c r="I21" i="8"/>
  <c r="I20" i="8"/>
  <c r="I19" i="8"/>
  <c r="I18" i="8"/>
  <c r="I17" i="8"/>
  <c r="I16" i="8"/>
  <c r="I15" i="8"/>
  <c r="I14" i="8"/>
  <c r="I13" i="8"/>
  <c r="I12" i="8"/>
  <c r="I11" i="8"/>
  <c r="I10" i="8"/>
  <c r="I9" i="8"/>
  <c r="I8" i="8"/>
  <c r="I7" i="8"/>
  <c r="I37" i="8"/>
  <c r="I36" i="8"/>
  <c r="I35" i="8"/>
  <c r="I6" i="8"/>
  <c r="I6" i="9"/>
  <c r="I8" i="9"/>
  <c r="I34" i="9"/>
  <c r="I33" i="9"/>
  <c r="I32" i="9"/>
  <c r="I31" i="9"/>
  <c r="I30" i="9"/>
  <c r="I29" i="9"/>
  <c r="I28" i="9"/>
  <c r="I27" i="9"/>
  <c r="I26" i="9"/>
  <c r="I25" i="9"/>
  <c r="I24" i="9"/>
  <c r="I23" i="9"/>
  <c r="I22" i="9"/>
  <c r="I21" i="9"/>
  <c r="I20" i="9"/>
  <c r="I19" i="9"/>
  <c r="I18" i="9"/>
  <c r="I17" i="9"/>
  <c r="I16" i="9"/>
  <c r="I15" i="9"/>
  <c r="I14" i="9"/>
  <c r="I13" i="9"/>
  <c r="I12" i="9"/>
  <c r="I11" i="9"/>
  <c r="I10" i="9"/>
  <c r="I9" i="9"/>
  <c r="I7" i="9"/>
</calcChain>
</file>

<file path=xl/sharedStrings.xml><?xml version="1.0" encoding="utf-8"?>
<sst xmlns="http://schemas.openxmlformats.org/spreadsheetml/2006/main" count="233" uniqueCount="135">
  <si>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2"/>
  </si>
  <si>
    <t>契約金額</t>
    <rPh sb="0" eb="2">
      <t>ケイヤク</t>
    </rPh>
    <rPh sb="2" eb="4">
      <t>キンガク</t>
    </rPh>
    <phoneticPr fontId="2"/>
  </si>
  <si>
    <t>備　　考</t>
    <rPh sb="0" eb="1">
      <t>ソナエ</t>
    </rPh>
    <rPh sb="3" eb="4">
      <t>コウ</t>
    </rPh>
    <phoneticPr fontId="2"/>
  </si>
  <si>
    <t>契約を締結した日</t>
    <rPh sb="0" eb="2">
      <t>ケイヤク</t>
    </rPh>
    <rPh sb="3" eb="5">
      <t>テイケツ</t>
    </rPh>
    <rPh sb="7" eb="8">
      <t>ヒ</t>
    </rPh>
    <phoneticPr fontId="2"/>
  </si>
  <si>
    <t>物品役務等の名称及び数量</t>
    <rPh sb="0" eb="2">
      <t>ブッピン</t>
    </rPh>
    <rPh sb="2" eb="4">
      <t>エキム</t>
    </rPh>
    <rPh sb="4" eb="5">
      <t>トウ</t>
    </rPh>
    <rPh sb="6" eb="8">
      <t>メイショウ</t>
    </rPh>
    <rPh sb="8" eb="9">
      <t>オヨ</t>
    </rPh>
    <rPh sb="10" eb="12">
      <t>スウリョウ</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</si>
  <si>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</si>
  <si>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予定価格</t>
    <rPh sb="0" eb="2">
      <t>ヨテイ</t>
    </rPh>
    <rPh sb="2" eb="4">
      <t>カカク</t>
    </rPh>
    <phoneticPr fontId="2"/>
  </si>
  <si>
    <t>落札率</t>
    <rPh sb="0" eb="2">
      <t>ラクサツ</t>
    </rPh>
    <rPh sb="2" eb="3">
      <t>リツ</t>
    </rPh>
    <phoneticPr fontId="2"/>
  </si>
  <si>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2"/>
  </si>
  <si>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2"/>
  </si>
  <si>
    <t>再就職の役員の数</t>
    <rPh sb="0" eb="3">
      <t>サイシュウショク</t>
    </rPh>
    <rPh sb="4" eb="6">
      <t>ヤクイン</t>
    </rPh>
    <rPh sb="7" eb="8">
      <t>カズ</t>
    </rPh>
    <phoneticPr fontId="2"/>
  </si>
  <si>
    <r>
      <t>公共調達の適正化について（平成</t>
    </r>
    <r>
      <rPr>
        <sz val="13"/>
        <rFont val="Arial"/>
        <family val="2"/>
      </rPr>
      <t>18</t>
    </r>
    <r>
      <rPr>
        <sz val="13"/>
        <rFont val="ＭＳ 明朝"/>
        <family val="1"/>
        <charset val="128"/>
      </rPr>
      <t>年</t>
    </r>
    <r>
      <rPr>
        <sz val="13"/>
        <rFont val="Arial"/>
        <family val="2"/>
      </rPr>
      <t>8</t>
    </r>
    <r>
      <rPr>
        <sz val="13"/>
        <rFont val="ＭＳ 明朝"/>
        <family val="1"/>
        <charset val="128"/>
      </rPr>
      <t>月</t>
    </r>
    <r>
      <rPr>
        <sz val="13"/>
        <rFont val="Arial"/>
        <family val="2"/>
      </rPr>
      <t>25</t>
    </r>
    <r>
      <rPr>
        <sz val="13"/>
        <rFont val="ＭＳ 明朝"/>
        <family val="1"/>
        <charset val="128"/>
      </rPr>
      <t>日付財計第</t>
    </r>
    <r>
      <rPr>
        <sz val="13"/>
        <rFont val="Arial"/>
        <family val="2"/>
      </rPr>
      <t>2017</t>
    </r>
    <r>
      <rPr>
        <sz val="13"/>
        <rFont val="ＭＳ 明朝"/>
        <family val="1"/>
        <charset val="128"/>
      </rPr>
      <t>号）に基づく随意契約に係る情報の公表（物品役務等）</t>
    </r>
    <rPh sb="0" eb="2">
      <t>コウキョウ</t>
    </rPh>
    <rPh sb="2" eb="4">
      <t>チョウタツ</t>
    </rPh>
    <rPh sb="5" eb="8">
      <t>テキセイカ</t>
    </rPh>
    <rPh sb="23" eb="24">
      <t>ツ</t>
    </rPh>
    <rPh sb="34" eb="35">
      <t>モト</t>
    </rPh>
    <rPh sb="37" eb="39">
      <t>ズイイ</t>
    </rPh>
    <rPh sb="39" eb="41">
      <t>ケイヤク</t>
    </rPh>
    <rPh sb="42" eb="43">
      <t>カカ</t>
    </rPh>
    <rPh sb="44" eb="46">
      <t>ジョウホウ</t>
    </rPh>
    <rPh sb="47" eb="49">
      <t>コウヒョウ</t>
    </rPh>
    <rPh sb="50" eb="52">
      <t>ブッピン</t>
    </rPh>
    <rPh sb="52" eb="54">
      <t>エキム</t>
    </rPh>
    <rPh sb="54" eb="55">
      <t>トウ</t>
    </rPh>
    <phoneticPr fontId="2"/>
  </si>
  <si>
    <r>
      <t>公共調達の適正化について（平成</t>
    </r>
    <r>
      <rPr>
        <sz val="13"/>
        <rFont val="Arial"/>
        <family val="2"/>
      </rPr>
      <t>18</t>
    </r>
    <r>
      <rPr>
        <sz val="13"/>
        <rFont val="ＭＳ 明朝"/>
        <family val="1"/>
        <charset val="128"/>
      </rPr>
      <t>年</t>
    </r>
    <r>
      <rPr>
        <sz val="13"/>
        <rFont val="Arial"/>
        <family val="2"/>
      </rPr>
      <t>8</t>
    </r>
    <r>
      <rPr>
        <sz val="13"/>
        <rFont val="ＭＳ 明朝"/>
        <family val="1"/>
        <charset val="128"/>
      </rPr>
      <t>月</t>
    </r>
    <r>
      <rPr>
        <sz val="13"/>
        <rFont val="Arial"/>
        <family val="2"/>
      </rPr>
      <t>25</t>
    </r>
    <r>
      <rPr>
        <sz val="13"/>
        <rFont val="ＭＳ 明朝"/>
        <family val="1"/>
        <charset val="128"/>
      </rPr>
      <t>日付財計第</t>
    </r>
    <r>
      <rPr>
        <sz val="13"/>
        <rFont val="Arial"/>
        <family val="2"/>
      </rPr>
      <t>2017</t>
    </r>
    <r>
      <rPr>
        <sz val="13"/>
        <rFont val="ＭＳ 明朝"/>
        <family val="1"/>
        <charset val="128"/>
      </rPr>
      <t>号）に基づく競争入札に係る情報の公表（物品役務等）</t>
    </r>
    <rPh sb="0" eb="2">
      <t>コウキョウ</t>
    </rPh>
    <rPh sb="2" eb="4">
      <t>チョウタツ</t>
    </rPh>
    <rPh sb="5" eb="8">
      <t>テキセイカ</t>
    </rPh>
    <rPh sb="23" eb="24">
      <t>ツ</t>
    </rPh>
    <rPh sb="34" eb="35">
      <t>モト</t>
    </rPh>
    <rPh sb="37" eb="39">
      <t>キョウソウ</t>
    </rPh>
    <rPh sb="39" eb="41">
      <t>ニュウサツ</t>
    </rPh>
    <rPh sb="42" eb="43">
      <t>カカ</t>
    </rPh>
    <rPh sb="44" eb="46">
      <t>ジョウホウ</t>
    </rPh>
    <rPh sb="47" eb="49">
      <t>コウヒョウ</t>
    </rPh>
    <rPh sb="50" eb="52">
      <t>ブッピン</t>
    </rPh>
    <rPh sb="52" eb="54">
      <t>エキム</t>
    </rPh>
    <rPh sb="54" eb="55">
      <t>トウ</t>
    </rPh>
    <phoneticPr fontId="2"/>
  </si>
  <si>
    <t>（別紙様式3）</t>
    <rPh sb="1" eb="3">
      <t>ベッシ</t>
    </rPh>
    <rPh sb="3" eb="5">
      <t>ヨウシキ</t>
    </rPh>
    <phoneticPr fontId="2"/>
  </si>
  <si>
    <t>（別紙様式4）</t>
    <rPh sb="1" eb="3">
      <t>ベッシ</t>
    </rPh>
    <rPh sb="3" eb="5">
      <t>ヨウシキ</t>
    </rPh>
    <phoneticPr fontId="2"/>
  </si>
  <si>
    <t>法人番号</t>
    <rPh sb="0" eb="2">
      <t>ホウジン</t>
    </rPh>
    <rPh sb="2" eb="4">
      <t>バンゴウ</t>
    </rPh>
    <phoneticPr fontId="2"/>
  </si>
  <si>
    <t>平成２９年度業務アプリケーション運用・保守業務</t>
  </si>
  <si>
    <t>平成２９年度土地利用調整総合支援ネットワークシステム保守点検業務</t>
  </si>
  <si>
    <t>平成２９年度離島の交流推進支援調査業務</t>
  </si>
  <si>
    <t>平成２９年度　位置参照情報更新業務</t>
  </si>
  <si>
    <t>平成２９年度　位置参照情報の更新に係る変化情報収集及び品質管理等業務</t>
  </si>
  <si>
    <t>土地分類基本調査等実施管理業務</t>
  </si>
  <si>
    <t>土地履歴調査業務（新潟地区等）</t>
  </si>
  <si>
    <t>平成２９年度日経ＮＥＥＤＳデータ登録業務</t>
  </si>
  <si>
    <t>平成２９年度　地理空間情報の更新における品質評価に関する検討業務</t>
  </si>
  <si>
    <t>平成２９年度　国土数値情報（土地利用）更新業務（Ａブロック）</t>
  </si>
  <si>
    <t>平成２９年度　国土数値情報（土地利用）更新業務（Ｂブロック）</t>
  </si>
  <si>
    <t>平成２９年度地下水資料収集業務</t>
  </si>
  <si>
    <t>平成２９年度土地利用調整総合支援ネットワークシステムサーバー交換業務</t>
  </si>
  <si>
    <t>国土政策局セキュリティ監査業務</t>
  </si>
  <si>
    <t>平成２９年度　国土数値情報（樹種）（樹高）（林道・作業道等）整備等業務</t>
  </si>
  <si>
    <t>地理空間情報の産学官連携による普及啓発等業務</t>
  </si>
  <si>
    <t>平成２９年度　国土数値情報（土砂災害警戒区域）更新業務</t>
  </si>
  <si>
    <t>平成２９年度国土情報データベースへの統計データ登録等業務</t>
  </si>
  <si>
    <t>平成２９年度　大字・町丁目レベル位置参照情報の補完手法に関する調査等業務</t>
  </si>
  <si>
    <t>平成２９年度　地域活性化の検討に資する国土数値情報の整備手法に関する調査業務</t>
  </si>
  <si>
    <t>国土数値情報利用・管理システム（Ｇ－ＩＳＬＡＮＤ）の住所データ（位置参照データ）更新等業務</t>
  </si>
  <si>
    <t>国土数値情報利用・管理システム（Ｇ－ＩＳＬＡＮＤ）への電子地図データ登録業務</t>
  </si>
  <si>
    <t>平成２９年度　国土調査成果のデータ更新業務</t>
  </si>
  <si>
    <t>平成２９年度土地利用調整総合支援ネットワークシステムサーバー交換業務（第１回変更）</t>
  </si>
  <si>
    <t>東京都千代田区霞が関２－１－２
支出負担行為担当官
国土交通省
国土政策局長　藤井　健</t>
  </si>
  <si>
    <t>東京都千代田区霞が関２－１－２
支出負担行為担当官
国土交通省
国土政策局長　野村　正史</t>
  </si>
  <si>
    <t>内外地図（株）
東京都千代田区神田小川町３丁目２２番地</t>
    <rPh sb="8" eb="11">
      <t>トウキョウト</t>
    </rPh>
    <rPh sb="11" eb="15">
      <t>チヨダク</t>
    </rPh>
    <rPh sb="15" eb="17">
      <t>カンダ</t>
    </rPh>
    <rPh sb="17" eb="20">
      <t>オガワマチ</t>
    </rPh>
    <rPh sb="21" eb="23">
      <t>チョウメ</t>
    </rPh>
    <rPh sb="25" eb="27">
      <t>バンチ</t>
    </rPh>
    <phoneticPr fontId="2"/>
  </si>
  <si>
    <t>応用技術（株）
大阪府大阪市北区中崎西２丁目４番１２号
梅田センタービル</t>
    <rPh sb="8" eb="11">
      <t>オオサカフ</t>
    </rPh>
    <rPh sb="11" eb="14">
      <t>オオサカシ</t>
    </rPh>
    <rPh sb="14" eb="16">
      <t>キタク</t>
    </rPh>
    <rPh sb="16" eb="18">
      <t>ナカザキ</t>
    </rPh>
    <rPh sb="18" eb="19">
      <t>ニシ</t>
    </rPh>
    <rPh sb="20" eb="22">
      <t>チョウメ</t>
    </rPh>
    <rPh sb="23" eb="24">
      <t>バン</t>
    </rPh>
    <rPh sb="26" eb="27">
      <t>ゴウ</t>
    </rPh>
    <rPh sb="28" eb="30">
      <t>ウメダ</t>
    </rPh>
    <phoneticPr fontId="2"/>
  </si>
  <si>
    <t>名古屋ショーケース（株）
愛知県名古屋市瑞穂区直来町１丁目５番地</t>
    <rPh sb="13" eb="16">
      <t>アイチケン</t>
    </rPh>
    <rPh sb="16" eb="20">
      <t>ナゴヤシ</t>
    </rPh>
    <rPh sb="20" eb="23">
      <t>ミズホク</t>
    </rPh>
    <rPh sb="23" eb="24">
      <t>ナオ</t>
    </rPh>
    <rPh sb="24" eb="25">
      <t>ライ</t>
    </rPh>
    <rPh sb="25" eb="26">
      <t>マチ</t>
    </rPh>
    <rPh sb="27" eb="29">
      <t>チョウメ</t>
    </rPh>
    <rPh sb="30" eb="32">
      <t>バンチ</t>
    </rPh>
    <phoneticPr fontId="2"/>
  </si>
  <si>
    <t>（株）協振技建
東京都文京区大塚三丁目１９番７号</t>
    <rPh sb="8" eb="11">
      <t>トウキョウト</t>
    </rPh>
    <rPh sb="11" eb="14">
      <t>ブンキョウク</t>
    </rPh>
    <rPh sb="14" eb="16">
      <t>オオツカ</t>
    </rPh>
    <rPh sb="16" eb="19">
      <t>サンチョウメ</t>
    </rPh>
    <rPh sb="21" eb="22">
      <t>バン</t>
    </rPh>
    <rPh sb="23" eb="24">
      <t>ゴウ</t>
    </rPh>
    <phoneticPr fontId="2"/>
  </si>
  <si>
    <t>アジア航測（株）
東京都新宿区西新宿六丁目１４番１号
新宿グリーンタワービル</t>
    <rPh sb="9" eb="12">
      <t>トウキョウト</t>
    </rPh>
    <rPh sb="12" eb="15">
      <t>シンジュクク</t>
    </rPh>
    <rPh sb="15" eb="16">
      <t>ニシ</t>
    </rPh>
    <rPh sb="16" eb="18">
      <t>シンジュク</t>
    </rPh>
    <rPh sb="18" eb="19">
      <t>ロク</t>
    </rPh>
    <rPh sb="19" eb="21">
      <t>チョウメ</t>
    </rPh>
    <rPh sb="23" eb="24">
      <t>バン</t>
    </rPh>
    <rPh sb="25" eb="26">
      <t>ゴウ</t>
    </rPh>
    <rPh sb="27" eb="29">
      <t>シンジュク</t>
    </rPh>
    <phoneticPr fontId="2"/>
  </si>
  <si>
    <t>（株）パスコ　中央事業部
東京都目黒区東山１丁目１番２号</t>
    <rPh sb="13" eb="16">
      <t>トウキョウト</t>
    </rPh>
    <rPh sb="16" eb="19">
      <t>メグロク</t>
    </rPh>
    <rPh sb="19" eb="21">
      <t>ヒガシヤマ</t>
    </rPh>
    <rPh sb="22" eb="24">
      <t>チョウメ</t>
    </rPh>
    <rPh sb="25" eb="26">
      <t>バン</t>
    </rPh>
    <rPh sb="27" eb="28">
      <t>ゴウ</t>
    </rPh>
    <phoneticPr fontId="2"/>
  </si>
  <si>
    <t>昇寿チャート（株）
東京都台東区台東三丁目１６番３号</t>
    <rPh sb="10" eb="13">
      <t>トウキョウト</t>
    </rPh>
    <rPh sb="13" eb="16">
      <t>タイトウク</t>
    </rPh>
    <rPh sb="16" eb="18">
      <t>タイトウ</t>
    </rPh>
    <rPh sb="18" eb="21">
      <t>サンチョウメ</t>
    </rPh>
    <rPh sb="23" eb="24">
      <t>バン</t>
    </rPh>
    <rPh sb="25" eb="26">
      <t>ゴウ</t>
    </rPh>
    <phoneticPr fontId="2"/>
  </si>
  <si>
    <t>（株）東京地図研究社
東京都府中市四谷１－４５－２</t>
    <rPh sb="11" eb="14">
      <t>トウキョウト</t>
    </rPh>
    <rPh sb="14" eb="17">
      <t>フチュウシ</t>
    </rPh>
    <rPh sb="17" eb="19">
      <t>ヨツヤ</t>
    </rPh>
    <phoneticPr fontId="2"/>
  </si>
  <si>
    <t>東京カートグラフィック（株）
東京都杉並区天沼２丁目４番４号</t>
    <rPh sb="15" eb="18">
      <t>トウキョウト</t>
    </rPh>
    <rPh sb="18" eb="21">
      <t>スギナミク</t>
    </rPh>
    <rPh sb="21" eb="22">
      <t>テン</t>
    </rPh>
    <rPh sb="22" eb="23">
      <t>ヌマ</t>
    </rPh>
    <rPh sb="24" eb="26">
      <t>チョウメ</t>
    </rPh>
    <rPh sb="27" eb="28">
      <t>バン</t>
    </rPh>
    <rPh sb="29" eb="30">
      <t>ゴウ</t>
    </rPh>
    <phoneticPr fontId="2"/>
  </si>
  <si>
    <t>（一社）全国さく井協会
東京都中央区八丁堀２丁目５番１号</t>
    <rPh sb="12" eb="15">
      <t>トウキョウト</t>
    </rPh>
    <rPh sb="15" eb="18">
      <t>チュウオウク</t>
    </rPh>
    <rPh sb="18" eb="21">
      <t>ハッチョウボリ</t>
    </rPh>
    <rPh sb="22" eb="24">
      <t>チョウメ</t>
    </rPh>
    <rPh sb="25" eb="26">
      <t>バン</t>
    </rPh>
    <rPh sb="27" eb="28">
      <t>ゴウ</t>
    </rPh>
    <phoneticPr fontId="2"/>
  </si>
  <si>
    <t>（株）ブレインワークス
兵庫県神戸市中央区三宮町１丁目４番９号</t>
    <rPh sb="12" eb="15">
      <t>ヒョウゴケン</t>
    </rPh>
    <rPh sb="15" eb="18">
      <t>コウベシ</t>
    </rPh>
    <rPh sb="18" eb="21">
      <t>チュウオウク</t>
    </rPh>
    <rPh sb="21" eb="23">
      <t>サンノミヤ</t>
    </rPh>
    <rPh sb="23" eb="24">
      <t>マチ</t>
    </rPh>
    <rPh sb="25" eb="27">
      <t>チョウメ</t>
    </rPh>
    <rPh sb="28" eb="29">
      <t>バン</t>
    </rPh>
    <rPh sb="30" eb="31">
      <t>ゴウ</t>
    </rPh>
    <phoneticPr fontId="2"/>
  </si>
  <si>
    <t>（株）オーエムシー
東京都新宿区四谷４丁目３４番１号</t>
    <rPh sb="10" eb="13">
      <t>トウキョウト</t>
    </rPh>
    <rPh sb="13" eb="16">
      <t>シンジュクク</t>
    </rPh>
    <rPh sb="16" eb="18">
      <t>ヨツヤ</t>
    </rPh>
    <rPh sb="19" eb="21">
      <t>チョウメ</t>
    </rPh>
    <rPh sb="23" eb="24">
      <t>バン</t>
    </rPh>
    <rPh sb="25" eb="26">
      <t>ゴウ</t>
    </rPh>
    <phoneticPr fontId="2"/>
  </si>
  <si>
    <t>（株）富士通パブリックソリューションズ
千葉県千葉市美浜区中瀬１－９－３</t>
    <rPh sb="20" eb="23">
      <t>チバケン</t>
    </rPh>
    <rPh sb="23" eb="26">
      <t>チバシ</t>
    </rPh>
    <rPh sb="26" eb="29">
      <t>ミハマク</t>
    </rPh>
    <rPh sb="29" eb="31">
      <t>ナカセ</t>
    </rPh>
    <phoneticPr fontId="2"/>
  </si>
  <si>
    <t>一般競争入札</t>
    <phoneticPr fontId="2"/>
  </si>
  <si>
    <t>平成２９年度　今後の成長産業を支える大都市、地域及び都市間連携のあり方に関する検討調査</t>
  </si>
  <si>
    <t>平成２９年度　市町村の国土利用計画の策定及び国土管理の取組に関する調査</t>
  </si>
  <si>
    <t>平成２９年度　高速交通基盤を活用した生産性向上の推進方策に関する検討調査</t>
  </si>
  <si>
    <t>平成２９年度特定地域現況分析検討調査業務</t>
  </si>
  <si>
    <t>平成２９年度　所有者の所在の把握が難しい土地の利活用に関する検討調査</t>
  </si>
  <si>
    <t>平成２９年度今後の共助による地域・国土づくりのあり方に関する調査</t>
  </si>
  <si>
    <t>平成２９年度Ｇ空間情報センター運用による地理空間情報の流通の円滑化及び利活用モデルの構築業務</t>
  </si>
  <si>
    <t>平成２９年度　バスデータを活用した地域連携推進方策の検討業務</t>
  </si>
  <si>
    <t>平成２９年度雪処理の担い手の確保・育成のための克雪体制支援調査業務</t>
  </si>
  <si>
    <t>平成２９年度　離島の資源活用施策調査</t>
  </si>
  <si>
    <t>平成２９年度　むつ小川原開発推進調査</t>
  </si>
  <si>
    <t>平成２９年度　地理空間情報のニーズに関する調査検討業務</t>
  </si>
  <si>
    <t>平成２９年度　二地域居住等の推進に向けた先進事例構築推進調査</t>
  </si>
  <si>
    <t>平成２９年度　国土政策シミュレーションモデルの開発に関する調査</t>
  </si>
  <si>
    <t>平成２９年度　メッシュ別将来人口分布と施設立地等を踏まえた地域分析に関する調査</t>
  </si>
  <si>
    <t>平成２９年度屋内外シームレスな電子地図等を活用した多様な位置情報サービスの創出検討業務</t>
  </si>
  <si>
    <t>平成２９年度半島回帰及び半島ブランドの定着に向けた手法等検討調査</t>
  </si>
  <si>
    <t>アジア諸国の国土・地域計画の策定及び推進支援等業務</t>
  </si>
  <si>
    <t>平成２９年度　地下水の見える化手法及び作業要領に関する検討業務</t>
  </si>
  <si>
    <t>平成２９年度Ｇ空間情報センターを活用したショーケース作成に関する検討業務</t>
  </si>
  <si>
    <t>世界自然遺産登録予定地域周辺の観光資源の可能性調査</t>
  </si>
  <si>
    <t>平成２９年度　国土政策の新たな課題に関する基礎的な調査検討業務</t>
  </si>
  <si>
    <t>平成２９年度「小さな拠点」連携・普及推進調査</t>
  </si>
  <si>
    <t>平成２９年度　情報通信技術（ＩＣＴ）を活用した首都機能の移転のあり方に関する調査</t>
  </si>
  <si>
    <t>小笠原諸島の復帰５０周年に向けた総合的検証調査</t>
  </si>
  <si>
    <t>（株）三菱総合研究所
東京都千代田区永田町２丁目１０番３号</t>
    <rPh sb="11" eb="14">
      <t>トウキョウト</t>
    </rPh>
    <rPh sb="14" eb="18">
      <t>チヨダク</t>
    </rPh>
    <rPh sb="18" eb="21">
      <t>ナガタチョウ</t>
    </rPh>
    <rPh sb="22" eb="24">
      <t>チョウメ</t>
    </rPh>
    <rPh sb="26" eb="27">
      <t>バン</t>
    </rPh>
    <rPh sb="28" eb="29">
      <t>ゴウ</t>
    </rPh>
    <phoneticPr fontId="2"/>
  </si>
  <si>
    <t>（株）都市環境研究所
東京都文京区本郷２丁目３５番１０号</t>
    <rPh sb="11" eb="14">
      <t>トウキョウト</t>
    </rPh>
    <rPh sb="14" eb="17">
      <t>ブンキョウク</t>
    </rPh>
    <rPh sb="17" eb="19">
      <t>ホンゴウ</t>
    </rPh>
    <rPh sb="20" eb="22">
      <t>チョウメ</t>
    </rPh>
    <rPh sb="24" eb="25">
      <t>バン</t>
    </rPh>
    <rPh sb="27" eb="28">
      <t>ゴウ</t>
    </rPh>
    <phoneticPr fontId="2"/>
  </si>
  <si>
    <t>（株）日本能率協会総合研究所
東京都港区芝公園三丁目１番２２号</t>
    <rPh sb="15" eb="18">
      <t>トウキョウト</t>
    </rPh>
    <rPh sb="18" eb="20">
      <t>ミナトク</t>
    </rPh>
    <rPh sb="20" eb="21">
      <t>シバ</t>
    </rPh>
    <rPh sb="21" eb="23">
      <t>コウエン</t>
    </rPh>
    <rPh sb="23" eb="26">
      <t>サンチョウメ</t>
    </rPh>
    <rPh sb="27" eb="28">
      <t>バン</t>
    </rPh>
    <rPh sb="30" eb="31">
      <t>ゴウ</t>
    </rPh>
    <phoneticPr fontId="2"/>
  </si>
  <si>
    <t>（株）野村総合研究所
東京都千代田区大手町一丁目９番２号</t>
    <rPh sb="11" eb="14">
      <t>トウキョウト</t>
    </rPh>
    <rPh sb="14" eb="18">
      <t>チヨダク</t>
    </rPh>
    <rPh sb="18" eb="21">
      <t>オオテマチ</t>
    </rPh>
    <rPh sb="21" eb="24">
      <t>イッチョウメ</t>
    </rPh>
    <rPh sb="25" eb="26">
      <t>バン</t>
    </rPh>
    <rPh sb="27" eb="28">
      <t>ゴウ</t>
    </rPh>
    <phoneticPr fontId="2"/>
  </si>
  <si>
    <t>三菱ＵＦＪリサーチ＆コンサルティング（株）
東京都港区虎ノ門５丁目１１番２号</t>
    <rPh sb="22" eb="25">
      <t>トウキョウト</t>
    </rPh>
    <rPh sb="25" eb="27">
      <t>ミナトク</t>
    </rPh>
    <rPh sb="27" eb="28">
      <t>トラ</t>
    </rPh>
    <rPh sb="29" eb="30">
      <t>モン</t>
    </rPh>
    <rPh sb="31" eb="33">
      <t>チョウメ</t>
    </rPh>
    <rPh sb="35" eb="36">
      <t>バン</t>
    </rPh>
    <rPh sb="37" eb="38">
      <t>ゴウ</t>
    </rPh>
    <phoneticPr fontId="2"/>
  </si>
  <si>
    <t>（一社）社会基盤情報流通推進協議会
神奈川県横浜市青葉区桂台１丁目１５番地２８</t>
    <rPh sb="18" eb="22">
      <t>カナガワケン</t>
    </rPh>
    <rPh sb="22" eb="25">
      <t>ヨコハマシ</t>
    </rPh>
    <rPh sb="25" eb="28">
      <t>アオバク</t>
    </rPh>
    <rPh sb="28" eb="30">
      <t>カツラダイ</t>
    </rPh>
    <rPh sb="31" eb="33">
      <t>チョウメ</t>
    </rPh>
    <rPh sb="35" eb="37">
      <t>バンチ</t>
    </rPh>
    <phoneticPr fontId="2"/>
  </si>
  <si>
    <t>国立大学法人東京大学柏地区共通事務センター
千葉県柏市柏の葉五丁目１番５号</t>
    <rPh sb="22" eb="25">
      <t>チバケン</t>
    </rPh>
    <rPh sb="25" eb="27">
      <t>カシワシ</t>
    </rPh>
    <rPh sb="27" eb="28">
      <t>カシワ</t>
    </rPh>
    <rPh sb="29" eb="30">
      <t>ハ</t>
    </rPh>
    <rPh sb="30" eb="31">
      <t>ゴ</t>
    </rPh>
    <rPh sb="31" eb="33">
      <t>チョウメ</t>
    </rPh>
    <rPh sb="34" eb="35">
      <t>バン</t>
    </rPh>
    <rPh sb="36" eb="37">
      <t>ゴウ</t>
    </rPh>
    <phoneticPr fontId="2"/>
  </si>
  <si>
    <t>（株）ＪＴＢ総合研究所
東京都港区芝３－２３－１
セレスティン芝三井ビルディング１２Ｆ</t>
    <rPh sb="12" eb="15">
      <t>トウキョウト</t>
    </rPh>
    <rPh sb="15" eb="17">
      <t>ミナトク</t>
    </rPh>
    <rPh sb="17" eb="18">
      <t>シバ</t>
    </rPh>
    <rPh sb="31" eb="32">
      <t>シバ</t>
    </rPh>
    <rPh sb="32" eb="34">
      <t>ミツイ</t>
    </rPh>
    <phoneticPr fontId="2"/>
  </si>
  <si>
    <t>（株）価値総合研究所
東京都千代田区大手町１－９－２</t>
    <rPh sb="11" eb="14">
      <t>トウキョウト</t>
    </rPh>
    <rPh sb="14" eb="18">
      <t>チヨダク</t>
    </rPh>
    <rPh sb="18" eb="21">
      <t>オオテマチ</t>
    </rPh>
    <phoneticPr fontId="2"/>
  </si>
  <si>
    <t>日本都市技術（株）
東京都中央区日本橋浜町三丁目２１番１号</t>
    <rPh sb="10" eb="13">
      <t>トウキョウト</t>
    </rPh>
    <rPh sb="13" eb="16">
      <t>チュウオウク</t>
    </rPh>
    <rPh sb="16" eb="19">
      <t>ニホンバシ</t>
    </rPh>
    <rPh sb="19" eb="21">
      <t>ハママチ</t>
    </rPh>
    <rPh sb="21" eb="22">
      <t>サン</t>
    </rPh>
    <rPh sb="22" eb="24">
      <t>チョウメ</t>
    </rPh>
    <rPh sb="26" eb="27">
      <t>バン</t>
    </rPh>
    <rPh sb="28" eb="29">
      <t>ゴウ</t>
    </rPh>
    <phoneticPr fontId="2"/>
  </si>
  <si>
    <t>（株）リベルタス・コンサルティング
東京都千代田区六番町２－１４
東越六番町ビル２階</t>
    <rPh sb="18" eb="21">
      <t>トウキョウト</t>
    </rPh>
    <rPh sb="21" eb="25">
      <t>チヨダク</t>
    </rPh>
    <rPh sb="25" eb="28">
      <t>ロクバンチョウ</t>
    </rPh>
    <rPh sb="33" eb="34">
      <t>ヒガシ</t>
    </rPh>
    <rPh sb="34" eb="35">
      <t>エツ</t>
    </rPh>
    <rPh sb="35" eb="38">
      <t>ロクバンチョウ</t>
    </rPh>
    <rPh sb="41" eb="42">
      <t>カイ</t>
    </rPh>
    <phoneticPr fontId="2"/>
  </si>
  <si>
    <t>（一財）計量計画研究所
東京都新宿区市谷本村町２番９号</t>
    <rPh sb="12" eb="15">
      <t>トウキョウト</t>
    </rPh>
    <rPh sb="15" eb="18">
      <t>シンジュクク</t>
    </rPh>
    <rPh sb="18" eb="20">
      <t>イチガヤ</t>
    </rPh>
    <rPh sb="20" eb="23">
      <t>モトムラチョウ</t>
    </rPh>
    <rPh sb="24" eb="25">
      <t>バン</t>
    </rPh>
    <rPh sb="26" eb="27">
      <t>ゴウ</t>
    </rPh>
    <phoneticPr fontId="2"/>
  </si>
  <si>
    <t>（株）エヌ・ティ・ティ・データ
東京都江東区豊洲三丁目３番３号</t>
    <rPh sb="16" eb="19">
      <t>トウキョウト</t>
    </rPh>
    <rPh sb="19" eb="22">
      <t>コウトウク</t>
    </rPh>
    <rPh sb="22" eb="24">
      <t>トヨス</t>
    </rPh>
    <rPh sb="24" eb="27">
      <t>サンチョウメ</t>
    </rPh>
    <rPh sb="28" eb="29">
      <t>バン</t>
    </rPh>
    <rPh sb="30" eb="31">
      <t>ゴウ</t>
    </rPh>
    <phoneticPr fontId="2"/>
  </si>
  <si>
    <t>（一財）日本開発構想研究所
東京都港区虎ノ門一丁目１６番４号
アーバン虎ノ門ビル</t>
    <rPh sb="14" eb="17">
      <t>トウキョウト</t>
    </rPh>
    <rPh sb="17" eb="19">
      <t>ミナトク</t>
    </rPh>
    <rPh sb="19" eb="20">
      <t>トラ</t>
    </rPh>
    <rPh sb="21" eb="22">
      <t>モン</t>
    </rPh>
    <rPh sb="22" eb="25">
      <t>イッチョウメ</t>
    </rPh>
    <rPh sb="27" eb="28">
      <t>バン</t>
    </rPh>
    <rPh sb="29" eb="30">
      <t>ゴウ</t>
    </rPh>
    <rPh sb="35" eb="36">
      <t>トラ</t>
    </rPh>
    <rPh sb="37" eb="38">
      <t>モン</t>
    </rPh>
    <phoneticPr fontId="2"/>
  </si>
  <si>
    <t>アジア航測（株）
東京都新宿区西新宿六丁目１４番１号
新宿グリーンタワービル</t>
    <rPh sb="9" eb="12">
      <t>トウキョウト</t>
    </rPh>
    <rPh sb="12" eb="15">
      <t>シンジュクク</t>
    </rPh>
    <rPh sb="15" eb="18">
      <t>ニシシンジュク</t>
    </rPh>
    <rPh sb="18" eb="19">
      <t>ロク</t>
    </rPh>
    <rPh sb="19" eb="21">
      <t>チョウメ</t>
    </rPh>
    <rPh sb="23" eb="24">
      <t>バン</t>
    </rPh>
    <rPh sb="25" eb="26">
      <t>ゴウ</t>
    </rPh>
    <rPh sb="27" eb="29">
      <t>シンジュク</t>
    </rPh>
    <phoneticPr fontId="2"/>
  </si>
  <si>
    <t>国立大学法人豊橋技術科学大学
愛知県豊橋市天伯町雲雀ヶ丘１－１</t>
    <rPh sb="15" eb="18">
      <t>アイチケン</t>
    </rPh>
    <rPh sb="18" eb="21">
      <t>トヨハシシ</t>
    </rPh>
    <rPh sb="21" eb="24">
      <t>テンパクチョウ</t>
    </rPh>
    <rPh sb="24" eb="28">
      <t>ヒバリガオカ</t>
    </rPh>
    <phoneticPr fontId="2"/>
  </si>
  <si>
    <t>（一財）日本地域開発センター
東京都港区虎ノ門１－１１－７
第二文成ビル２０１</t>
    <rPh sb="15" eb="18">
      <t>トウキョウト</t>
    </rPh>
    <rPh sb="18" eb="20">
      <t>ミナトク</t>
    </rPh>
    <rPh sb="20" eb="21">
      <t>トラ</t>
    </rPh>
    <rPh sb="22" eb="23">
      <t>モン</t>
    </rPh>
    <rPh sb="30" eb="32">
      <t>ダイニ</t>
    </rPh>
    <rPh sb="32" eb="33">
      <t>ブン</t>
    </rPh>
    <rPh sb="33" eb="34">
      <t>セイ</t>
    </rPh>
    <phoneticPr fontId="2"/>
  </si>
  <si>
    <t>ランドブレイン（株）
東京都千代田区平河町１－２－１０
平河町第一生命ビル７階</t>
    <rPh sb="11" eb="14">
      <t>トウキョウト</t>
    </rPh>
    <rPh sb="14" eb="18">
      <t>チヨダク</t>
    </rPh>
    <rPh sb="18" eb="20">
      <t>ヒラカワ</t>
    </rPh>
    <rPh sb="20" eb="21">
      <t>マチ</t>
    </rPh>
    <rPh sb="28" eb="30">
      <t>ヒラカワ</t>
    </rPh>
    <rPh sb="30" eb="31">
      <t>マチ</t>
    </rPh>
    <rPh sb="31" eb="33">
      <t>ダイイチ</t>
    </rPh>
    <rPh sb="33" eb="35">
      <t>セイメイ</t>
    </rPh>
    <rPh sb="38" eb="39">
      <t>カイ</t>
    </rPh>
    <phoneticPr fontId="2"/>
  </si>
  <si>
    <t>会計法第２９条の３第４項、予算決算及び会計令第１０２条の４第３号
　本業務は、センターの業務を行う上で必要となる地理空間情報の登録及び利用者への提供並びに地理空間情報の利活用に資するショーケースの収集等を行う。
　具体的には、昨年に引き続き国のデータの登録や、地方公共団体がオープンデータとして登録している情報及び民間事業者等が有する防災情報や観光等に資する地理空間情報を登録する。また、防災対策（災害時における自治体、民間企業等の活動支援等）及び地理空間情報の循環システム（国土強靭化・インフラ、災害、まちづくり・コミュニティ、観光等）に資する幅広い分野のモデルを収集し、ショーケースとして公開することで地理空間情報の推進を行う。また、センターの利活用を促進する取組についても併せて行う。
　これらの事業を実施し、特に地理空間情報の収集や登録における課題、利用者への提供に係る課題及び将来センターが目指すべき方向性について報告書としてまとめる。
　本業務実施にあたっては、地理空間情報の加工方法・データの品質表示に関する知見に加え、法令や実際の事例等に関する高度な専門知識や様々な関係者との調整を行う上での人選や意見照会のノウハウが求められる。このため、業務の実施にあたり、国土政策局企画競争有識者委員会（以下、有識者委員会という。）における審議も経て、広く企画提案を募集したところ、１１者が企画提案書作成要領を受領した。
　この結果、（一社）社会基盤情報流通推進協議会を含む２者から応募があり、有識者委員会で審議の上、企画競争委員会で審査したところ、（一社）社会基盤情報流通推進協議会の提案は、主に以下の観点から他社に比べて高い評価を得たものであり、同社を契約相手先と特定し、その企画提案を踏まえた仕様書を作成し、契約手続きを行うものである。
①　Ｇ空間情報センターの役割や機能については十分考慮された提案となっており、過年度の状況把握や運営を通じた課題・ニーズ把握も具体的内容となっており、理解度は高い。提案スケジュールについても、こちらの想定通りであり、内容・スケジュールともに理解度は高いと判断できる。
②　データの登録作業の支援、一括登録ツールの開発や登録代行など、データ登録についての隘路がカバーされている点が独創的である。また、利活用普及活動における提案が自治体・教育関係・一般向けなど幅広く普及を考えており工夫されていると判断できる。
③　提案項目において実施内容が具体的に示されており、ショーケースについてもどのようにわかりやすくするか、利用者のニーズも踏まえて検討をしている。また、センターの利活用普及活動に関して開催計画のみならず、組織的連携、広報施策の具体的工夫が提案されており、高い実現性が期待できる。
④　センターの運用について、地理空間情報収集・登録時に想定される課題が具体的であり、より実現性の高い対応方針が示されている。また情報提供者側に対する提供インセンティブについても考えており、効果的な成果が期待できる。
⑤　地理空間情報の登録・提供・流通促進や地理空間情報の活用実証に関して十分な経験を有しており、検討体制においても的確なチーム構成を編成している。
　以上から、本業務については契約の性質及び目的が競争を許さない場合に該当するため、会計法第２９条の３第４項、予算決算及び会計令第１０２条の４第３号に基づき、同社と随意契約を結ぶものである。</t>
  </si>
  <si>
    <t>会計法第２９条の３第４項、予算決算及び会計令第１０２条の４第３号
　本業務は、バス停留所及び運行頻度などのバスルート情報等のバスデータについて、Ｇ空間情報センターを中心として収集することを検討するにあたり、地方のデータ整備主体との連携を推進する材料とするべく、パイロット調査として具体的な地域を選定し、関係機関と連携してバスデータの収集および具体的な利活用事例の検討業務を行うものである。
　本業務の実施にあたっては、バス事業に関する現状やその分析等に関する幅広い知見や、バスデータのGIS化およびオープンデータに関する的確な現状認識を持ったうえで、関係機関等との調整能力を有していることなど、高い専門性が必要である。 
　このため、検討業務の実施にあたり、国土政策局企画競争有識者委員会（以下、「有識者委員会」という。）における審議も経て、企画提案書の募集を広く募ったところ、１６者が企画提案書作成要領を受領した。 
　最終的に、国立大学法人東京大学空間情報科学研究センターを含む２者から応募があり、有識者委員会で審議の上、企画競争委員会で審査したところ、国立大学法人東京大学空間情報科学研究センターの提案は、以下のように評価された。 
①　全体を通じて本業務内容への理解度が高く、効率的・効果的な業務の実施手法となっており、Ｇ空間情報センターが今後バスデータ保有者に対してデータ収集の呼び水とするための利活用事例として的確かつ実現性の高い優れた提案である。
②　「連携する具体的な地域の選定」 
　提案書で提案した地域については、バスデータの収集にあたり、データ収集に係る協力体制が構築されている地域である。また、標準化したバスデータの流通の有用性・必要性について、本省の担当部局との共通理解を得てから作業を進める手法となっており、地方運輸局等の協力を得るにあたり、適正な手法と判断した。また、将来に渡ってのデータの入力・更新方法についても、明確な方針が示されている。
③　「バスルートに関するＧＩＳデータの試作」 
　原典データの範囲・入手方法についても具体的な記載があり、また、国土交通省が作成した標準フォーマットでＧ空間情報センターより一元的に提供するなど、的確な提案内容である。
④　「バス停に関するＧＩＳデータの試作」 
　バス利用者、バス事業者、県・市町村別にメリットを記載しており、かつ、個別の利活用事例（案）についてもアピール効果の高い優れた提案内容である。
　このように、同法人の提案は他社に比べて高い評価を得たものであり、同法人を契約相手先と特定し、その企画提案を踏まえ仕様書を作成し契約手続きを行うものである。 
　以上から、本業務については、契約の性質及び目的が競争を許さない場合に該当するため、会計法第29条の3第4項、予算決算及び会計令第102条の4第3号により同法人と随意契約するものである。</t>
  </si>
  <si>
    <t>会計法第２９条の３第４項、予算決算及び会計令第１０２条の４第３号
   本調査業務は、高齢化が進む豪雪地帯における雪処理の担い手の確保・育成を通じて、共助等による効率的・効果的な地域除排雪体制の整備等を推進するため、先導的で実効性のある地域の実情に即した新たな地域除排雪体制整備の取組等について調査するとともに、毎年、多数発生している除雪作業中の事故を減らすため、安心・安全な除雪作業に資する技術について調査することを目的とする。
    したがって、本業務を遂行するにあたっては、豪雪地帯についての知識や専門的知見を有し、条件不利地域における課題を的確に抽出し総合的に分析ができる能力を有することが求められる。
    上記要件を満たしつつ的確な調査を遂行し得る者を選定すべく企画競争を実施することとし、企画提案書の募集を行ったところ、１社から応募があった。企画提案書の内容をそれぞれ理解度、具体性、独創性、業務実施体制及び配置予定技術者の手持ち状況の観点から検討したところ、株式会社日本能率協会総合研究所からの提案は、本調査の目的としている事項の検討・分析等の方法についてよく理解をし、的確かつ具体的に示されており、企画競争有識者委員会の審議において意見聴取を経たうえで、企画競争実施委員会において本業務を実施するにあたり最も効果的であると認められた。
    このため、同社を契約相手先と特定し、その企画提案をふまえた仕様書を作成し、契約手続きを行うものである。
    以上から、本業務については契約の性質及び目的が競争を許さない場合に該当するため、会計法第２９条の３第４項及び予算決算及び会計令第１０２条の４第３号の規定により、同社と随意契約するものである。</t>
  </si>
  <si>
    <t>会計法第２９条の３第４項、予算決算及び会計令第１０２条の４第３号
本調査は「滞在交流型観光を通じた離島創生プラン」を今後の取組の指針としてとりまとめた事をふまえ、以下の内容の調査を実施するものである。
①人口が少ない、高齢化率が高い、人口減少率が高い等、住民構成などの状況がより厳しい離島では、事業の中核を担う人材が少ない中でこれらの活性化策を検討・実現せねばならず、他の離島と比較し活性化策の実施が困難と予想されることから、住民構成などの状況がより厳しい離島の活性化方策調査を実施する。
②過去調査では離島の活性化のため、離島と専門家とのネットワークの構築、外部企業・組織・人材と離島とのマッチングの必要性が指摘されたことから、離島地域と島外の企業等をつなぐマッチング交流会の企画・実施等を通じて、離島の資源を活用して離島活性化を図るためのネットワーク構築手法を検討する。
本調査の実施に当たっては十分な経験と能力を有した上での高い専門性が必要である。
このため、調査の実施にあたり、国土政策局企画競争有識者委員会（以下、「有識者委員会」という。）における審議も経て、企画提案書の募集を広く募ったところ、13者が企画提案書作成要領を受領した。
この結果、株式会社ＪＴＢ総合研究所を含む２者から応募があり、有識者委員会で審議の上、企画競争実施委員会で審査したところ、株式会社ＪＴＢ総合研究所の提案は以下項目について他社より優れていると評価された。
①住民構成などの状況がより厳しい離島の活性化方策調査に関し、解決策の提示にむけた具体的手法が提示されており実現性が高く、独自のとりまとめ手法を提案しており独創性が高い。
②マッチングの場の提供のあり方の検討に関し、交流会後のフォローアップとしてプロジェクトチームによる現地調査を実施するとしており実現性が高く、過去の調査結果を踏まえて手厚いサポート体制、迅速な情報発信を実施するとしており的確性が高く、また、他省庁実施事業との連携を提案しており独創性が高い。
同社の提案は他社に比べて高い評価を得たものであり、同社を契約相手先と特定し、その企画提案をふまえ仕様書を作成し契約手続きを行うものである。
以上から、本業務については契約の性質及び目的が競争を許さない場合に該当するため、会計法第２９条の３第４項、予算決算及び会計令第１０２条の４第３号により同社と随意契約を行うものである。</t>
  </si>
  <si>
    <t>会計法第２９条の３第４項、予算決算及び会計令第１０２条の４第３号
「むつ小川原開発」は、新全国総合開発計画(昭和44年)に掲げられた遠隔地大規模工業基地であり、それ以降に策定された全国総合開発計画及び国土形成計画において、「貴重な空間として我が国の発展に活用すべく開発を推進する」こととされている。
このため、本調査は、むつ小川原開発地区内の未利用地を活用し地域の活性化を図る観点から、物流センター等の立地及び安価なエネルギー供給を活かした冷凍・冷蔵施設等の立地の可能性について検討を行い、今後の開発を推進するために必要な情報を得ることを目的とするものである。
本業務の実施にあたっては、調査内容及びむつ小川原開発地区を取り巻く現状を理解した上で、既往資料、関連施策、関係主体の取組状況や将来動向を的確に分析・把握し、的確に実施する高度な知見を有することが、必要条件として求められる。
このため、調査の実施にあたり、国土政策局企画競争有識者委員会（以下、「有識者委員会」という。）における審議も経て、企画提案書の募集を広く募ったところ、６者が企画提案書作成要領を受領した。
この結果、株式会社価値総合研究所を含む５者から応募があり、有識者委員会で審議の上、企画競争委員会で審査したところ、株式会社価値総合研究所の提案は、
① 物流の効率化及び冷凍冷蔵倉庫の立地調査に先立ち、青森県、六ヶ所村などへ事前にヒアリングを実施し、むつ小川原の地域特性を踏まえたヒアリング企業を選定し、効率的かつ的確な調査・検討が見込まれる。
② 冷凍・冷蔵施設等の立地可能性については、製氷、加工、直売機能を加えた立地の可能性を検討し、さらに、むつ小川原地域の安価なエネルギー供給を活かした陸上養殖の可能性についての提案されている。
③ 業務実施体制として、条件不利地域対策、地域分析に精通した管理者及び担当者を配置し、全国の支店・事務所等のネットワークを活用し、全国における産業拠点等の立地情報収集が可能であり、さらに親会社である金融機関の視点で立地の可能性を評価する提案となっており高く評価できる。
こと等から、同社の提案は他社に比べて高い評価を得たものであり、同社を契約相手先と特定し、その企画提案をふまえ仕様書を作成し契約手続きを行うものである。
以上から、本業務については契約の性質及び目的が競争を許さない場合に該当するため、会計法第２９条の３第４項、予算決算及び会計令第１０２条の４第３号により同社と随意契約を行うものである。</t>
  </si>
  <si>
    <t>会計法第２９条の３第４項、予算決算及び会計令第１０２条の４第３号
　本業務は、国土情報とＧ空間情報センターとの連携の具体策について検討するにあたり、国土政策に必要な地理空間情報のニーズについて調査検討するものである。
　本業務の実施にあたっては、国土政策とその実施に関する幅広い知見や、オープンデータに関する的確な現状認識を持ったうえで、関係機関等との調整能力を有していることなど、高い専門性が必要である。
　このため、検討業務の実施にあたり、国土政策局企画競争有識者委員会（以下、「有識者委員会」という。）における審議も経て、企画提案書の募集を広く募ったところ、１７者が企画提案書作成要領を受領した。
　最終的に、株式会社価値総合研究所を含む２者から応募があり、有識者委員会で審議の上、企画競争委員会で審査したところ、株式会社価値総合研究所の提案は、以下のように評価された。
①　全体を通じて本業務内容への理解度が高く、効率的・効果的な業務の実施手法となっており、国土情報が今後Ｇ空間情報センターと連携しながら効率的にデータを整備していくうえで的確かつ実現性の高い優れた提案である。
②　「中期的方針検討委員会の組織・運営方針」
　各社の提案内容にほぼ大差はなかった。
③　「情報整備対象候補の選定方針」 
　的確な理由のもと具体的なヒアリング先の提案があった点が優れていた。
④　「Ｇ空間情報センターとの連携」 
　データの提供機能について、Ｇ空間情報センターとの統合を検討していく点が評価された。
　このように、同法人の提案は他社に比べて高い評価を得たものであり、同法人を契約相手先と特定し、その企画提案を踏まえ仕様書を作成し契約手続きを行うものである。 
　以上から、本業務については、契約の性質及び目的が競争を許さない場合に該当するため、会計法第29条の3第4項、予算決算及び会計令第102条の4第3号により同社と随意契約するものである。</t>
  </si>
  <si>
    <t>会計法第２９条の３第４項、予算決算及び会計令第１０２条の４第３号
　本業務は、複数の生活拠点に居住・就労する二地域居住等の促進に向けて、官民連携による二地域居住の推進に係る先導的な取組をモデル的に支援し、ノウハウを蓄積するとともに、分析を行い、同様な課題を抱える他地域にその成果等を普及啓発することで、地方における効果的・効率的な二地域居住等の推進と機運の醸成を図る。
　また、本調査の分析結果等を踏まえ、地方への人の流れの創出や交流人口の拡大に向けた具体的な方策等について、有識者による委員会を設置し取りまとめるものである。
　本業務の実施に当たっては、モニター調査の実施、モニター調査結果等を基にした汎用的なノウハウの整理・分析など、業務内容が多岐に渡ることから、広範な知見と高い専門性が求められる。
　このため、業務の実施に当たり、国土政策局企画競争有識者委員会(以下、「有識者委員会」という。)での審議を経て、企画提案を広く募集し、企画提案書作成要領を16社に交付した。
　この結果、日本都市技術株式会社を含む４社から応募があった。そこで、各企画提案書の内容をそれぞれ的確性、実現性、独創性、業務実施体制及び配置予定技術者の手持ち状況の観点から比較検討したところ、日本都市技術株式会社（以下、「同社」という。）からの提案が、本調査の目的としているモニター地域の公募から選定までの実施内容、連携手法、分析内容・整理方法等についてよく理解をし、的確かつ具体的に示されており、企画競争有識者委員会の審議において意見聴取を経たうえで、企画競争委員会において本業務を実施するにあたり最も効果的であると認められた。
　よって、同社を契約相手先と特定し、その企画提案を踏まえ仕様書を作成し、契約手続きを行うものである。
　以上から、本業務については、契約の性質又は目的が競争を許さない場合に該当するため、会計法第２９条の３第４項、予算決算及び会計令第１０２条の４第３号により、同社と随意契約を行うものである。</t>
  </si>
  <si>
    <t>会計法第２９条の３第４項、予算決算及び会計令第１０２条の４第３号
　本業務は、屋内外の測位環境を活用した多様なサービス創出のための環境を構築することを目的として、東京駅周辺、新宿駅周辺、成田空港、日産スタジアム（横浜国際総合競技場）において、過年度業務で整備された屋内外シームレスな電子地図・測位環境を活用し、障害者を含めた移動支援情報提供手法、屋内外シームレスなナビゲーションサービス及び人流の把握・誘導等に関して実証や検討を行うとともに、屋内外シームレス測位サービスの普及展開に向けた検討を行うものである。
　本調査の遂行にあたっては、昨今の地理空間情報を取り巻く様々な技術等の革新や民間の技術等の動向等及び屋内外シームレス地図製作や測位環境構築に関する専門的な知識やノウハウが求められる。このため、業務の実施にあたり、国土政策局企画競争有識者委員会（以下、有識者委員会という。）における審議も経て、広く企画提案を募集したところ、１１者が企画提案書作成要領を受領した。
　この結果、（株）エヌ・ティ・ティ・データから応募があり、有識者委員会で審議の上、企画競争委員会で審査したところ、（株）エヌ・ティ・ティ・データの提案は、主に以下の観点から高い評価を得たものであり、同社を契約相手先と特定し、その企画提案を踏まえた仕様書を作成し、契約手続きを行うものである。
①　実験対象エリアにおける屋内外シームレス地図の整備・検討に関して、「地上からの深さ情報」や「避難誘導においてはバックヤードの情報までを整理」など、防災や消火活動支援にあたっての留意点を的確に指摘した実現性の高い提案をしている。
②　屋内外シームレスな歩行者ナビゲーションアプリによる実証に関して、視覚障害者の方へ音声による誘導をするにあたって、「アプリでの通知内容やタイミング」について留意しており、具体的な留意点を考慮した提案をしている。また、「階層間の移動」など屋内固有の要件についても指摘した実現性の高い提案をしている。
③　民間事業者等によるサービス実証に関して、実際にサービス実証を行う際の、「各事業者が実証に費やす時間」を重要視した実現性の高い提案をしている。また、「今後の継続的な環境の維持」など、サービス実証実験以降の実用化を念頭においた提案をしている。
④　検討会等の運営・資料作成及び広報活動等に関して、業務によって得られた知見をガイドラインとしてまとめるなど、実用性の高い提案をしている。また、位置情報を含む個人情報の取り扱いルールについても指摘しており、論点が的確である。
　以上から、本業務については契約の性質及び目的が競争を許さない場合に該当するため、会計法第２９条の３第４項、予算決算及び会計令第１０２条の４第３号に基づき、同社と随意契約を結ぶものである。</t>
  </si>
  <si>
    <t>会計法第２９条の３第４項、予算決算及び会計令第１０２条の４第３号
　半島地域は、少子高齢化、若年層の流出、生産性の低下等、地理的・社会的条件に起因する多くの課題を抱えているものの、一方で、美しい自然環境や豊かな農林水産物、海を通じた交流の歴史等特徴ある資源を有し、こうした地域資源の中には世界遺産等として世界から広く評価されているものもある。生活環境も徐々に改善しつつあり、近年は移住定住者も少なくない。
　このような状況を踏まえると、半島に暮らし、働くことの魅力に着目し、半島地域の有する独自の地域資源、文化、歴史等と併せて全国に広く発信することは、この流れを一層後押しするものとなると考えられる。
　そこで、本調査では、
○　半島地域の先進的な移住定住者に関する様々な情報の収集・分析
○　半島地域づくりに携わる者同士の連携を促すネットワークの構築
○　半島ブランド定着（特に都市部の若者（ミレニアル世代）を対象とする。）のためのPR　方法の検討、実施
○　半島地域の地方公共団体、NPOや、先進的な移住定住者等を交えたPRイベント等の検討、開催（具体的な開催地は、都市部、半島地域等、様々に考えられる。）を行うものである。
　したがって、　本業務の実施にあたっては、半島地域の有する魅力ある地域資源を活用しつつ地域間交流を推進し、定住の促進を図ることが必要であるため、半島地域の社会的・経済的情勢や条件不利地域等の地域振興施策に関する専門的な知見を有している他、半島地域で共通して抱える課題や様々な取組みに特に精通していることが求められる。
　上記要件を満たしつつ的確な調査を遂行し得る者を選定すべく企画競争を実施することとし、企画提案書の募集を行ったところ、５社から応募があった。各企画提案書の内容をそれぞれ的確性、実現性、独創性、配置予定担当者の経験及び能力、手持ち業務件数、実施体制、実施手順等の観点から比較検討したところ、株式会社ＪＴＢ総合研究所からの提案が、本調査の目的としている事項の検討・分析等の方法についてよく理解をし、的確かつ具体的に示されており、企画競争有識者委員会の審議において意見聴取を経たうえで、企画競争委員会において本業務を実施するにあたり最も効果的であると認められた。
　このため、同社を契約相手先と特定し、その企画提案をふまえた仕様書を作成し、契約手続きを行うものである。
　以上から、本業務については契約の性質及び目的が競争を許さない場合に該当するため、会計法第２９条の３第４項及び予算決算及び会計令第１０２条の４第３号の規定により、同社と随意契約するものである。</t>
  </si>
  <si>
    <t>会計法第２９条の３第４項、予算決算及び会計令第１０２条の４第３号
　本業務は、アジア諸国における国土・地域計画の策定及び推進支援等のネットワークを構築するためのアジア諸国の訪問・招聘活動及びこれに必要となる関係者との連絡調整、各種手配等の業務を実施するほか、我が国が重点的に支援する対象国の国土計画の制度や策定状況、課題等の調査・分析及び支援方策の検討等を行うものである。本業務を実施するためには、民間の創意工夫による積極的な企画を求める必要があることから、以下の評価基準による企画競争の手続きにより契約の相手方を選定することとした。
①アジア諸国の国土・地域計画の策定及び推進の支援に関する訪問・招聘活動等
　事務局業務を円滑に実施するための作業手順・実施体制について、具体的に提示に示されているか。また、国土会議等において展示等で情報発信を実施するための、効果的・効率的な作業手順、実施体制について、具体的に提示されており、本調査の意図を理解した提案となっているか。
①我が国が重点的に支援する対象国の国土・地域計画に関する調査及び分析並びに支援方策の検討
　我が国が今後２～３年の間に重点的に支援することが適当と考えられる対象国（１～２カ国程度）を選定し、国土・地域計画の策定及び実施に関する最近の動向や主要な課題等からその理由を具体的に提示されているか。また、上記の分析を踏まえ、我が国が提供することが可能と考えられる知見等を活用した支援方策について具体的に提示しており、本調査の意図を理解した提案となっているか。
　的確な調査を遂行し得る者を選定すべく、上記要件を満たす企画提案書の募集を行ったところ、１者から応募があった。企画提案書の内容をそれぞれ的確性、具体性、実現性、独創性、業務実施体制及び配置予定技術者の手持ち業務の状況の観点から検討したところ、一般財団法人日本開発構想研究所からの提案は、本調査の目的としている事項の検討・分析等の方法について良く理解をし、的確かつ具体的に示されており、企画競争有識者委員会の審議において意見聴取を経たうえで、企画競争委員会において本業務を実施するにあたり最も効果的であると認められた。
　このため、同社を契約相手先と特定し、その企画提案をふまえ仕様書を作成し、契約手続きを行うものである。
　以上から、本業務については契約の性質及び目的が競争を許さない場合に該当するため、会計法第２９条の３第４項及び予算決算及び会計令第１０２条の４第３号の規定により、同社と随意契約するものである。</t>
  </si>
  <si>
    <t>会計法第２９条の３第４項、予算決算及び会計令第１０２条の４第３号
　本業務は、国土調査法に基づく水基本調査として、パイロット地区において地下水の情報を地図及び簿冊にとりまとめ、その作業過程で得られた知見等を用いて、国以外の主体が「水細部調査」に着手する際の手順を示す作業要領（マニュアル）及び「国土調査法」に基づく「水細部調査準則（案）」等を整備し、併せて調査成果の利活用説明会等を開催することにより、より広い主体の参加による国土調査の実現と国土調査成果の一層の利活用に資するものとする。本業務の実施にあたっては、国土調査法をはじめとする水基本調査に関する理解や地下水の実態に関する基本的な現状認識があることはもちろんのこと、地下水構造や分析等に関する幅広い知見を有していることなど、高い専門性が必要である。
　このため、検討業務の実施にあたり、国土政策局企画競争有識者委員会（以下、「有識者委員会」という。）における審議も経て、企画提案書の募集を広く募ったところ、５社が企画提案書作成要領を受領した。
　最終的に、アジア航測株式会社を含む２社から応募があり、有識者委員会で審議の上、企画競争委員会で審査したところ、アジア航測株式会社の提案は、以下のように評価された。
①　提案書全体を通し、国土調査の趣旨等を理解した上で具体的な提案がなされており、業務内容への理解度が高い。また、業務の実施方針及び手法とも適確で具体的に提案されている。
②　地下水の「見える化」の具体的案として、具体性、実現性や魅力的かどうかの提案がされている。「主題図名」ごとに、目的、項目、主張点を記して、さらに活用先を明記しているのは評価できる。
③　パイロット地区の選定の「条件・考え方」は適切である。地下水に関する専門性のある専門家・組織として、「ホームドクター」リストの作成など、水細部調査に着手する際の作業要領（マニュアル）等についての提案であった。試作図作成方法は、データの存在を予見させるものであり、主題図のテーマなども一定程度揃えることができる提案である。
④　利活用事例の普及啓発の方法は、「誰に対する、何をどのように」といった記載があり、妥当性がある提案がされている。具体的に連携相手を明示して、連携方策を記載しており、実現性がある提案である。
⑤　業務の実施体制については、実施にあたり十分な業務実績及び業務実施体制が示されている。業務分担は明確であり、年間スケジュールも評価できる。
　このように、同社の提案は高い評価を受け、同社を契約相手先と特定し、その企画提案を踏まえ仕様書を作成し契約手続きを行うものである。
　よって、本業務については、契約の性質及び目的が競争を許さない場合に該当するため、会計法第29条の3第4項、予算決算及び会計令第102条の4第3号により同社と随意契約するものである。</t>
  </si>
  <si>
    <t>会計法第２９条の３第４項、予算決算及び会計令第１０２条の４第３号
　本業務では、主にＧ空間情報センターに集約されている情報を使用し、防災・不動産・観光等におけるショーケースを作成し、作成されたデータをＧ空間情報センターにショーケースとして登録することにより、情報共有の方法やデータの流通のあり方、今後の利活用について検討を行い、報告書としてとりまとめる。
　本業務実施にあたっては、地理空間情報の重ねあわせやデータの加工方法等に関する知見に加え、法令や実際の事例等に関する高度な専門知識や様々な関係者との調整を行う上での人選や意見照会のノウハウが求められる。このため、業務の実施にあたり、国土政策局企画競争有識者委員会（以下、有識者委員会という。）における審議も経て、広く企画提案を募集したところ、１１者が企画提案書作成要領を受領した。
　この結果、国立大学法人豊橋技術科学大学を含む２者から応募があり、有識者委員会で審議の上、企画競争委員会で審査したところ、国立大学法人豊橋技術科学大学の提案は、主に以下の観点から他社に比べて高い評価を得たものであり、同社を契約相手先と特定し、その企画提案を踏まえた仕様書を作成し、契約手続きを行うものである。
①　全体を通じて本業務内容への理解度が高く、具体的でありこれまでＧ空間情報センターが行ってきた内容と親和性が高く、また自治体と連携してショーケースの活用を図るなど実現性が高い。
②　データの登録作業の支援、一括登録ツールの開発や登録代行など、データ登録についての隘路がカバーされている点が独創的である。また、利活用普及活動における提案が自治体・教育関係・一般向けなど幅広く普及を考えており工夫されていると判断できる。
③　業務責任者他、担当技術者の保有技術や業務年数から、的確なチーム構成を編成している。防災関連に精通した経歴を持っている技術者が多く、防災関係のショーケース作成に期待ができる。
④　管理担当者、作業担当者いずれも他の手持ち業務件数が多くはなく、現状、当業務に専念できると思われる。
⑤　防災、不動産、観光の分野において提案されており、災害時においては「災害時協定」を活用した具体的なショーケース作成などを提案している。また、不動産においても、「空き家・空き地問題」など大きな課題となっている分野に対してショーケースの作成を提案されているなど、自治体と防災分野において連携し、活用の検討を行うことについて、具体性がある。また、想定される課題と課題解決において、地理空間情報の関心を高めるための施策が提案されており、データのみの活用検討だけではなく、自治体の職員や一般住民への活用検討もなされている。総合して内容・スケジュールともに理解度は高いと判断できる。
　以上から、本業務については契約の性質及び目的が競争を許さない場合に該当するため、会計法第２９条の３第４項、予算決算及び会計令第１０２条の４第３号に基づき、同社と随意契約を結ぶものである。</t>
  </si>
  <si>
    <t>会計法第２９条の３第４項、予算決算及び会計令第１０２条の４第３号
　奄美群島における年間入込客数は、一時期は減少の傾向にあったが、平成２６年７月の成田空港からのＬＣＣ就航や、大型クルーズ船の寄港により回復傾向にある。平成２９年３月には関西空港からのＬＣＣ就航が加わり、同月には「奄美群島国立公園」の指定がなされるなど、世界自然遺産登録に向けた取組みが進められているなか、更なる入込客数の増加が見込まれ、観光面で大きな経済効果をもたらすことが期待されている。
　一方で、現在の世界自然遺産登録予定地は奄美大島と徳之島の一部となっていることから観光客が集中する懸念があり、また、ガイド不足による観光客の満足度低下、新規の開発が困難となることでの駐車場の不足、路上駐車の増加、トイレ設備の不足等の問題が発生することが想定される。
　そのような課題を解決するためには、離島も含めたその他の魅力あるコンテンツを同時に発掘し全体に広げていくことが必要とされ、そうすることで世界自然遺産に止まらない、奄美群島全体のＰＲが可能となる。
　また、日本の世界遺産は、世界と比較すると海洋的に南北に連なる非常に密度の濃い分布となっていること、更にそうした分布がクルーズ観光に適したものとなっている可能性があり、奄美の世界自然遺産登録予定地も含めた海洋的な価値についても掘り下げる必要がある。
　以上のことから、世界自然遺産の経済的効果を一過性のものにせず、継続的な観光客の維持を目指すことを目的とした周辺地域の調査を行い、観光の振興方策等について検討を行う。
　本業務の実施にあたっては、鹿児島県、地元市町村、民間事業者も含めた地元関係者をはじめとする多様な主体と連携し、実現可能性のある具体的方策を提示する専門的知見が必要である。
　上記要件を満たしつつ的確な調査を遂行し得る者を選定すべく企画競争を実施することとし、企画提案書の募集を行ったところ、１１社から応募があった。各企画提案書の内容をそれぞれ配置予定者の経験・能力・手持ち業務、業務実施方針・工程表、提案内容の整合性、的確性、実現性、独創性の観点から比較検討し、国土政策局企画競争有識者委員会で審議の上、企画競争委員会で審査した結果、株式会社価値総合研究所からの提案が、他社に比べて高い評価を得たところである。したがって同社を契約相手先として特定し、その企画提案をふまえ仕様書を作成し契約手続きを行うものである。
　以上から、本業務については契約の性質及び目的が競争を許さない場合に該当するため、会計法第２９条の３第４項、予算決算及び会計令第１０２条の４第３号により同社と随意契約を行うものである。</t>
  </si>
  <si>
    <t>会計法第２９条の３第４項、予算決算及び会計令第１０２条の４第３号
本調査は、人口減少が進む中においても、我が国が引き続き活力を維持、向上するため、次の３点について調査・検討することを目的に行うものである。
 大都市に着目し、アイディアや技術を持った多様なヒトの交流の重要性やニーズが高まっている中で、我が国の大都市が如何にして国内外の創造的人材を惹きつけられるのか
 地域の産業に着目し、地域の産業が、今後の成長産業にシフトしていく中、まちづくりやインフラの面で、如何にしてこうした産業の発展を支えることができるのか
 近年見られるヒト・モノの流れを生み出す仕組みに着目し、こうした仕組みが我が国の産業活動のインフラとして発展する可能性や、その際にどのような行政的課題があるのか
このため、調査の実施者には、調査目的等に対する高い理解力、的確で実現性の高い手法等による着実な実施能力、方策の検討に資する十分な知識・経験及び独創性等が求められる。
そこで、調査の実施にあたり、国土政策局企画競争有識者委員会（以下、「有識者委員会」という。）での審議を経て、企画提案を広く募集し、１４者へ企画提案書作成要領を交付した。
この結果、株式会社三菱総合研究所を含む３者から応募があり、企画競争委員会で審査の上、有識者委員会で審議した結果、株式会社三菱総合研究所（以下、「同社」という。）の提案は、
①　事例の調査・分析方法の着眼点が的確に示されており、実現性の高い提案と考えられること、
②　独自の工夫による簡易な整理・分析が具体的に試みられるなど、高く評価できること
などから、最も高い評価を得た。よって、同社を契約相手先と特定し、その企画提案を踏まえ仕様書を作成し、契約手続きを行うものである。
以上から、本業務については、契約の性質及び目的が競争を許さない場合に該当するため、会計法第２９条の３第４項、予算決算及び会計令第１０２条の４第３号により同社と随意契約を行うものである。</t>
    <phoneticPr fontId="2"/>
  </si>
  <si>
    <t>会計法第２９条の３第４項、予算決算及び会計令第１０２条の４第３号
本調査では、ケーススタディ、事例収集のための自治体・専門家等へのヒアリング及び事例集の作成等を通じて、地域づくりの視点も踏まえた複合的な効果をもたらす施策や選択的な国土利用の推進方策を検討し、国土利用計画（市町村計画）制度の活用や国土管理の取組の推進につなげることを目的とする。
本調査の実施にあたっては、市町村の総合的な土地利用に関する計画策定の試行支援や、検討・試行結果を踏まえた市町村の総合的な土地利用に関する計画策定に係る方策や課題の整理、基礎自治体等の関係者を対象とした総合的な土地利用に関する計画策定のための情報交換会等を行うことから、実施者については、これらの検討に資する経験と能力を十分に有した上での高い専門性が必要である。
このため、調査の実施にあたり、国土政策局企画競争有識者委員会（以下、「有識者委員会」という。）における審議を経て、企画提案書の募集を広く募ったところ、１６者が企画提案書作成要領を受領した。
この結果、株式会社都市環境研究所を含む３者から応募があり、有識者委員会で審議の上、企画競争委員会で審査したところ、株式会社都市環境研究所の提案は、
① 試行地域の現状や地域・市役所の体制も踏まえた提案を行っており、提案内容が的確で業務項目への理解度が高い
② 国土利用計画制度及び市町村の土地利用等に関する問題意識も踏まえた提案となっており、提案内容が的確である
③ 施策複合化の効果分析や事業財源等に着目したノウハウの整理等、国土管理の取組を広げるための具体的な工夫を含めた提案となっている
④ 「的確性」「実現性」「独創性」において全体的に高く評価できるほか、「配置予定担当者の経験及び能力」「業務の実施体制等」についても、同種業務の実績があり、実施体制が十分であるとともに、当方の求めに応じた作業スケジュール等となっている
ことから、同社の提案は他社に比べて高い評価を得たものであり、同社を契約相手先と特定し、その企画提案をふまえ仕様書を作成し契約手続きを行うものである。
以上から、本業務については契約の性質及び目的が競争を許さない場合に該当するため、会計法第２９条の３第４項、予算決算及び会計令第１０２条の４第３号により同社と随意契約を行うものである。</t>
    <phoneticPr fontId="2"/>
  </si>
  <si>
    <t>会計法第２９条の３第４項、予算決算及び会計令第１０２条の４第３号
リニア中央新幹線の全線開業により、三大都市圏は相互に約１時間で結ばれ、時間的に見ると都市内移動に近いものとなる。これにより世界からヒト・モノ・カネ・情報を引き付け、世界を先導していく人口7,000万人規模のメガリージョン（以下、スーパー・メガリージョン）の形成が期待されている。
また、リニア中央新幹線の全線開業前後には経済や産業、価値観が、大きな転換期を迎え、リニア中央新幹線をはじめとする高速交通基盤の整備により、今までにないヒトや地域の交流・対流が創出され、それらが我が国の生産性向上に大きく寄与する可能性がある。
本業務では、リニア中央新幹線の開業によりスーパー・メガリージョンが形成されることを見据え、その効果を最大化し、それを全国に波及させることを目的とするスーパー・メガリージョン構想について検討することを通じて、高速交通基盤がもたらす対流活発化による生産性向上効果について検討するものである。
調査の実施にあたり、国土政策局企画競争有識者委員会（以下、「有識者委員会」という。）における審議も経て、企画提案書の募集を広く募ったところ、７者が企画提案書作成要領を受領した。
この結果、株式会社三菱総合研究所を含む２者から応募があり、有識者委員会で審議の上、企画競争委員会で審査したところ、株式会社三菱総合研究所の提案は、
① 業務のスケジュールが適切かつ具体的であり、業務における管理体制も妥当である。
② 高速交通基盤による社会・経済への効果に関する検討を行うにあたっての視点および調査方法が的確であり、実現性のある提案がされている。
③ リニア時代を見据えた国土づくり・地域づくりのあり方検討を行うにあたっての視点および調査方法が的確であり、実現性のある提案がされている。特に、各自治体の構想、計画との整合を図りながら地域特性の分析を行うなど、具体的に提示されている。
以上のことから、同社の提案は他社に比べて高い評価を得たものであり、同社を契約相手先と特定し、その企画提案をふまえ仕様書を作成し契約手続きを行うものである。
本業務については契約の性質及び目的が競争を許さない場合に該当するため、会計法第２９条の３第４項、予算決算及び会計令第１０２条の４第３号により同社と随意契約を行うものである。</t>
    <phoneticPr fontId="2"/>
  </si>
  <si>
    <t>会計法第２９条の３第４項、予算決算及び会計令第１０２条の４第３号
   本調査業務は、条件不利地域である豪雪地帯・半島地域等の現状や各施策の実施状況を把握するため、基礎的データ等を収集及び整理した上で、調査結果を分析し、今後の目指すべき施策の方向性、具体的対策を検討するための基礎資料を作成する。また、近年各地域が抱える課題を把握するため、経年的推移を示すデータや事例の把握・収集を行い、多面的に各地域の支援のあり方を検討する。
    したがって、本業務を遂行するにあたっては、豪雪地帯・半島地域等についての知識や専門的知見を有し、条件不利地域における課題を的確に抽出し総合的に分析ができる能力を有することが求められる。
    上記要件を満たしつつ的確な調査を遂行し得る者を選定すべく企画競争を実施することとし、企画提案書の募集を行ったところ、３社から応募があった。各企画提案書の内容をそれぞれ理解度、具体性、独創性、業務実施体制及び配置予定技術者の手持ち状況の観点から比較検討したところ、株式会社日本能率協会総合研究所からの提案が、本調査の目的としている事項の検討・分析等の方法についてよく理解をし、的確かつ具体的に示されており、企画競争有識者委員会の審議において意見聴取を経たうえで、企画競争実施委員会において本業務を実施するにあたり最も効果的であると認められた。
    このため、同社を契約相手先と特定し、その企画提案をふまえた仕様書を作成し、契約手続きを行うものである。
    以上から、本業務については契約の性質及び目的が競争を許さない場合に該当するため、会計法第２９条の３第４項及び予算決算及び会計令第１０２条の４第３号の規定により、同社と随意契約するものである。</t>
    <phoneticPr fontId="2"/>
  </si>
  <si>
    <t>会計法第２９条の３第４項、予算決算及び会計令第１０２条の４第３号
本調査では、所有者の所在の把握が難しい土地への対応方策に関する取組の推進や更なる改善のため、所有者の所在の把握が難しい土地の量の推計に必要な検討・分析等を行うとともに、所有者の所在の把握が難しい土地問題に対する海外での対策の把握等を行うことを目的とする。
本調査の実施にあたっては、所有者の所在の把握が難しい土地の全体推計等や、所有者の所在の把握が難しい土地問題により生じている具体的な支障事例の収集、経済的損失の試算の検討等を行うことから、実施者については、これらの検討に資する経験と能力を十分に有した上での高い専門性が必要である。
このため、調査の実施にあたり、国土政策局企画競争有識者委員会（以下、「有識者委員会」という。）における審議も経て、企画提案書の募集を広く募ったところ、５者が企画提案書作成要領を受領した。
この結果、株式会社野村総合研究所を含む２者から応募があり、有識者委員会で審議の上、企画競争委員会で審査したところ、株式会社野村総合研究所の提案は、
①３パターンの推計方法から妥当性検証を行うなど、業務項目への理解度が高く、インターネットアンケートの活用等の独創性のある提案がなされており、提案内容が具体的で本調査の目的を達成できると期待される
②地域や地目のバランスに配慮して事例調査対象自治体を選定することを想定しており、提案内容が的確で業務項目への理解度が高く、アウトプットイメージが具体的に提示されており実現性が高いと評価できる
③リスク発生と機会損失の二つの観点から試算を行うこととしており、特に機会損失についてはコストを４つに細分化して試算を検討しており、提案内容の実現性が高いと評価できる
④業務項目への理解度が高く、海外の対策事例から、日本への導入可能性について効果的な検討が行われると期待される
ことから、同社の提案は他社に比べて高い評価を得たものであり、同社を契約相手先と特定し、その企画提案をふまえ仕様書を作成し契約手続きを行うものである。
以上から、本業務については契約の性質及び目的が競争を許さない場合に該当するため、会計法第２９条の３第４項、予算決算及び会計令第１０２条の４第３号により同社と随意契約を行うものである。</t>
    <phoneticPr fontId="2"/>
  </si>
  <si>
    <t>会計法第２９条の３第４項、予算決算及び会計令第１０２条の４第３号
　本調査業務は、「地域づくり活動支援体制整備事業」における補助団体の活動成果のとりまとめ等を行い事例集を作成する。また、新たな共助の取組の促進に関する活動に着目し、事例調査及び課題の整理を行い、今後のそれら取組を促進させるための支援のあり方について検討を行うものである。
　上記要件を満たしつつ的確な調査を遂行し得る者を選定すべく企画競争を実施することとし、企画提案書の募集を行ったところ、３社から応募があった。各企画提案書の内容をそれぞれ理解度、具体性、独創性、業務実施体制及び配置予定技術者の手持ち状況の観点から比較検討したところ、三菱ＵＦＪリサーチ＆コンサルティング株式会社からの提案が、本調査の目的としている事項の検討・分析等の方法についてよく理解をし、的確かつ具体的に示されており、企画競争有識者委員会の審議において意見聴取を経たうえで、企画競争実施委員会において本業務を実施するにあたり最も効果的であると認められた。
　このため、同社を契約相手先と特定し、その企画提案をふまえた仕様書を作成し、契約手続きを行うものである。
　以上から、本業務については契約の性質及び目的が競争を許さない場合に該当するため、会計法第２９条の３第４項及び予算決算及び会計令第１０２条の４第３号の規定により、同社と随意契約するものである。</t>
    <phoneticPr fontId="2"/>
  </si>
  <si>
    <t>会計法第２９条の３第４項、予算決算及び会計令第１０２条の４第３号
本調査は、地域別の産業構成や生産性、地域の労働力となる人口構成等を踏まえた経済の姿と、経済要因等により変動する人口移動を連動させ、地域の将来の経済・人口の姿を描くモデルを構築・改良するものであり、技術的・専門的な内容も含んでいる。このため、成果の内容をより豊かにするためには、政府部内での検討の範囲にとどまらず、専門的な知識や実績を有した民間調査会社の企画の提案を求め競わせることにより、その創意工夫、先進的なアイディアを掘り起こし、調査事項に取り込むことが必要である。
　　このため、調査の実施にあたり、国土政策局企画競争有識者委員会（以下、「有識者委員会」という。）における審議を経て、企画提案書の募集を広く募ったところ、７者が企画提案書作成要領（説明書）を受領した。
　　この結果、株式会社リベルタス・コンサルティング（以下、「同社」という。）から応募があり、有識者委員会で審議の上、企画競争委員会で審査した結果、同社の提案は、
①シミュレーションモデルの改良・精緻化について、モデル内の労働市場関連の変数の精緻化に関する提案や関連するヒアリング先等が具体的に示されており、提案の的確性や実現性が高い。
②交通ネットワーク整備の経済効果に関するシミュレーションの提案や実施に当たってのヒアリング先が具体的に示されており、提案の的確性や実現性が高い。
③配置予定技術者の経験及び能力について、計量経済モデル等に関する業務実績が十分にあり、非常に高い業務遂行能力も期待できる。
④業務の実施体制等について、業務の実施手順を示す実施フロー、業務量の把握状況を示す工程表について詳細な提案がなされており、配置予定技術者も３人（それぞれ手持ち業務なし、情報システムに習熟している）と妥当性が高い。
こと等から、同社の提案は高い評価を得たものであり、同社を契約相手先と特定し、その企画提案を踏まえ仕様書を作成し契約手続きを行うものである。
以上から、本業務については契約の性質及び目的が競争を許さない場合に該当するため、会計法第２９条の３第４項、予算決算及び会計令第１０２条の４第３号により、同社と随意契約を行うものである。</t>
    <phoneticPr fontId="2"/>
  </si>
  <si>
    <t>会計法第２９条の３第４項、予算決算及び会計令第１０２条の４第３号
本業務は、これまで整備してきた１km及び500mメッシュ単位の将来人口の再推計を行うとともに、大都市圏の高齢化問題への対応など新たな国土形成計画において推進することとされている地域整備の方向性を検討するものである。
このため、本調査業務を受託する実施者については、メッシュ別の将来人口推計やGIS等についての専門的知見を有し、かつ多様な統計データを分析する等の高い専門性が求められる。また、調査の目的やねらいなどについての理解力、幅広い知識を活かした具体的で妥当な調査手法による着実な実施能力が必要不可欠である。
　　このため、調査の実施にあたり、国土政策局企画競争有識者委員会（以下「有識者委員会」という。）における審議を経て、企画提案書の募集を広く募ったところ、８社が企画提案書作成要領（説明書）を受領した。
　　この結果、一般財団法人計量計画研究所（以下「同社」という。）を含む２社から応募があり、有識者委員会で審議の上、企画競争委員会で審査した結果、同社の提案は、
①メッシュ別将来人口推計モデル等の更なる精緻化等に関する提案について、市町村内での人口移動の違い等を考慮した人口推計モデルに関して具体的に提案されているのに加え、データの公表方法についても、GISソフトの活用など具体的に提案されており、提案の的確性が高い。
②メッシュ別将来人口推計モデル等を利用した分析に関する提案について、特に、高齢化問題への対応に関する分析の方法がより具体的であり、かつ活用するデータの種類や入手方法等が具体的に示されており、提案の的確性・実現性が高い。
こと等から、同社の提案は高い評価を得たものであり、同社を契約相手先と特定し、その企画提案を踏まえ仕様書を作成し契約手続きを行うものである。
以上から、本業務については契約の性質及び目的が競争を許さない場合に該当するため、会計法第29条の３第４項、予算決算及び会計令第102条の４第３号により、同社と随意契約を行うものである。</t>
    <phoneticPr fontId="2"/>
  </si>
  <si>
    <t>計量計画研究所・福山コンサルタント共同提案体
（代表者）（一財）計量計画研究所
東京都新宿区市谷本村町２番９号</t>
    <rPh sb="30" eb="31">
      <t>ザイ</t>
    </rPh>
    <rPh sb="40" eb="43">
      <t>トウキョウト</t>
    </rPh>
    <rPh sb="43" eb="46">
      <t>シンジュクク</t>
    </rPh>
    <rPh sb="46" eb="48">
      <t>イチガヤ</t>
    </rPh>
    <rPh sb="48" eb="50">
      <t>モトムラ</t>
    </rPh>
    <rPh sb="50" eb="51">
      <t>マチ</t>
    </rPh>
    <rPh sb="52" eb="53">
      <t>バン</t>
    </rPh>
    <rPh sb="54" eb="55">
      <t>ゴウ</t>
    </rPh>
    <phoneticPr fontId="2"/>
  </si>
  <si>
    <t>会計法第２９条の３第４項、予算決算及び会計令第１０２条の４第３号
　本調査は、国土形成計画（全国計画）及びまち・ひと・しごと創生総合戦略等に位置付けられた「小さな拠点」を核とした集落地域の形成を、コンパクト＋ネットワークによる対流促進型の国土形成に結び付けていくための検討を行ったうえ、その成果等について関係者間で情報共有することで「小さな拠点」の取組の深化を図るものである。
　したがって、本業務を遂行するにあたっては、「小さな拠点」が位置する条件不利地域における課題を的確に抽出し総合的に分析ができる能力を有することが求められる。
　上記要件を満たしつつ的確な調査を遂行し得る者を選定すべく企画競争を実施することとし、企画提案書の募集を行ったところ、８社から応募があった。各企画提案書の内容をそれぞれ理解度、具体性、独創性、業務実施体制及び配置予定技術者の手持ち状況の観点から比較検討したところ、計量計画研究所・福山コンサルタント共同提案体からの提案が、本調査の目的としている事項の検討・分析等の方法についてよく理解をし、的確かつ具体的に示されており、企画競争有識者委員会の審議において意見聴取を経たうえで、企画競争委員会において本業務を実施するにあたり最も効果的であると認められた。
　このため、同社を契約相手先と特定し、その企画提案をふまえた仕様書を作成し、契約手続きを行うものである。
　以上から、本業務については契約の性質及び目的が競争を許さない場合に該当するため、会計法第２９条の３第４項及び予算決算及び会計令第１０２条の４第３号の規定により、同社と随意契約するものである。</t>
    <phoneticPr fontId="2"/>
  </si>
  <si>
    <t>会計法第２９条の３第４項、予算決算及び会計令第１０２条の４第３号
「対流促進型国土」の構築を掲げた新たな国土形成計画策定後も国土を取り巻く状況は大きく変わりつつある。本調査では、以下４つの分野についてそれぞれの分野に詳しい有識者からヒアリングを行い、さらに意見交換を通じて知見を得ることを目的とするものである。
   ①産業の構造的な変化と２０５０年の経済の姿
   ②世界・アジアの経済動向の変化とわが国への影響
   ③人々の暮らしとライフスタイルの変化
   ④地域の姿、東京と地方との関係
本業務の履行にあたり、実施者については、これらの検討に資する経験と能力を十分に有した上での高い専門性が求められる。
このため、調査の実施にあたり、国土政策局企画競争有識者委員会（以下、「有識者委員会」という。）における審議も経て、企画提案書の募集を広く募ったところ、17者が企画提案書作成要領を受領した。
この結果、一般財団法人日本地域開発センターを含む６者から応募があり、有識者委員会で審議の上、企画競争委員会で審査したところ、一般財団法人日本地域開発センターの提案は、
① 調査テーマに関する企画案の内容について、総じて、テーマごとにバランス良く有識者候補を選定しており、個別ヒアリング・検討会を通じて、効率的かつ網羅的に各分野の動向に関する知見を得ることができると見込まれる。さらに、要領で示した分野以外についても、「シェアリングエコノミーによる地方展開の可能性」、「アジアの医療インフラ不足に対する日本の健康医療産業の展開」等の独創的で興味深い分野の提案がなされている。
② 業務実施体制について、過去の類似業務実績が豊富であり、当業務の実施に必要な経験を持ち合わせていると思われる。また、手持ち業務の無い６人による業務実施体制が敷かれ、各担当が当業務に専念できると思われる。
こと等から、同社の提案は他社に比べて高い評価を得たものであり、同社を契約相手先と特定し、その企画提案をふまえ仕様書を作成し契約手続きを行うものである。
以上から、本業務については契約の性質及び目的が競争を許さない場合に該当するため、会計法第２９条の３第４項、予算決算及び会計令第１０２条の４第３号により同社と随意契約を行うものである。</t>
    <phoneticPr fontId="2"/>
  </si>
  <si>
    <t>会計法第２９条の３第４項、予算決算及び会計令第１０２条の４第３号
本業務では、近年飛躍的に進歩している情報通信技術（ＩＣＴ）など、技術面の大きな変化等を踏まえて、諸外国における事例の把握・分析を行い、分散移転の可能性について基礎的な調査を行うことを目的とするものである。
本業務の実施にあたっては、分散移転の実例における実態調査について事例の選定視点・調査項目において具体的な分類や事例抽出方法、情報通信技術（ＩＣＴ）導入による具体的な効果等の把握・分析、情報提供のためのコンテンツ作成を的確に行うなど、広範な知見と高い専門性が求められる。
このため、業務の実施にあたり、国土政策局企画競争有識者委員会（以下、「有識者委員会」という。） での審議を経て、企画提案を広く募集し、企画提案書作成要領を４社に交付した。
この結果、株式会社価値総合研究所を含む２社から応募があり、有識者委員会で審議の上、企画競争実施委員会で審査した結果、株式会社価値総合研究所（以下、「同社」という。）の提案は、以下の理由により他社に比べて高い評価を得た。
①　分散移転の実例における情報通信技術（ＩＣＴ）導入による状況変化に関する実態調査については、調査対象となる調査対象となる事例の選定視点・選定方法、調査項目、調査方法等について具体的な提案となっており、的確性、実現性、独創性の高い内容となっている。
②　最新の動向の整理及び情報通信技術（ＩＣＴ）導入による効果等の分析・検討については、分析項目について、メリット・デメリットを整理した上で課題解決策の検討を想定しており、的確性の高い内容となっている。
③　情報提供のためのコンテンツの更新・作成については、コンテンツの対象、視点、作成の手法、内容等について整理された提案となっており、的確性の高い内容となっている。
④　①や②、③をはじめ、提案書全般について本調査の趣旨に即し、よく検討され、整合のとれた具体的な提案となっている。
よって、同社を契約相手先と特定し、その企画提案を踏まえ仕様書を作成し、契約手続きを行うものである。</t>
    <phoneticPr fontId="2"/>
  </si>
  <si>
    <t>平成２９年度土地利用調整総合支援ネットワークシステムの新サーバに相応した基礎プログラム設計等仕様検討業務</t>
    <phoneticPr fontId="2"/>
  </si>
  <si>
    <t>一般競争入札</t>
    <phoneticPr fontId="2"/>
  </si>
  <si>
    <t>一般競争入札</t>
    <phoneticPr fontId="2"/>
  </si>
  <si>
    <t>平成２９年度　国土形成計画（全国計画）・国土利用計画（全国計画）モニタリング調査業務</t>
    <phoneticPr fontId="2"/>
  </si>
  <si>
    <t>内外地図（株）
東京都千代田区神田小川町３丁目２２番地</t>
    <phoneticPr fontId="2"/>
  </si>
  <si>
    <t>東京都千代田区霞が関２－１－２
支出負担行為担当官
国土交通省
国土政策局長　野村　正史</t>
    <phoneticPr fontId="2"/>
  </si>
  <si>
    <t>平成２９年度　国土形成計画（全国計画）・国土利用計画（全国計画）モニタリング調査業務　楽天リサーチ株式会社・社会システム株式会社共同体
（代表者）楽天リサーチ（株）
東京都世田谷区玉川１丁目１４番１号</t>
    <rPh sb="83" eb="86">
      <t>トウキョウト</t>
    </rPh>
    <rPh sb="86" eb="90">
      <t>セタガヤク</t>
    </rPh>
    <rPh sb="90" eb="92">
      <t>タマガワ</t>
    </rPh>
    <rPh sb="93" eb="95">
      <t>チョウメ</t>
    </rPh>
    <rPh sb="97" eb="98">
      <t>バン</t>
    </rPh>
    <rPh sb="99" eb="100">
      <t>ゴウ</t>
    </rPh>
    <phoneticPr fontId="2"/>
  </si>
  <si>
    <t>平成２９年度最近の土地問題における地理空間情報の活用方策の検討業務</t>
    <phoneticPr fontId="2"/>
  </si>
  <si>
    <t>会計法第２９条の３第４項、予算決算及び会計令第１０２条の４第３号
　平成30年は、小笠原諸島が昭和43年に本土に復帰して50年の節目の年である。このことを契機として、小笠原諸島振興開発特別措置法に基づく各種施策の成果を、長期スパンで検証する。同法は、５年ごとに延長して今日に至っており、これまでも５年周期で、振興開発事業が、法の目的である小笠原諸島の自立的発展、住民の生活の安定及び福祉の向上並びに定住の促進にどの程度寄与しているのか検証しているが、本調査においては、50年という長期スパンで、法制定当時との状況の変化、講じてきた施策の効果、今後の振興開発事業のあり方を具体的に検討する。昨今の国及び地方行政の厳しい財政状況を鑑みると、小笠原諸島の振興開発についても、一層効果的な事業の実施が求められることが想定されることから、振興開発のテーマや方向性を明確にし、テーマに沿って戦略的に事業を実施していく必要があることに特に留意すべきである。
　加えて、本土復帰後の状況や施策の検証だけでなく、本土復帰に至るまでの有人国境離島としての住民の活動の歴史等についても、既存の文献等を効率的に活用・整理し、今後の振興開発施策に反映させるとともに、国内外に情報発信していくことは、振興開発施策を進めるに当たっても有意義である。ついては、小笠原諸島の歴史を、小笠原諸島の地理的特殊事情に関する観点や自然的特殊事情に関する観点も含めて整理し、今後の振興施策との関連性を明確にする。この作業の過程で、小笠原に関する資料の実態を把握し、関連機関等の連携によりその保存・活用方策を合わせて検討するものとする。
　本業務の実施にあたっては、東京都、小笠原村、地元関係者等をはじめとする多様な主体と連携し、実現可能性のある具体的方策を提示する専門的知見が必要である。
　上記要件を満たしつつ的確な調査を遂行し得る者を選定すべく企画競争を実施することとし、企画提案書の募集を行ったところ、３社から応募があった。各企画提案書の内容をそれぞれ配置予定者の経験及び能力、業務の実施体制等、提案内容の整合性、的確性、実現性、独創性の観点から比較検討し、国土政策局企画競争有識者委員会で審議の上、企画競争委員会で審査した結果、ランドブレイン株式会社からの提案が、他社に比べて高い評価を得たところである。したがって同社を契約相手先として特定し、その企画提案をふまえ仕様書を作成し契約手続きを行うものである。
　以上から、本業務については契約の性質及び目的が競争を許さない場合に該当するため、会計法第２９条の３第４項、予算決算及び会計令第１０２条の４第３号により同社と随意契約を行うものである。</t>
    <phoneticPr fontId="2"/>
  </si>
  <si>
    <t>（株）パスコ　中央事業部
東京都目黒区東山１丁目１番２号</t>
    <phoneticPr fontId="2"/>
  </si>
  <si>
    <t>会計法第２９条の３第４項、予算決算及び会計令第１０２条の４第３号
 本業務では、最近の土地に関する社会的な課題である所有者不明土地問題の解決に資する地理空間情報を活用した視覚的な状況把握「見える化」や一定の範囲の土地に様々な地理空間情報を重ね合わせ、所有者不明土地問題との関連性等を把握するための分析などの検討を行い、報告書としてとりまとめる。
 本業務実施にあたっては、所有者不明土地問題に資する地理空間情報の活用方策を検討するにあたり、サンプル自治体の選定、土地に関する各種情報が備える属性を含め複合的に使用するデータの収集・選択・重ね合わせ、地理空間情報を活用した試行的な分析などの各事項について具体的手法等を検討した上で実施していくことから、実施者については、これらの検討に資する経験と能力を十分に有した上での高い専門性が必要である。このため、業務の実施にあたり、国土政策局企画競争有識者委員会（以下、有識者委員会という。）における審議も経て、広く企画提案を募集したところ、１１者が企画提案書作成要領を受領した。
この結果、（株）パスコ中央事業部を含む４者から応募があり、有識者委員会で審議の上、企画競争委員会で審査したところ、（株）パスコ中央事業部の提案は、主に以下の観点から他社に比べて高い評価を得たものであり、同社を契約相手先と特定し、その企画提案を踏まえた仕様書を作成し、契約手続きを行うものである。
①全体を通じて本業務内容への理解度が高く、提案内容全般を通じて具体的であり、高い実現性が期待できる。
②業務責任者他、担当技術者の保有技術や業務年数から、的確なチームを編成している。また、地理空間情報に関する多様な経歴を持った技術者が多く、本検討を行うための経歴を十分有していると思われる。
③管理担当者、作業担当者いずれも他の手持ち業務件数が多くはなく、現状、当業務に専念できると思われる。また、テーマごとに管理者、担当者を設けるなど充実した実施体制が組まれている。
④社会的課題の見える化に関して、サンプル自治体の選定、行政情報と地図情報の複合的な活用方策、見える化の実施手順について具体的で、精度、汎用性が高い提案内容となっている。また、課題の発生要因については地理空間情報の活用と統計的手法とを合わせた分析を、課題発生による影響についてはその対策や公共事業などにかかるコストとして評価し、GISで使用する手法について、具体的に示されている。さらに、課題を解決する上での優先順位付けの指標として、緊急性（課題の発生速度）、深刻度（課題の影響の大きさ）を設定した優先順位マップの試作、その評価・検証について、具体的に提案されており、全体の調査を通じて高い実現性が期待できる。総合して、内容・スケジュールともに的確性、実現性が高いと判断できる。
 以上から、本業務については契約の性質及び目的が競争を許さない場合に該当するため、会計法第２９条の３第４項、予算決算及び会計令第１０２条の４第３号に基づき、同社と随意契約を結ぶものである。</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</si>
</sst>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Red]\(0\)"/>
    <numFmt numFmtId="177" formatCode="0_ "/>
  </numFmts>
  <fonts count="1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8"/>
      <name val="ＭＳ 明朝"/>
      <family val="1"/>
      <charset val="128"/>
    </font>
    <font>
      <sz val="9"/>
      <name val="ＭＳ 明朝"/>
      <family val="1"/>
      <charset val="128"/>
    </font>
    <font>
      <sz val="14"/>
      <name val="Arial"/>
      <family val="2"/>
    </font>
    <font>
      <sz val="13"/>
      <name val="ＭＳ 明朝"/>
      <family val="1"/>
      <charset val="128"/>
    </font>
    <font>
      <sz val="13"/>
      <name val="Arial"/>
      <family val="2"/>
    </font>
    <font>
      <sz val="13"/>
      <name val="ＭＳ Ｐゴシック"/>
      <family val="3"/>
      <charset val="128"/>
    </font>
    <font>
      <sz val="8"/>
      <name val="ＭＳ Ｐゴシック"/>
      <family val="3"/>
      <charset val="128"/>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4">
    <xf numFmtId="0" fontId="0"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cellStyleXfs>
  <cellXfs count="26">
    <xf numFmtId="0" fontId="0" fillId="0" borderId="0" xfId="0">
      <alignment vertical="center"/>
    </xf>
    <xf numFmtId="0" fontId="3" fillId="0" borderId="0" xfId="0" applyFont="1">
      <alignment vertical="center"/>
    </xf>
    <xf numFmtId="0" fontId="4" fillId="0" borderId="1" xfId="0" applyFont="1" applyFill="1" applyBorder="1" applyAlignment="1">
      <alignment horizontal="center" vertical="center" wrapText="1"/>
    </xf>
    <xf numFmtId="0" fontId="4" fillId="0" borderId="0" xfId="0" applyFont="1" applyFill="1" applyAlignment="1">
      <alignment horizontal="center" vertical="center" wrapText="1"/>
    </xf>
    <xf numFmtId="0" fontId="4" fillId="0" borderId="1" xfId="3" applyFont="1" applyFill="1" applyBorder="1" applyAlignment="1">
      <alignment vertical="center" wrapText="1"/>
    </xf>
    <xf numFmtId="58" fontId="4" fillId="0" borderId="1" xfId="3" applyNumberFormat="1" applyFont="1" applyFill="1" applyBorder="1" applyAlignment="1">
      <alignment horizontal="left" vertical="center" wrapText="1"/>
    </xf>
    <xf numFmtId="0" fontId="4" fillId="0" borderId="1" xfId="3" applyFont="1" applyFill="1" applyBorder="1" applyAlignment="1">
      <alignment horizontal="center" vertical="center" wrapText="1"/>
    </xf>
    <xf numFmtId="0" fontId="4" fillId="0" borderId="0" xfId="3" applyFont="1" applyFill="1" applyAlignment="1">
      <alignment vertical="center" wrapText="1"/>
    </xf>
    <xf numFmtId="0" fontId="3" fillId="0" borderId="0" xfId="0" applyFont="1" applyAlignment="1">
      <alignment horizontal="center" vertical="center"/>
    </xf>
    <xf numFmtId="0" fontId="5" fillId="0" borderId="0" xfId="0" applyFont="1">
      <alignment vertical="center"/>
    </xf>
    <xf numFmtId="0" fontId="6" fillId="0" borderId="0" xfId="0" applyFont="1" applyAlignment="1">
      <alignment vertical="center"/>
    </xf>
    <xf numFmtId="38" fontId="4" fillId="0" borderId="1" xfId="2" applyFont="1" applyFill="1" applyBorder="1" applyAlignment="1">
      <alignment vertical="center" wrapText="1"/>
    </xf>
    <xf numFmtId="2" fontId="4" fillId="0" borderId="1" xfId="1" applyNumberFormat="1" applyFont="1" applyFill="1" applyBorder="1" applyAlignment="1">
      <alignment vertical="center" wrapText="1"/>
    </xf>
    <xf numFmtId="2" fontId="4" fillId="0" borderId="1" xfId="3" applyNumberFormat="1" applyFont="1" applyFill="1" applyBorder="1" applyAlignment="1">
      <alignment vertical="center" wrapText="1"/>
    </xf>
    <xf numFmtId="58" fontId="4" fillId="0" borderId="1" xfId="3" applyNumberFormat="1" applyFont="1" applyFill="1" applyBorder="1" applyAlignment="1">
      <alignment horizontal="center" vertical="center" wrapText="1"/>
    </xf>
    <xf numFmtId="0" fontId="10" fillId="0" borderId="0" xfId="0" applyFont="1" applyAlignment="1" applyProtection="1">
      <alignment vertical="center"/>
      <protection locked="0"/>
    </xf>
    <xf numFmtId="177" fontId="4" fillId="0" borderId="1" xfId="3" applyNumberFormat="1" applyFont="1" applyFill="1" applyBorder="1" applyAlignment="1">
      <alignment horizontal="center" vertical="center" wrapText="1"/>
    </xf>
    <xf numFmtId="0" fontId="4" fillId="0" borderId="1" xfId="3" applyFont="1" applyFill="1" applyBorder="1" applyAlignment="1">
      <alignment vertical="top" wrapText="1"/>
    </xf>
    <xf numFmtId="0" fontId="7" fillId="0" borderId="0" xfId="0" applyFont="1" applyAlignment="1">
      <alignment horizontal="center" vertical="center"/>
    </xf>
    <xf numFmtId="0" fontId="9" fillId="0" borderId="0" xfId="0" applyFont="1" applyAlignment="1">
      <alignment horizontal="center" vertical="center"/>
    </xf>
    <xf numFmtId="0" fontId="3" fillId="0" borderId="0" xfId="0" applyFont="1" applyFill="1">
      <alignment vertical="center"/>
    </xf>
    <xf numFmtId="0" fontId="3" fillId="0" borderId="0" xfId="0" applyFont="1" applyFill="1" applyAlignment="1">
      <alignment horizontal="center" vertical="center"/>
    </xf>
    <xf numFmtId="0" fontId="7" fillId="0" borderId="0" xfId="0" applyFont="1" applyFill="1" applyAlignment="1">
      <alignment horizontal="center" vertical="center"/>
    </xf>
    <xf numFmtId="0" fontId="8" fillId="0" borderId="0" xfId="0" applyFont="1" applyFill="1" applyAlignment="1">
      <alignment horizontal="center" vertical="center"/>
    </xf>
    <xf numFmtId="0" fontId="6" fillId="0" borderId="0" xfId="0" applyFont="1" applyFill="1" applyAlignment="1">
      <alignment horizontal="center" vertical="center"/>
    </xf>
    <xf numFmtId="176" fontId="4" fillId="0" borderId="1" xfId="3" applyNumberFormat="1" applyFont="1" applyFill="1" applyBorder="1" applyAlignment="1">
      <alignment horizontal="center" vertical="center" wrapText="1"/>
    </xf>
  </cellXfs>
  <cellStyles count="4">
    <cellStyle name="パーセント" xfId="1" builtinId="5"/>
    <cellStyle name="桁区切り" xfId="2" builtinId="6"/>
    <cellStyle name="標準" xfId="0" builtinId="0"/>
    <cellStyle name="標準_１６７調査票４案件best100（再検討）0914提出用"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4"/>
  <sheetViews>
    <sheetView view="pageBreakPreview" zoomScaleNormal="100" zoomScaleSheetLayoutView="100" workbookViewId="0">
      <selection activeCell="A5" sqref="A5"/>
    </sheetView>
  </sheetViews>
  <sheetFormatPr defaultRowHeight="13.5"/>
  <cols>
    <col min="1" max="1" width="25.625" style="1" customWidth="1"/>
    <col min="2" max="2" width="26" style="8" customWidth="1"/>
    <col min="3" max="3" width="14.375" style="1" customWidth="1"/>
    <col min="4" max="4" width="32.875" style="1" customWidth="1"/>
    <col min="5" max="5" width="12.625" style="1" customWidth="1"/>
    <col min="6" max="6" width="14.625" style="1" customWidth="1"/>
    <col min="7" max="7" width="14.625" style="8" customWidth="1"/>
    <col min="8" max="8" width="15.5" style="1" customWidth="1"/>
    <col min="9" max="10" width="6.875" style="1" customWidth="1"/>
    <col min="11" max="16384" width="9" style="1"/>
  </cols>
  <sheetData>
    <row r="1" spans="1:11">
      <c r="A1" s="1" t="s">
        <v>13</v>
      </c>
    </row>
    <row r="2" spans="1:11" ht="18">
      <c r="A2" s="18" t="s">
        <v>12</v>
      </c>
      <c r="B2" s="19"/>
      <c r="C2" s="19"/>
      <c r="D2" s="19"/>
      <c r="E2" s="19"/>
      <c r="F2" s="19"/>
      <c r="G2" s="19"/>
      <c r="H2" s="19"/>
      <c r="I2" s="19"/>
      <c r="J2" s="19"/>
      <c r="K2" s="10"/>
    </row>
    <row r="5" spans="1:11" s="3" customFormat="1" ht="47.25" customHeight="1">
      <c r="A5" s="2" t="s">
        <v>4</v>
      </c>
      <c r="B5" s="2" t="s">
        <v>0</v>
      </c>
      <c r="C5" s="2" t="s">
        <v>3</v>
      </c>
      <c r="D5" s="2" t="s">
        <v>5</v>
      </c>
      <c r="E5" s="2" t="s">
        <v>15</v>
      </c>
      <c r="F5" s="2" t="s">
        <v>8</v>
      </c>
      <c r="G5" s="2" t="s">
        <v>6</v>
      </c>
      <c r="H5" s="2" t="s">
        <v>1</v>
      </c>
      <c r="I5" s="2" t="s">
        <v>7</v>
      </c>
      <c r="J5" s="2" t="s">
        <v>2</v>
      </c>
    </row>
    <row r="6" spans="1:11" s="7" customFormat="1" ht="62.1" customHeight="1">
      <c r="A6" s="4" t="s">
        <v>16</v>
      </c>
      <c r="B6" s="4" t="s">
        <v>40</v>
      </c>
      <c r="C6" s="14">
        <v>42828</v>
      </c>
      <c r="D6" s="4" t="s">
        <v>42</v>
      </c>
      <c r="E6" s="25">
        <v>2010001025159</v>
      </c>
      <c r="F6" s="4" t="s">
        <v>55</v>
      </c>
      <c r="G6" s="11"/>
      <c r="H6" s="11">
        <v>13716000</v>
      </c>
      <c r="I6" s="12" t="str">
        <f>IF(AND(AND(G6&lt;&gt;"",G6&lt;&gt;0),AND(H6&lt;&gt;"",H6&lt;&gt;0)), H6/G6*100,"")</f>
        <v/>
      </c>
      <c r="J6" s="4"/>
    </row>
    <row r="7" spans="1:11" s="7" customFormat="1" ht="62.1" customHeight="1">
      <c r="A7" s="4" t="s">
        <v>17</v>
      </c>
      <c r="B7" s="4" t="s">
        <v>40</v>
      </c>
      <c r="C7" s="14">
        <v>42828</v>
      </c>
      <c r="D7" s="4" t="s">
        <v>43</v>
      </c>
      <c r="E7" s="25">
        <v>9120001121031</v>
      </c>
      <c r="F7" s="4" t="s">
        <v>55</v>
      </c>
      <c r="G7" s="11"/>
      <c r="H7" s="11">
        <v>8100000</v>
      </c>
      <c r="I7" s="12" t="str">
        <f t="shared" ref="I7:I34" si="0">IF(AND(AND(G7&lt;&gt;"",G7&lt;&gt;0),AND(H7&lt;&gt;"",H7&lt;&gt;0)), H7/G7*100,"")</f>
        <v/>
      </c>
      <c r="J7" s="4"/>
    </row>
    <row r="8" spans="1:11" s="7" customFormat="1" ht="62.1" customHeight="1">
      <c r="A8" s="4" t="s">
        <v>18</v>
      </c>
      <c r="B8" s="4" t="s">
        <v>40</v>
      </c>
      <c r="C8" s="14">
        <v>42850</v>
      </c>
      <c r="D8" s="4" t="s">
        <v>44</v>
      </c>
      <c r="E8" s="25">
        <v>1180001010764</v>
      </c>
      <c r="F8" s="4" t="s">
        <v>55</v>
      </c>
      <c r="G8" s="11"/>
      <c r="H8" s="11">
        <v>9792360</v>
      </c>
      <c r="I8" s="12" t="str">
        <f>IF(AND(AND(G8&lt;&gt;"",G8&lt;&gt;0),AND(H8&lt;&gt;"",H8&lt;&gt;0)), H8/G8*100,"")</f>
        <v/>
      </c>
      <c r="J8" s="4"/>
    </row>
    <row r="9" spans="1:11" s="7" customFormat="1" ht="62.1" customHeight="1">
      <c r="A9" s="4" t="s">
        <v>19</v>
      </c>
      <c r="B9" s="4" t="s">
        <v>40</v>
      </c>
      <c r="C9" s="14">
        <v>42874</v>
      </c>
      <c r="D9" s="4" t="s">
        <v>45</v>
      </c>
      <c r="E9" s="25">
        <v>7010001002129</v>
      </c>
      <c r="F9" s="4" t="s">
        <v>55</v>
      </c>
      <c r="G9" s="11"/>
      <c r="H9" s="11">
        <v>9104400</v>
      </c>
      <c r="I9" s="12" t="str">
        <f t="shared" si="0"/>
        <v/>
      </c>
      <c r="J9" s="4"/>
    </row>
    <row r="10" spans="1:11" s="7" customFormat="1" ht="62.1" customHeight="1">
      <c r="A10" s="4" t="s">
        <v>20</v>
      </c>
      <c r="B10" s="4" t="s">
        <v>40</v>
      </c>
      <c r="C10" s="14">
        <v>42879</v>
      </c>
      <c r="D10" s="4" t="s">
        <v>46</v>
      </c>
      <c r="E10" s="25">
        <v>6011101000700</v>
      </c>
      <c r="F10" s="4" t="s">
        <v>55</v>
      </c>
      <c r="G10" s="11"/>
      <c r="H10" s="11">
        <v>11873520</v>
      </c>
      <c r="I10" s="12" t="str">
        <f t="shared" si="0"/>
        <v/>
      </c>
      <c r="J10" s="4"/>
    </row>
    <row r="11" spans="1:11" s="7" customFormat="1" ht="62.1" customHeight="1">
      <c r="A11" s="4" t="s">
        <v>21</v>
      </c>
      <c r="B11" s="4" t="s">
        <v>40</v>
      </c>
      <c r="C11" s="14">
        <v>42893</v>
      </c>
      <c r="D11" s="4" t="s">
        <v>47</v>
      </c>
      <c r="E11" s="25">
        <v>5013201004656</v>
      </c>
      <c r="F11" s="4" t="s">
        <v>55</v>
      </c>
      <c r="G11" s="11"/>
      <c r="H11" s="11">
        <v>18792000</v>
      </c>
      <c r="I11" s="12" t="str">
        <f t="shared" si="0"/>
        <v/>
      </c>
      <c r="J11" s="4"/>
    </row>
    <row r="12" spans="1:11" s="7" customFormat="1" ht="62.1" customHeight="1">
      <c r="A12" s="4" t="s">
        <v>22</v>
      </c>
      <c r="B12" s="4" t="s">
        <v>40</v>
      </c>
      <c r="C12" s="14">
        <v>42895</v>
      </c>
      <c r="D12" s="4" t="s">
        <v>48</v>
      </c>
      <c r="E12" s="25">
        <v>1010501005611</v>
      </c>
      <c r="F12" s="4" t="s">
        <v>55</v>
      </c>
      <c r="G12" s="11"/>
      <c r="H12" s="11">
        <v>10584000</v>
      </c>
      <c r="I12" s="12" t="str">
        <f t="shared" si="0"/>
        <v/>
      </c>
      <c r="J12" s="4"/>
    </row>
    <row r="13" spans="1:11" s="7" customFormat="1" ht="62.1" customHeight="1">
      <c r="A13" s="4" t="s">
        <v>23</v>
      </c>
      <c r="B13" s="4" t="s">
        <v>40</v>
      </c>
      <c r="C13" s="14">
        <v>42900</v>
      </c>
      <c r="D13" s="4" t="s">
        <v>42</v>
      </c>
      <c r="E13" s="25">
        <v>2010001025159</v>
      </c>
      <c r="F13" s="4" t="s">
        <v>55</v>
      </c>
      <c r="G13" s="11"/>
      <c r="H13" s="11">
        <v>6976800</v>
      </c>
      <c r="I13" s="12" t="str">
        <f t="shared" si="0"/>
        <v/>
      </c>
      <c r="J13" s="4"/>
    </row>
    <row r="14" spans="1:11" s="7" customFormat="1" ht="62.1" customHeight="1">
      <c r="A14" s="4" t="s">
        <v>24</v>
      </c>
      <c r="B14" s="4" t="s">
        <v>41</v>
      </c>
      <c r="C14" s="14">
        <v>42928</v>
      </c>
      <c r="D14" s="4" t="s">
        <v>47</v>
      </c>
      <c r="E14" s="25">
        <v>5013201004656</v>
      </c>
      <c r="F14" s="4" t="s">
        <v>55</v>
      </c>
      <c r="G14" s="11"/>
      <c r="H14" s="11">
        <v>19980000</v>
      </c>
      <c r="I14" s="12" t="str">
        <f t="shared" si="0"/>
        <v/>
      </c>
      <c r="J14" s="4"/>
    </row>
    <row r="15" spans="1:11" s="7" customFormat="1" ht="62.1" customHeight="1">
      <c r="A15" s="4" t="s">
        <v>25</v>
      </c>
      <c r="B15" s="4" t="s">
        <v>41</v>
      </c>
      <c r="C15" s="14">
        <v>42936</v>
      </c>
      <c r="D15" s="4" t="s">
        <v>49</v>
      </c>
      <c r="E15" s="25">
        <v>7012401001123</v>
      </c>
      <c r="F15" s="4" t="s">
        <v>55</v>
      </c>
      <c r="G15" s="11"/>
      <c r="H15" s="11">
        <v>2862000</v>
      </c>
      <c r="I15" s="12" t="str">
        <f t="shared" si="0"/>
        <v/>
      </c>
      <c r="J15" s="4"/>
    </row>
    <row r="16" spans="1:11" s="7" customFormat="1" ht="62.1" customHeight="1">
      <c r="A16" s="4" t="s">
        <v>26</v>
      </c>
      <c r="B16" s="4" t="s">
        <v>41</v>
      </c>
      <c r="C16" s="14">
        <v>42942</v>
      </c>
      <c r="D16" s="4" t="s">
        <v>50</v>
      </c>
      <c r="E16" s="25">
        <v>7011301004830</v>
      </c>
      <c r="F16" s="4" t="s">
        <v>55</v>
      </c>
      <c r="G16" s="11"/>
      <c r="H16" s="11">
        <v>3596400</v>
      </c>
      <c r="I16" s="12" t="str">
        <f t="shared" si="0"/>
        <v/>
      </c>
      <c r="J16" s="4"/>
    </row>
    <row r="17" spans="1:10" s="7" customFormat="1" ht="62.1" customHeight="1">
      <c r="A17" s="4" t="s">
        <v>27</v>
      </c>
      <c r="B17" s="4" t="s">
        <v>41</v>
      </c>
      <c r="C17" s="14">
        <v>42956</v>
      </c>
      <c r="D17" s="4" t="s">
        <v>51</v>
      </c>
      <c r="E17" s="25">
        <v>2010005003136</v>
      </c>
      <c r="F17" s="4" t="s">
        <v>55</v>
      </c>
      <c r="G17" s="11"/>
      <c r="H17" s="11">
        <v>2592000</v>
      </c>
      <c r="I17" s="12" t="str">
        <f t="shared" si="0"/>
        <v/>
      </c>
      <c r="J17" s="4"/>
    </row>
    <row r="18" spans="1:10" s="7" customFormat="1" ht="62.1" customHeight="1">
      <c r="A18" s="4" t="s">
        <v>28</v>
      </c>
      <c r="B18" s="4" t="s">
        <v>41</v>
      </c>
      <c r="C18" s="14">
        <v>42968</v>
      </c>
      <c r="D18" s="4" t="s">
        <v>42</v>
      </c>
      <c r="E18" s="25">
        <v>2010001025159</v>
      </c>
      <c r="F18" s="4" t="s">
        <v>55</v>
      </c>
      <c r="G18" s="11"/>
      <c r="H18" s="11">
        <v>7290000</v>
      </c>
      <c r="I18" s="12" t="str">
        <f t="shared" si="0"/>
        <v/>
      </c>
      <c r="J18" s="4"/>
    </row>
    <row r="19" spans="1:10" s="7" customFormat="1" ht="62.1" customHeight="1">
      <c r="A19" s="4" t="s">
        <v>29</v>
      </c>
      <c r="B19" s="4" t="s">
        <v>41</v>
      </c>
      <c r="C19" s="14">
        <v>42972</v>
      </c>
      <c r="D19" s="4" t="s">
        <v>52</v>
      </c>
      <c r="E19" s="25">
        <v>4140001010682</v>
      </c>
      <c r="F19" s="4" t="s">
        <v>55</v>
      </c>
      <c r="G19" s="11"/>
      <c r="H19" s="11">
        <v>1782000</v>
      </c>
      <c r="I19" s="12" t="str">
        <f t="shared" si="0"/>
        <v/>
      </c>
      <c r="J19" s="4"/>
    </row>
    <row r="20" spans="1:10" s="7" customFormat="1" ht="62.1" customHeight="1">
      <c r="A20" s="4" t="s">
        <v>30</v>
      </c>
      <c r="B20" s="4" t="s">
        <v>41</v>
      </c>
      <c r="C20" s="14">
        <v>42972</v>
      </c>
      <c r="D20" s="4" t="s">
        <v>47</v>
      </c>
      <c r="E20" s="25">
        <v>5013201004656</v>
      </c>
      <c r="F20" s="4" t="s">
        <v>55</v>
      </c>
      <c r="G20" s="11"/>
      <c r="H20" s="11">
        <v>18900000</v>
      </c>
      <c r="I20" s="12" t="str">
        <f t="shared" si="0"/>
        <v/>
      </c>
      <c r="J20" s="4"/>
    </row>
    <row r="21" spans="1:10" s="7" customFormat="1" ht="62.1" customHeight="1">
      <c r="A21" s="4" t="s">
        <v>31</v>
      </c>
      <c r="B21" s="4" t="s">
        <v>41</v>
      </c>
      <c r="C21" s="14">
        <v>42978</v>
      </c>
      <c r="D21" s="4" t="s">
        <v>53</v>
      </c>
      <c r="E21" s="25">
        <v>9011101039249</v>
      </c>
      <c r="F21" s="4" t="s">
        <v>55</v>
      </c>
      <c r="G21" s="11"/>
      <c r="H21" s="11">
        <v>4800600</v>
      </c>
      <c r="I21" s="12" t="str">
        <f t="shared" si="0"/>
        <v/>
      </c>
      <c r="J21" s="4"/>
    </row>
    <row r="22" spans="1:10" s="7" customFormat="1" ht="62.1" customHeight="1">
      <c r="A22" s="4" t="s">
        <v>32</v>
      </c>
      <c r="B22" s="4" t="s">
        <v>41</v>
      </c>
      <c r="C22" s="14">
        <v>42991</v>
      </c>
      <c r="D22" s="4" t="s">
        <v>49</v>
      </c>
      <c r="E22" s="25">
        <v>7012401001123</v>
      </c>
      <c r="F22" s="4" t="s">
        <v>55</v>
      </c>
      <c r="G22" s="11"/>
      <c r="H22" s="11">
        <v>6987600</v>
      </c>
      <c r="I22" s="12" t="str">
        <f t="shared" si="0"/>
        <v/>
      </c>
      <c r="J22" s="4"/>
    </row>
    <row r="23" spans="1:10" s="7" customFormat="1" ht="62.1" customHeight="1">
      <c r="A23" s="4" t="s">
        <v>33</v>
      </c>
      <c r="B23" s="4" t="s">
        <v>41</v>
      </c>
      <c r="C23" s="14">
        <v>43018</v>
      </c>
      <c r="D23" s="4" t="s">
        <v>48</v>
      </c>
      <c r="E23" s="25">
        <v>1010501005611</v>
      </c>
      <c r="F23" s="4" t="s">
        <v>55</v>
      </c>
      <c r="G23" s="11"/>
      <c r="H23" s="11">
        <v>6264000</v>
      </c>
      <c r="I23" s="12" t="str">
        <f t="shared" si="0"/>
        <v/>
      </c>
      <c r="J23" s="4"/>
    </row>
    <row r="24" spans="1:10" s="7" customFormat="1" ht="62.1" customHeight="1">
      <c r="A24" s="4" t="s">
        <v>34</v>
      </c>
      <c r="B24" s="4" t="s">
        <v>41</v>
      </c>
      <c r="C24" s="14">
        <v>43018</v>
      </c>
      <c r="D24" s="4" t="s">
        <v>45</v>
      </c>
      <c r="E24" s="25">
        <v>7010001002129</v>
      </c>
      <c r="F24" s="4" t="s">
        <v>55</v>
      </c>
      <c r="G24" s="11"/>
      <c r="H24" s="11">
        <v>3942000</v>
      </c>
      <c r="I24" s="12" t="str">
        <f t="shared" si="0"/>
        <v/>
      </c>
      <c r="J24" s="4"/>
    </row>
    <row r="25" spans="1:10" s="7" customFormat="1" ht="62.1" customHeight="1">
      <c r="A25" s="4" t="s">
        <v>35</v>
      </c>
      <c r="B25" s="4" t="s">
        <v>41</v>
      </c>
      <c r="C25" s="14">
        <v>43026</v>
      </c>
      <c r="D25" s="4" t="s">
        <v>47</v>
      </c>
      <c r="E25" s="25">
        <v>5013201004656</v>
      </c>
      <c r="F25" s="4" t="s">
        <v>55</v>
      </c>
      <c r="G25" s="11"/>
      <c r="H25" s="11">
        <v>7506000</v>
      </c>
      <c r="I25" s="12" t="str">
        <f t="shared" si="0"/>
        <v/>
      </c>
      <c r="J25" s="4"/>
    </row>
    <row r="26" spans="1:10" s="7" customFormat="1" ht="62.1" customHeight="1">
      <c r="A26" s="4" t="s">
        <v>36</v>
      </c>
      <c r="B26" s="4" t="s">
        <v>41</v>
      </c>
      <c r="C26" s="14">
        <v>43055</v>
      </c>
      <c r="D26" s="4" t="s">
        <v>54</v>
      </c>
      <c r="E26" s="25">
        <v>1040001008277</v>
      </c>
      <c r="F26" s="4" t="s">
        <v>55</v>
      </c>
      <c r="G26" s="11"/>
      <c r="H26" s="11">
        <v>6076080</v>
      </c>
      <c r="I26" s="12" t="str">
        <f t="shared" si="0"/>
        <v/>
      </c>
      <c r="J26" s="4"/>
    </row>
    <row r="27" spans="1:10" s="7" customFormat="1" ht="62.1" customHeight="1">
      <c r="A27" s="4" t="s">
        <v>37</v>
      </c>
      <c r="B27" s="4" t="s">
        <v>41</v>
      </c>
      <c r="C27" s="14">
        <v>43060</v>
      </c>
      <c r="D27" s="4" t="s">
        <v>54</v>
      </c>
      <c r="E27" s="25">
        <v>1040001008277</v>
      </c>
      <c r="F27" s="4" t="s">
        <v>55</v>
      </c>
      <c r="G27" s="11"/>
      <c r="H27" s="11">
        <v>3727080</v>
      </c>
      <c r="I27" s="12" t="str">
        <f t="shared" si="0"/>
        <v/>
      </c>
      <c r="J27" s="4"/>
    </row>
    <row r="28" spans="1:10" s="7" customFormat="1" ht="62.1" customHeight="1">
      <c r="A28" s="4" t="s">
        <v>38</v>
      </c>
      <c r="B28" s="4" t="s">
        <v>41</v>
      </c>
      <c r="C28" s="14">
        <v>43067</v>
      </c>
      <c r="D28" s="4" t="s">
        <v>42</v>
      </c>
      <c r="E28" s="25">
        <v>2010001025159</v>
      </c>
      <c r="F28" s="4" t="s">
        <v>55</v>
      </c>
      <c r="G28" s="11"/>
      <c r="H28" s="11">
        <v>3250800</v>
      </c>
      <c r="I28" s="12" t="str">
        <f t="shared" si="0"/>
        <v/>
      </c>
      <c r="J28" s="4"/>
    </row>
    <row r="29" spans="1:10" s="7" customFormat="1" ht="62.1" customHeight="1">
      <c r="A29" s="4" t="s">
        <v>39</v>
      </c>
      <c r="B29" s="4" t="s">
        <v>129</v>
      </c>
      <c r="C29" s="14">
        <v>43094</v>
      </c>
      <c r="D29" s="4" t="s">
        <v>42</v>
      </c>
      <c r="E29" s="25">
        <v>2010001025159</v>
      </c>
      <c r="F29" s="4" t="s">
        <v>125</v>
      </c>
      <c r="G29" s="11"/>
      <c r="H29" s="11">
        <v>-75600</v>
      </c>
      <c r="I29" s="12" t="str">
        <f t="shared" si="0"/>
        <v/>
      </c>
      <c r="J29" s="4"/>
    </row>
    <row r="30" spans="1:10" s="7" customFormat="1" ht="62.1" customHeight="1">
      <c r="A30" s="4" t="s">
        <v>124</v>
      </c>
      <c r="B30" s="4" t="s">
        <v>129</v>
      </c>
      <c r="C30" s="14">
        <v>43116</v>
      </c>
      <c r="D30" s="4" t="s">
        <v>128</v>
      </c>
      <c r="E30" s="16">
        <v>2010001025159</v>
      </c>
      <c r="F30" s="4" t="s">
        <v>126</v>
      </c>
      <c r="G30" s="11"/>
      <c r="H30" s="11">
        <v>2073600</v>
      </c>
      <c r="I30" s="12" t="str">
        <f t="shared" si="0"/>
        <v/>
      </c>
      <c r="J30" s="4"/>
    </row>
    <row r="31" spans="1:10" s="7" customFormat="1" ht="62.1" customHeight="1">
      <c r="A31" s="4" t="s">
        <v>127</v>
      </c>
      <c r="B31" s="4" t="s">
        <v>129</v>
      </c>
      <c r="C31" s="14">
        <v>43119</v>
      </c>
      <c r="D31" s="4" t="s">
        <v>130</v>
      </c>
      <c r="E31" s="16">
        <v>8010701019594</v>
      </c>
      <c r="F31" s="4" t="s">
        <v>126</v>
      </c>
      <c r="G31" s="11"/>
      <c r="H31" s="11">
        <v>4838400</v>
      </c>
      <c r="I31" s="12" t="str">
        <f t="shared" si="0"/>
        <v/>
      </c>
      <c r="J31" s="4"/>
    </row>
    <row r="32" spans="1:10" s="7" customFormat="1" ht="62.1" customHeight="1">
      <c r="A32" s="4"/>
      <c r="B32" s="4"/>
      <c r="C32" s="14"/>
      <c r="D32" s="4"/>
      <c r="E32" s="16"/>
      <c r="F32" s="4"/>
      <c r="G32" s="11"/>
      <c r="H32" s="11"/>
      <c r="I32" s="12" t="str">
        <f t="shared" si="0"/>
        <v/>
      </c>
      <c r="J32" s="4"/>
    </row>
    <row r="33" spans="1:10" s="7" customFormat="1" ht="62.1" customHeight="1">
      <c r="A33" s="4"/>
      <c r="B33" s="4"/>
      <c r="C33" s="14"/>
      <c r="D33" s="4"/>
      <c r="E33" s="16"/>
      <c r="F33" s="4"/>
      <c r="G33" s="11"/>
      <c r="H33" s="11"/>
      <c r="I33" s="12" t="str">
        <f t="shared" si="0"/>
        <v/>
      </c>
      <c r="J33" s="4"/>
    </row>
    <row r="34" spans="1:10" s="7" customFormat="1" ht="62.1" customHeight="1">
      <c r="A34" s="4"/>
      <c r="B34" s="4"/>
      <c r="C34" s="14"/>
      <c r="D34" s="4"/>
      <c r="E34" s="16"/>
      <c r="F34" s="4"/>
      <c r="G34" s="11"/>
      <c r="H34" s="11"/>
      <c r="I34" s="12" t="str">
        <f t="shared" si="0"/>
        <v/>
      </c>
      <c r="J34" s="4"/>
    </row>
  </sheetData>
  <mergeCells count="1">
    <mergeCell ref="A2:J2"/>
  </mergeCells>
  <phoneticPr fontId="2"/>
  <printOptions horizontalCentered="1"/>
  <pageMargins left="0.43" right="0.2" top="0.95" bottom="0.44" header="0.36" footer="0.32"/>
  <pageSetup paperSize="9" scale="83"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9"/>
  <sheetViews>
    <sheetView tabSelected="1" view="pageBreakPreview" zoomScale="80" zoomScaleNormal="100" zoomScaleSheetLayoutView="80" workbookViewId="0">
      <selection activeCell="A5" sqref="A5"/>
    </sheetView>
  </sheetViews>
  <sheetFormatPr defaultRowHeight="13.5"/>
  <cols>
    <col min="1" max="1" width="25.625" style="1" customWidth="1"/>
    <col min="2" max="2" width="20.875" style="8" customWidth="1"/>
    <col min="3" max="3" width="14.375" style="1" customWidth="1"/>
    <col min="4" max="4" width="20.75" style="1" customWidth="1"/>
    <col min="5" max="5" width="12.625" style="1" customWidth="1"/>
    <col min="6" max="6" width="54.375" style="1" customWidth="1"/>
    <col min="7" max="7" width="12.625" style="1" customWidth="1"/>
    <col min="8" max="8" width="12.625" style="8" customWidth="1"/>
    <col min="9" max="9" width="8" style="8" customWidth="1"/>
    <col min="10" max="10" width="6.5" style="1" customWidth="1"/>
    <col min="11" max="11" width="6" style="1" customWidth="1"/>
    <col min="12" max="16384" width="9" style="1"/>
  </cols>
  <sheetData>
    <row r="1" spans="1:11">
      <c r="A1" s="20" t="s">
        <v>14</v>
      </c>
      <c r="B1" s="21"/>
      <c r="C1" s="20"/>
      <c r="D1" s="20"/>
      <c r="E1" s="20"/>
      <c r="F1" s="20"/>
      <c r="G1" s="20"/>
      <c r="H1" s="21"/>
      <c r="I1" s="21"/>
      <c r="J1" s="20"/>
      <c r="K1" s="20"/>
    </row>
    <row r="2" spans="1:11" ht="18">
      <c r="A2" s="22" t="s">
        <v>11</v>
      </c>
      <c r="B2" s="23"/>
      <c r="C2" s="23"/>
      <c r="D2" s="23"/>
      <c r="E2" s="23"/>
      <c r="F2" s="23"/>
      <c r="G2" s="23"/>
      <c r="H2" s="23"/>
      <c r="I2" s="23"/>
      <c r="J2" s="23"/>
      <c r="K2" s="24"/>
    </row>
    <row r="3" spans="1:11">
      <c r="A3" s="20"/>
      <c r="B3" s="21"/>
      <c r="C3" s="20"/>
      <c r="D3" s="20"/>
      <c r="E3" s="20"/>
      <c r="F3" s="20"/>
      <c r="G3" s="20"/>
      <c r="H3" s="21"/>
      <c r="I3" s="21"/>
      <c r="J3" s="20"/>
      <c r="K3" s="20"/>
    </row>
    <row r="4" spans="1:11">
      <c r="A4" s="20"/>
      <c r="B4" s="21"/>
      <c r="C4" s="20"/>
      <c r="D4" s="20"/>
      <c r="E4" s="20"/>
      <c r="F4" s="20"/>
      <c r="G4" s="20"/>
      <c r="H4" s="21"/>
      <c r="I4" s="21"/>
      <c r="J4" s="20"/>
      <c r="K4" s="20"/>
    </row>
    <row r="5" spans="1:11" s="3" customFormat="1" ht="47.25" customHeight="1">
      <c r="A5" s="2" t="s">
        <v>4</v>
      </c>
      <c r="B5" s="2" t="s">
        <v>0</v>
      </c>
      <c r="C5" s="2" t="s">
        <v>3</v>
      </c>
      <c r="D5" s="2" t="s">
        <v>5</v>
      </c>
      <c r="E5" s="2" t="s">
        <v>15</v>
      </c>
      <c r="F5" s="2" t="s">
        <v>9</v>
      </c>
      <c r="G5" s="2" t="s">
        <v>6</v>
      </c>
      <c r="H5" s="2" t="s">
        <v>1</v>
      </c>
      <c r="I5" s="2" t="s">
        <v>7</v>
      </c>
      <c r="J5" s="2" t="s">
        <v>10</v>
      </c>
      <c r="K5" s="2" t="s">
        <v>2</v>
      </c>
    </row>
    <row r="6" spans="1:11" s="7" customFormat="1" ht="63" customHeight="1">
      <c r="A6" s="4" t="s">
        <v>56</v>
      </c>
      <c r="B6" s="4" t="s">
        <v>40</v>
      </c>
      <c r="C6" s="14">
        <v>42893</v>
      </c>
      <c r="D6" s="4" t="s">
        <v>81</v>
      </c>
      <c r="E6" s="25">
        <v>6010001030403</v>
      </c>
      <c r="F6" s="17" t="s">
        <v>112</v>
      </c>
      <c r="G6" s="11">
        <v>7996320</v>
      </c>
      <c r="H6" s="11">
        <v>7970400</v>
      </c>
      <c r="I6" s="13">
        <f>IF(AND(AND(G6&lt;&gt;"",G6&lt;&gt;0),AND(H6&lt;&gt;"",H6&lt;&gt;0)), H6/G6*100,"")</f>
        <v>99.67585089141005</v>
      </c>
      <c r="J6" s="5"/>
      <c r="K6" s="4"/>
    </row>
    <row r="7" spans="1:11" s="7" customFormat="1" ht="63" customHeight="1">
      <c r="A7" s="4" t="s">
        <v>57</v>
      </c>
      <c r="B7" s="4" t="s">
        <v>40</v>
      </c>
      <c r="C7" s="14">
        <v>42900</v>
      </c>
      <c r="D7" s="4" t="s">
        <v>82</v>
      </c>
      <c r="E7" s="25">
        <v>7010001005552</v>
      </c>
      <c r="F7" s="17" t="s">
        <v>113</v>
      </c>
      <c r="G7" s="11">
        <v>10076400</v>
      </c>
      <c r="H7" s="11">
        <v>9990000</v>
      </c>
      <c r="I7" s="13">
        <f t="shared" ref="I7:I34" si="0">IF(AND(AND(G7&lt;&gt;"",G7&lt;&gt;0),AND(H7&lt;&gt;"",H7&lt;&gt;0)), H7/G7*100,"")</f>
        <v>99.142550911039663</v>
      </c>
      <c r="J7" s="5"/>
      <c r="K7" s="4"/>
    </row>
    <row r="8" spans="1:11" s="7" customFormat="1" ht="63" customHeight="1">
      <c r="A8" s="4" t="s">
        <v>58</v>
      </c>
      <c r="B8" s="4" t="s">
        <v>40</v>
      </c>
      <c r="C8" s="14">
        <v>42902</v>
      </c>
      <c r="D8" s="4" t="s">
        <v>81</v>
      </c>
      <c r="E8" s="25">
        <v>6010001030403</v>
      </c>
      <c r="F8" s="17" t="s">
        <v>114</v>
      </c>
      <c r="G8" s="11">
        <v>16501320</v>
      </c>
      <c r="H8" s="11">
        <v>16448400</v>
      </c>
      <c r="I8" s="13">
        <f t="shared" si="0"/>
        <v>99.679298383402056</v>
      </c>
      <c r="J8" s="5"/>
      <c r="K8" s="4"/>
    </row>
    <row r="9" spans="1:11" s="7" customFormat="1" ht="63" customHeight="1">
      <c r="A9" s="4" t="s">
        <v>59</v>
      </c>
      <c r="B9" s="4" t="s">
        <v>40</v>
      </c>
      <c r="C9" s="14">
        <v>42902</v>
      </c>
      <c r="D9" s="4" t="s">
        <v>83</v>
      </c>
      <c r="E9" s="25">
        <v>5010401023057</v>
      </c>
      <c r="F9" s="17" t="s">
        <v>115</v>
      </c>
      <c r="G9" s="11">
        <v>9002880</v>
      </c>
      <c r="H9" s="11">
        <v>8996400</v>
      </c>
      <c r="I9" s="13">
        <f t="shared" si="0"/>
        <v>99.928023032629554</v>
      </c>
      <c r="J9" s="5"/>
      <c r="K9" s="4"/>
    </row>
    <row r="10" spans="1:11" s="7" customFormat="1" ht="63" customHeight="1">
      <c r="A10" s="4" t="s">
        <v>60</v>
      </c>
      <c r="B10" s="4" t="s">
        <v>40</v>
      </c>
      <c r="C10" s="14">
        <v>42907</v>
      </c>
      <c r="D10" s="4" t="s">
        <v>84</v>
      </c>
      <c r="E10" s="25">
        <v>4010001054032</v>
      </c>
      <c r="F10" s="17" t="s">
        <v>116</v>
      </c>
      <c r="G10" s="11">
        <v>6015600</v>
      </c>
      <c r="H10" s="11">
        <v>5994000</v>
      </c>
      <c r="I10" s="13">
        <f t="shared" si="0"/>
        <v>99.640933572710949</v>
      </c>
      <c r="J10" s="5"/>
      <c r="K10" s="4"/>
    </row>
    <row r="11" spans="1:11" s="7" customFormat="1" ht="63" customHeight="1">
      <c r="A11" s="4" t="s">
        <v>61</v>
      </c>
      <c r="B11" s="4" t="s">
        <v>40</v>
      </c>
      <c r="C11" s="14">
        <v>42915</v>
      </c>
      <c r="D11" s="4" t="s">
        <v>85</v>
      </c>
      <c r="E11" s="25">
        <v>3010401011971</v>
      </c>
      <c r="F11" s="17" t="s">
        <v>117</v>
      </c>
      <c r="G11" s="11">
        <v>8827920</v>
      </c>
      <c r="H11" s="11">
        <v>8791200</v>
      </c>
      <c r="I11" s="13">
        <f t="shared" si="0"/>
        <v>99.58404697822364</v>
      </c>
      <c r="J11" s="5"/>
      <c r="K11" s="4"/>
    </row>
    <row r="12" spans="1:11" s="7" customFormat="1" ht="63" customHeight="1">
      <c r="A12" s="4" t="s">
        <v>62</v>
      </c>
      <c r="B12" s="4" t="s">
        <v>41</v>
      </c>
      <c r="C12" s="14">
        <v>42927</v>
      </c>
      <c r="D12" s="4" t="s">
        <v>86</v>
      </c>
      <c r="E12" s="25">
        <v>7020005011554</v>
      </c>
      <c r="F12" s="17" t="s">
        <v>99</v>
      </c>
      <c r="G12" s="11">
        <v>30065040</v>
      </c>
      <c r="H12" s="11">
        <v>29970000</v>
      </c>
      <c r="I12" s="13">
        <f t="shared" si="0"/>
        <v>99.683885336590265</v>
      </c>
      <c r="J12" s="5"/>
      <c r="K12" s="4"/>
    </row>
    <row r="13" spans="1:11" s="7" customFormat="1" ht="63" customHeight="1">
      <c r="A13" s="4" t="s">
        <v>63</v>
      </c>
      <c r="B13" s="4" t="s">
        <v>41</v>
      </c>
      <c r="C13" s="14">
        <v>42927</v>
      </c>
      <c r="D13" s="4" t="s">
        <v>87</v>
      </c>
      <c r="E13" s="25">
        <v>5010005007398</v>
      </c>
      <c r="F13" s="17" t="s">
        <v>100</v>
      </c>
      <c r="G13" s="11">
        <v>6492960</v>
      </c>
      <c r="H13" s="11">
        <v>6447600</v>
      </c>
      <c r="I13" s="13">
        <f t="shared" si="0"/>
        <v>99.301397205588827</v>
      </c>
      <c r="J13" s="5"/>
      <c r="K13" s="4"/>
    </row>
    <row r="14" spans="1:11" s="7" customFormat="1" ht="63" customHeight="1">
      <c r="A14" s="4" t="s">
        <v>64</v>
      </c>
      <c r="B14" s="4" t="s">
        <v>41</v>
      </c>
      <c r="C14" s="14">
        <v>42927</v>
      </c>
      <c r="D14" s="4" t="s">
        <v>83</v>
      </c>
      <c r="E14" s="25">
        <v>5010401023057</v>
      </c>
      <c r="F14" s="17" t="s">
        <v>101</v>
      </c>
      <c r="G14" s="11">
        <v>22702680</v>
      </c>
      <c r="H14" s="11">
        <v>22680000</v>
      </c>
      <c r="I14" s="13">
        <f t="shared" si="0"/>
        <v>99.900099900099903</v>
      </c>
      <c r="J14" s="5"/>
      <c r="K14" s="4"/>
    </row>
    <row r="15" spans="1:11" s="7" customFormat="1" ht="63" customHeight="1">
      <c r="A15" s="4" t="s">
        <v>65</v>
      </c>
      <c r="B15" s="4" t="s">
        <v>41</v>
      </c>
      <c r="C15" s="14">
        <v>42927</v>
      </c>
      <c r="D15" s="4" t="s">
        <v>88</v>
      </c>
      <c r="E15" s="25">
        <v>9010001074645</v>
      </c>
      <c r="F15" s="17" t="s">
        <v>102</v>
      </c>
      <c r="G15" s="11">
        <v>7403400</v>
      </c>
      <c r="H15" s="11">
        <v>7354800</v>
      </c>
      <c r="I15" s="13">
        <f t="shared" si="0"/>
        <v>99.343544857768052</v>
      </c>
      <c r="J15" s="5"/>
      <c r="K15" s="4"/>
    </row>
    <row r="16" spans="1:11" s="7" customFormat="1" ht="63" customHeight="1">
      <c r="A16" s="4" t="s">
        <v>66</v>
      </c>
      <c r="B16" s="4" t="s">
        <v>41</v>
      </c>
      <c r="C16" s="14">
        <v>42928</v>
      </c>
      <c r="D16" s="4" t="s">
        <v>89</v>
      </c>
      <c r="E16" s="25">
        <v>3010401037091</v>
      </c>
      <c r="F16" s="17" t="s">
        <v>103</v>
      </c>
      <c r="G16" s="11">
        <v>6338520</v>
      </c>
      <c r="H16" s="11">
        <v>6199200</v>
      </c>
      <c r="I16" s="13">
        <f t="shared" si="0"/>
        <v>97.802010563980232</v>
      </c>
      <c r="J16" s="5"/>
      <c r="K16" s="4"/>
    </row>
    <row r="17" spans="1:12" s="7" customFormat="1" ht="63" customHeight="1">
      <c r="A17" s="4" t="s">
        <v>67</v>
      </c>
      <c r="B17" s="4" t="s">
        <v>41</v>
      </c>
      <c r="C17" s="14">
        <v>42941</v>
      </c>
      <c r="D17" s="4" t="s">
        <v>89</v>
      </c>
      <c r="E17" s="25">
        <v>3010401037091</v>
      </c>
      <c r="F17" s="17" t="s">
        <v>104</v>
      </c>
      <c r="G17" s="11">
        <v>11999880</v>
      </c>
      <c r="H17" s="11">
        <v>11979360</v>
      </c>
      <c r="I17" s="13">
        <f t="shared" si="0"/>
        <v>99.828998289982891</v>
      </c>
      <c r="J17" s="5"/>
      <c r="K17" s="4"/>
    </row>
    <row r="18" spans="1:12" s="7" customFormat="1" ht="63" customHeight="1">
      <c r="A18" s="4" t="s">
        <v>68</v>
      </c>
      <c r="B18" s="4" t="s">
        <v>41</v>
      </c>
      <c r="C18" s="14">
        <v>42944</v>
      </c>
      <c r="D18" s="4" t="s">
        <v>90</v>
      </c>
      <c r="E18" s="25">
        <v>6010001081074</v>
      </c>
      <c r="F18" s="17" t="s">
        <v>105</v>
      </c>
      <c r="G18" s="11">
        <v>7997400</v>
      </c>
      <c r="H18" s="11">
        <v>7992000</v>
      </c>
      <c r="I18" s="13">
        <f t="shared" si="0"/>
        <v>99.932478055367994</v>
      </c>
      <c r="J18" s="5"/>
      <c r="K18" s="4"/>
    </row>
    <row r="19" spans="1:12" s="7" customFormat="1" ht="63" customHeight="1">
      <c r="A19" s="4" t="s">
        <v>69</v>
      </c>
      <c r="B19" s="4" t="s">
        <v>41</v>
      </c>
      <c r="C19" s="14">
        <v>42955</v>
      </c>
      <c r="D19" s="4" t="s">
        <v>91</v>
      </c>
      <c r="E19" s="25">
        <v>4010401058533</v>
      </c>
      <c r="F19" s="17" t="s">
        <v>118</v>
      </c>
      <c r="G19" s="11">
        <v>7192800</v>
      </c>
      <c r="H19" s="11">
        <v>7186806</v>
      </c>
      <c r="I19" s="13">
        <f t="shared" si="0"/>
        <v>99.916666666666671</v>
      </c>
      <c r="J19" s="5"/>
      <c r="K19" s="4"/>
    </row>
    <row r="20" spans="1:12" s="7" customFormat="1" ht="63" customHeight="1">
      <c r="A20" s="4" t="s">
        <v>70</v>
      </c>
      <c r="B20" s="4" t="s">
        <v>41</v>
      </c>
      <c r="C20" s="14">
        <v>42955</v>
      </c>
      <c r="D20" s="4" t="s">
        <v>92</v>
      </c>
      <c r="E20" s="25">
        <v>5011105004806</v>
      </c>
      <c r="F20" s="17" t="s">
        <v>119</v>
      </c>
      <c r="G20" s="11">
        <v>6494040</v>
      </c>
      <c r="H20" s="11">
        <v>6490800</v>
      </c>
      <c r="I20" s="13">
        <f t="shared" si="0"/>
        <v>99.95010809911858</v>
      </c>
      <c r="J20" s="5"/>
      <c r="K20" s="4"/>
    </row>
    <row r="21" spans="1:12" s="7" customFormat="1" ht="63" customHeight="1">
      <c r="A21" s="4" t="s">
        <v>71</v>
      </c>
      <c r="B21" s="4" t="s">
        <v>41</v>
      </c>
      <c r="C21" s="14">
        <v>42955</v>
      </c>
      <c r="D21" s="4" t="s">
        <v>93</v>
      </c>
      <c r="E21" s="25">
        <v>9010601021385</v>
      </c>
      <c r="F21" s="17" t="s">
        <v>106</v>
      </c>
      <c r="G21" s="11">
        <v>51000840</v>
      </c>
      <c r="H21" s="11">
        <v>50999760</v>
      </c>
      <c r="I21" s="13">
        <f t="shared" si="0"/>
        <v>99.997882387819487</v>
      </c>
      <c r="J21" s="5"/>
      <c r="K21" s="4"/>
    </row>
    <row r="22" spans="1:12" s="7" customFormat="1" ht="63" customHeight="1">
      <c r="A22" s="4" t="s">
        <v>72</v>
      </c>
      <c r="B22" s="4" t="s">
        <v>41</v>
      </c>
      <c r="C22" s="14">
        <v>42955</v>
      </c>
      <c r="D22" s="4" t="s">
        <v>88</v>
      </c>
      <c r="E22" s="25">
        <v>9010001074645</v>
      </c>
      <c r="F22" s="17" t="s">
        <v>107</v>
      </c>
      <c r="G22" s="11">
        <v>7515720</v>
      </c>
      <c r="H22" s="11">
        <v>7452000</v>
      </c>
      <c r="I22" s="13">
        <f t="shared" si="0"/>
        <v>99.152177036930595</v>
      </c>
      <c r="J22" s="5"/>
      <c r="K22" s="4"/>
    </row>
    <row r="23" spans="1:12" s="7" customFormat="1" ht="63" customHeight="1">
      <c r="A23" s="4" t="s">
        <v>73</v>
      </c>
      <c r="B23" s="4" t="s">
        <v>41</v>
      </c>
      <c r="C23" s="14">
        <v>42968</v>
      </c>
      <c r="D23" s="4" t="s">
        <v>94</v>
      </c>
      <c r="E23" s="25">
        <v>2010405000906</v>
      </c>
      <c r="F23" s="17" t="s">
        <v>108</v>
      </c>
      <c r="G23" s="11">
        <v>14022720</v>
      </c>
      <c r="H23" s="11">
        <v>13995720</v>
      </c>
      <c r="I23" s="13">
        <f t="shared" si="0"/>
        <v>99.807455329636468</v>
      </c>
      <c r="J23" s="5"/>
      <c r="K23" s="4"/>
    </row>
    <row r="24" spans="1:12" s="7" customFormat="1" ht="63" customHeight="1">
      <c r="A24" s="4" t="s">
        <v>74</v>
      </c>
      <c r="B24" s="4" t="s">
        <v>41</v>
      </c>
      <c r="C24" s="14">
        <v>42968</v>
      </c>
      <c r="D24" s="4" t="s">
        <v>95</v>
      </c>
      <c r="E24" s="25">
        <v>6011101000700</v>
      </c>
      <c r="F24" s="17" t="s">
        <v>109</v>
      </c>
      <c r="G24" s="11">
        <v>6594480</v>
      </c>
      <c r="H24" s="11">
        <v>6588000</v>
      </c>
      <c r="I24" s="13">
        <f t="shared" si="0"/>
        <v>99.901735997379632</v>
      </c>
      <c r="J24" s="5"/>
      <c r="K24" s="4"/>
    </row>
    <row r="25" spans="1:12" s="7" customFormat="1" ht="63" customHeight="1">
      <c r="A25" s="4" t="s">
        <v>75</v>
      </c>
      <c r="B25" s="4" t="s">
        <v>41</v>
      </c>
      <c r="C25" s="14">
        <v>42968</v>
      </c>
      <c r="D25" s="4" t="s">
        <v>96</v>
      </c>
      <c r="E25" s="25">
        <v>1180305003290</v>
      </c>
      <c r="F25" s="17" t="s">
        <v>110</v>
      </c>
      <c r="G25" s="11">
        <v>6565320</v>
      </c>
      <c r="H25" s="11">
        <v>6491362</v>
      </c>
      <c r="I25" s="13">
        <f t="shared" si="0"/>
        <v>98.873505023365198</v>
      </c>
      <c r="J25" s="5"/>
      <c r="K25" s="4"/>
    </row>
    <row r="26" spans="1:12" s="7" customFormat="1" ht="63" customHeight="1">
      <c r="A26" s="4" t="s">
        <v>76</v>
      </c>
      <c r="B26" s="4" t="s">
        <v>41</v>
      </c>
      <c r="C26" s="14">
        <v>42985</v>
      </c>
      <c r="D26" s="4" t="s">
        <v>89</v>
      </c>
      <c r="E26" s="25">
        <v>3010401037091</v>
      </c>
      <c r="F26" s="17" t="s">
        <v>111</v>
      </c>
      <c r="G26" s="11">
        <v>9709200</v>
      </c>
      <c r="H26" s="11">
        <v>9698400</v>
      </c>
      <c r="I26" s="13">
        <f t="shared" si="0"/>
        <v>99.888765294771957</v>
      </c>
      <c r="J26" s="5"/>
      <c r="K26" s="4"/>
    </row>
    <row r="27" spans="1:12" s="7" customFormat="1" ht="63" customHeight="1">
      <c r="A27" s="4" t="s">
        <v>77</v>
      </c>
      <c r="B27" s="4" t="s">
        <v>41</v>
      </c>
      <c r="C27" s="14">
        <v>43018</v>
      </c>
      <c r="D27" s="4" t="s">
        <v>97</v>
      </c>
      <c r="E27" s="25">
        <v>6010405010133</v>
      </c>
      <c r="F27" s="17" t="s">
        <v>122</v>
      </c>
      <c r="G27" s="11">
        <v>8596800</v>
      </c>
      <c r="H27" s="11">
        <v>8592480</v>
      </c>
      <c r="I27" s="13">
        <f t="shared" si="0"/>
        <v>99.949748743718587</v>
      </c>
      <c r="J27" s="5"/>
      <c r="K27" s="4"/>
      <c r="L27" s="15"/>
    </row>
    <row r="28" spans="1:12" s="7" customFormat="1" ht="63" customHeight="1">
      <c r="A28" s="4" t="s">
        <v>78</v>
      </c>
      <c r="B28" s="4" t="s">
        <v>41</v>
      </c>
      <c r="C28" s="14">
        <v>43018</v>
      </c>
      <c r="D28" s="4" t="s">
        <v>120</v>
      </c>
      <c r="E28" s="25">
        <v>5011105004806</v>
      </c>
      <c r="F28" s="17" t="s">
        <v>121</v>
      </c>
      <c r="G28" s="11">
        <v>4980960</v>
      </c>
      <c r="H28" s="11">
        <v>4968000</v>
      </c>
      <c r="I28" s="13">
        <f t="shared" si="0"/>
        <v>99.739809193408504</v>
      </c>
      <c r="J28" s="5"/>
      <c r="K28" s="4"/>
      <c r="L28" s="15"/>
    </row>
    <row r="29" spans="1:12" s="7" customFormat="1" ht="63" customHeight="1">
      <c r="A29" s="4" t="s">
        <v>79</v>
      </c>
      <c r="B29" s="4" t="s">
        <v>41</v>
      </c>
      <c r="C29" s="14">
        <v>43028</v>
      </c>
      <c r="D29" s="4" t="s">
        <v>89</v>
      </c>
      <c r="E29" s="25">
        <v>3010401037091</v>
      </c>
      <c r="F29" s="17" t="s">
        <v>123</v>
      </c>
      <c r="G29" s="11">
        <v>8899200</v>
      </c>
      <c r="H29" s="11">
        <v>8899200</v>
      </c>
      <c r="I29" s="13">
        <f t="shared" si="0"/>
        <v>100</v>
      </c>
      <c r="J29" s="5"/>
      <c r="K29" s="4"/>
      <c r="L29" s="15"/>
    </row>
    <row r="30" spans="1:12" s="7" customFormat="1" ht="63" customHeight="1">
      <c r="A30" s="4" t="s">
        <v>80</v>
      </c>
      <c r="B30" s="4" t="s">
        <v>129</v>
      </c>
      <c r="C30" s="14">
        <v>43038</v>
      </c>
      <c r="D30" s="4" t="s">
        <v>98</v>
      </c>
      <c r="E30" s="25">
        <v>9010001031943</v>
      </c>
      <c r="F30" s="17" t="s">
        <v>132</v>
      </c>
      <c r="G30" s="11">
        <v>12655440</v>
      </c>
      <c r="H30" s="11">
        <v>12625200</v>
      </c>
      <c r="I30" s="13">
        <f t="shared" si="0"/>
        <v>99.761051373954601</v>
      </c>
      <c r="J30" s="5"/>
      <c r="K30" s="4"/>
      <c r="L30" s="15"/>
    </row>
    <row r="31" spans="1:12" s="7" customFormat="1" ht="63" customHeight="1">
      <c r="A31" s="4" t="s">
        <v>131</v>
      </c>
      <c r="B31" s="4" t="s">
        <v>129</v>
      </c>
      <c r="C31" s="14">
        <v>43105</v>
      </c>
      <c r="D31" s="4" t="s">
        <v>133</v>
      </c>
      <c r="E31" s="16">
        <v>5013201004656</v>
      </c>
      <c r="F31" s="17" t="s">
        <v>134</v>
      </c>
      <c r="G31" s="11">
        <v>3027240</v>
      </c>
      <c r="H31" s="11">
        <v>2959200</v>
      </c>
      <c r="I31" s="13">
        <f t="shared" si="0"/>
        <v>97.752408134141987</v>
      </c>
      <c r="J31" s="5"/>
      <c r="K31" s="4"/>
    </row>
    <row r="32" spans="1:12" s="7" customFormat="1" ht="63" customHeight="1">
      <c r="A32" s="4"/>
      <c r="B32" s="6"/>
      <c r="C32" s="14"/>
      <c r="D32" s="4"/>
      <c r="E32" s="16"/>
      <c r="F32" s="4"/>
      <c r="G32" s="11"/>
      <c r="H32" s="11"/>
      <c r="I32" s="13" t="str">
        <f t="shared" si="0"/>
        <v/>
      </c>
      <c r="J32" s="5"/>
      <c r="K32" s="4"/>
    </row>
    <row r="33" spans="1:11" s="7" customFormat="1" ht="63" customHeight="1">
      <c r="A33" s="4"/>
      <c r="B33" s="6"/>
      <c r="C33" s="14"/>
      <c r="D33" s="4"/>
      <c r="E33" s="16"/>
      <c r="F33" s="4"/>
      <c r="G33" s="11"/>
      <c r="H33" s="11"/>
      <c r="I33" s="13" t="str">
        <f t="shared" si="0"/>
        <v/>
      </c>
      <c r="J33" s="5"/>
      <c r="K33" s="4"/>
    </row>
    <row r="34" spans="1:11" s="7" customFormat="1" ht="63" customHeight="1">
      <c r="A34" s="4"/>
      <c r="B34" s="6"/>
      <c r="C34" s="14"/>
      <c r="D34" s="4"/>
      <c r="E34" s="16"/>
      <c r="F34" s="4"/>
      <c r="G34" s="11"/>
      <c r="H34" s="11"/>
      <c r="I34" s="13" t="str">
        <f t="shared" si="0"/>
        <v/>
      </c>
      <c r="J34" s="5"/>
      <c r="K34" s="4"/>
    </row>
    <row r="35" spans="1:11" s="7" customFormat="1" ht="63" customHeight="1">
      <c r="A35" s="4"/>
      <c r="B35" s="6"/>
      <c r="C35" s="14"/>
      <c r="D35" s="4"/>
      <c r="E35" s="4"/>
      <c r="F35" s="4"/>
      <c r="G35" s="11"/>
      <c r="H35" s="11"/>
      <c r="I35" s="13" t="str">
        <f>IF(AND(AND(G35&lt;&gt;"",G35&lt;&gt;0),AND(H35&lt;&gt;"",H35&lt;&gt;0)), H35/G35*100,"")</f>
        <v/>
      </c>
      <c r="J35" s="5"/>
      <c r="K35" s="4"/>
    </row>
    <row r="36" spans="1:11" s="7" customFormat="1" ht="63" customHeight="1">
      <c r="A36" s="4"/>
      <c r="B36" s="6"/>
      <c r="C36" s="14"/>
      <c r="D36" s="4"/>
      <c r="E36" s="4"/>
      <c r="F36" s="4"/>
      <c r="G36" s="11"/>
      <c r="H36" s="11"/>
      <c r="I36" s="13" t="str">
        <f>IF(AND(AND(G36&lt;&gt;"",G36&lt;&gt;0),AND(H36&lt;&gt;"",H36&lt;&gt;0)), H36/G36*100,"")</f>
        <v/>
      </c>
      <c r="J36" s="5"/>
      <c r="K36" s="4"/>
    </row>
    <row r="37" spans="1:11" s="7" customFormat="1" ht="63" customHeight="1">
      <c r="A37" s="4"/>
      <c r="B37" s="6"/>
      <c r="C37" s="14"/>
      <c r="D37" s="4"/>
      <c r="E37" s="4"/>
      <c r="F37" s="4"/>
      <c r="G37" s="11"/>
      <c r="H37" s="11"/>
      <c r="I37" s="13" t="str">
        <f>IF(AND(AND(G37&lt;&gt;"",G37&lt;&gt;0),AND(H37&lt;&gt;"",H37&lt;&gt;0)), H37/G37*100,"")</f>
        <v/>
      </c>
      <c r="J37" s="5"/>
      <c r="K37" s="4"/>
    </row>
    <row r="39" spans="1:11">
      <c r="D39" s="9"/>
      <c r="E39" s="9"/>
    </row>
  </sheetData>
  <mergeCells count="1">
    <mergeCell ref="A2:K2"/>
  </mergeCells>
  <phoneticPr fontId="2"/>
  <printOptions horizontalCentered="1"/>
  <pageMargins left="0.43" right="0.2" top="0.95" bottom="0.44" header="0.36" footer="0.32"/>
  <pageSetup paperSize="9" scale="68"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別紙様式3</vt:lpstr>
      <vt:lpstr>別紙様式 4</vt:lpstr>
      <vt:lpstr>'別紙様式 4'!Print_Area</vt:lpstr>
      <vt:lpstr>別紙様式3!Print_Area</vt:lpstr>
    </vt:vector>
  </TitlesOfParts>
  <Company>予算編成支援システム</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o16p04</dc:creator>
  <cp:lastModifiedBy>なし</cp:lastModifiedBy>
  <cp:lastPrinted>2017-03-14T11:13:20Z</cp:lastPrinted>
  <dcterms:created xsi:type="dcterms:W3CDTF">2005-02-04T02:27:22Z</dcterms:created>
  <dcterms:modified xsi:type="dcterms:W3CDTF">2018-10-04T04:03:43Z</dcterms:modified>
</cp:coreProperties>
</file>