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 name="緊急の必要により競争に付することができないもの" sheetId="12" r:id="rId2"/>
    <sheet name="競争に付することが不利と認められるもの"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calcPr calcId="152511"/>
</workbook>
</file>

<file path=xl/calcChain.xml><?xml version="1.0" encoding="utf-8"?>
<calcChain xmlns="http://schemas.openxmlformats.org/spreadsheetml/2006/main">
  <c r="H6" i="13" l="1"/>
  <c r="H5" i="13"/>
  <c r="H27" i="12"/>
  <c r="H26" i="12"/>
  <c r="H25" i="12"/>
  <c r="H24" i="12"/>
  <c r="H23" i="12"/>
  <c r="H22" i="12"/>
  <c r="H21" i="12"/>
  <c r="H20" i="12"/>
  <c r="H19" i="12"/>
  <c r="H18" i="12"/>
  <c r="H17" i="12"/>
  <c r="H16" i="12"/>
  <c r="H15" i="12"/>
  <c r="H14" i="12"/>
  <c r="H13" i="12"/>
  <c r="H12" i="12"/>
  <c r="H11" i="12"/>
  <c r="H10" i="12"/>
  <c r="H9" i="12"/>
  <c r="H8" i="12"/>
  <c r="H7" i="12"/>
  <c r="H6" i="12"/>
  <c r="H5" i="12"/>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<sst xmlns="http://schemas.openxmlformats.org/spreadsheetml/2006/main" count="395" uniqueCount="187">
  <si>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</si>
  <si>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</si>
  <si>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</si>
  <si>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</si>
  <si>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</si>
  <si>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</si>
  <si>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</si>
  <si>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</si>
  <si>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</si>
  <si>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</si>
  <si>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</si>
  <si>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</si>
  <si>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</si>
  <si>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</si>
  <si>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</si>
  <si>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</si>
  <si>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</si>
  <si>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</si>
  <si>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</si>
  <si>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緊急の必要により競争に付することができないもの</t>
    <phoneticPr fontId="1"/>
  </si>
  <si>
    <t>競争に付することが不利と認められるもの</t>
    <phoneticPr fontId="1"/>
  </si>
  <si>
    <t>備考</t>
    <rPh sb="0" eb="2">
      <t>ビコウ</t>
    </rPh>
    <phoneticPr fontId="1"/>
  </si>
  <si>
    <t>競争性のない随意契約によらざるを得ないもの</t>
    <phoneticPr fontId="1"/>
  </si>
  <si>
    <t>ソフトウェア（ＰＣ－ＭＡＰＰＩＮＧ）の保守</t>
  </si>
  <si>
    <t xml:space="preserve">
支出負担行為担当官　　　　　　国土地理院長　
越 智　繁 雄
茨城県つくば市北郷１番
</t>
  </si>
  <si>
    <t>（株）マプコン
東京都中央区入船３丁目１番１３号</t>
  </si>
  <si>
    <t xml:space="preserve">会計法第２９条の３第４項及び予決令第１０２条の４第３号
</t>
  </si>
  <si>
    <t>-</t>
    <phoneticPr fontId="1"/>
  </si>
  <si>
    <t xml:space="preserve">
　本ソフトウェアを開発、販売・保守を実施し、システムに含まれているプログラムに関して著作者人格権の同一性保持権を有するとともに適用を行使している者である。
</t>
  </si>
  <si>
    <t>ニ（ヘ）</t>
  </si>
  <si>
    <t>後納郵便料</t>
    <rPh sb="0" eb="2">
      <t>コウノウ</t>
    </rPh>
    <rPh sb="2" eb="4">
      <t>ユウビン</t>
    </rPh>
    <rPh sb="4" eb="5">
      <t>リョウ</t>
    </rPh>
    <phoneticPr fontId="1"/>
  </si>
  <si>
    <t>日本郵便（株）
東京都千代田区霞ヶ関１丁目３番２号</t>
    <rPh sb="0" eb="2">
      <t>ニホン</t>
    </rPh>
    <rPh sb="2" eb="4">
      <t>ユウビン</t>
    </rPh>
    <rPh sb="8" eb="11">
      <t>トウキョウト</t>
    </rPh>
    <rPh sb="11" eb="15">
      <t>チヨダク</t>
    </rPh>
    <rPh sb="15" eb="18">
      <t>カスミガセキ</t>
    </rPh>
    <rPh sb="19" eb="21">
      <t>チョウメ</t>
    </rPh>
    <rPh sb="22" eb="23">
      <t>バン</t>
    </rPh>
    <rPh sb="24" eb="25">
      <t>ゴウ</t>
    </rPh>
    <phoneticPr fontId="1"/>
  </si>
  <si>
    <t xml:space="preserve">
郵便法に規定する郵便の送達が可能な事業者は、当該事業者のみであり競争を許さないため。
</t>
  </si>
  <si>
    <t>ニ（ハ）</t>
  </si>
  <si>
    <t>ソフトウェア（ＥＲＤＡＳ）の保守</t>
  </si>
  <si>
    <t>（株）パスコ
東京都目黒区東山１丁目１番２号</t>
  </si>
  <si>
    <t>-</t>
    <phoneticPr fontId="1"/>
  </si>
  <si>
    <t xml:space="preserve">
　本ソフトウェアを国内において販売し、総合的な保守を実施しており、本保守業務を実施できる唯一の者である。
</t>
  </si>
  <si>
    <t>平成２８年度ウェブシングルサインオンシステムの保守業務</t>
  </si>
  <si>
    <t>（株）日立製作所
東京都千代田区丸の内１丁目６番６号</t>
  </si>
  <si>
    <t>会計法第２９条の３第４項及び予決令第１０２条の４第３号
　</t>
  </si>
  <si>
    <t>-</t>
    <phoneticPr fontId="1"/>
  </si>
  <si>
    <t xml:space="preserve">
　シングルサインオンシステムでは、その機能を実装するメインのソフトウェアとして、左記業者の「ＳＲＧate」という既製ソフトウェアを使用している。本システムは「自社開発システムの著作者人格権」を有するとともに適用を行使している者である。
</t>
  </si>
  <si>
    <t>ソフトウェア（ガンマ干渉ＳＡＲモジュール）の保守</t>
  </si>
  <si>
    <t>（株）オープン・ジー・アイ・エス
東京都墨田区吾妻橋１丁目１９番１４号</t>
  </si>
  <si>
    <t xml:space="preserve">
　本ソフトウェアはスイス製であり、国内で唯一の正規販売代理店の者である。
</t>
  </si>
  <si>
    <t>「陸域観測技術衛星を用いた地理空間情報の整備及び高度利用に関する協定書」に基づくＡＬＯＳ観測データの購入</t>
  </si>
  <si>
    <t>（一財）リモート・センシング技術センター（ALOS-2運用･観測データ一般配布共同企業体）
東京都港区虎ノ門３丁目１７番１号</t>
  </si>
  <si>
    <t xml:space="preserve">
　協定書に基づき、その実施にあたって用いる観測データの提供を受けるものであり、そのデータ提供に係る発送、複製等の手続を行える唯一の者である。
</t>
  </si>
  <si>
    <t>特許・実用類指定</t>
    <rPh sb="0" eb="2">
      <t>トッキョ</t>
    </rPh>
    <rPh sb="3" eb="5">
      <t>ジツヨウ</t>
    </rPh>
    <rPh sb="5" eb="6">
      <t>ルイ</t>
    </rPh>
    <rPh sb="6" eb="8">
      <t>シテイ</t>
    </rPh>
    <phoneticPr fontId="1"/>
  </si>
  <si>
    <t>（一社）発明推進協会
東京都港区虎ノ門２丁目９番１４号</t>
    <rPh sb="4" eb="6">
      <t>ハツメイ</t>
    </rPh>
    <rPh sb="6" eb="8">
      <t>スイシン</t>
    </rPh>
    <rPh sb="8" eb="10">
      <t>キョウカイ</t>
    </rPh>
    <rPh sb="11" eb="14">
      <t>トウキョウト</t>
    </rPh>
    <rPh sb="14" eb="16">
      <t>ミナトク</t>
    </rPh>
    <rPh sb="16" eb="17">
      <t>トラ</t>
    </rPh>
    <rPh sb="18" eb="19">
      <t>モン</t>
    </rPh>
    <rPh sb="20" eb="22">
      <t>チョウメ</t>
    </rPh>
    <rPh sb="23" eb="24">
      <t>バン</t>
    </rPh>
    <rPh sb="26" eb="27">
      <t>ゴウ</t>
    </rPh>
    <phoneticPr fontId="5"/>
  </si>
  <si>
    <t xml:space="preserve">会計法第２９条の３第４項及び予決令第１０２条の４第３号　
</t>
  </si>
  <si>
    <t xml:space="preserve">
当該事業者が出版元であり、販売している唯一の者である。
</t>
  </si>
  <si>
    <t>ニ（ニ）</t>
  </si>
  <si>
    <t>ソフトウェア（三次元数値図化システム「図化名人ＧＥ」（航空写真版）、「図化名人ＳＡ」（衛星画像版））の保守</t>
  </si>
  <si>
    <t>アジア航測（株）
東京都新宿区西新宿６丁目１４番１号    新宿グリーンタワービル</t>
  </si>
  <si>
    <t>公示に係る新聞掲載業務（建設通信新聞）</t>
    <rPh sb="12" eb="14">
      <t>ケンセツ</t>
    </rPh>
    <phoneticPr fontId="5"/>
  </si>
  <si>
    <t xml:space="preserve">
支出負担行為担当官　　　　　　国土地理院長
越 智　繁 雄
茨城県つくば市北郷１番
</t>
  </si>
  <si>
    <t>（株）日刊建設通信新聞社
東京都千代田区神田錦町３丁目１３番７号</t>
    <rPh sb="25" eb="27">
      <t>チョウメ</t>
    </rPh>
    <rPh sb="29" eb="30">
      <t>バン</t>
    </rPh>
    <rPh sb="31" eb="32">
      <t>ゴウ</t>
    </rPh>
    <phoneticPr fontId="5"/>
  </si>
  <si>
    <t xml:space="preserve">
　「簡易公募型競争入札方式に基づく建設コンサルタント等の選定手続きについて」及び「簡易公募型プロポーザル方式に基づく建設コンサルタント等の選定・特定手続きについて」(平成22年3月19日付け国地契第32号、国官技第344号、国営整第214号)により、管内で発行する日刊業界紙に参考掲載する事とされているため。
</t>
  </si>
  <si>
    <t>単価契約</t>
    <rPh sb="0" eb="2">
      <t>タンカ</t>
    </rPh>
    <rPh sb="2" eb="4">
      <t>ケイヤク</t>
    </rPh>
    <phoneticPr fontId="1"/>
  </si>
  <si>
    <t>公示に係る新聞掲載業務（日刊建設工業新聞）</t>
  </si>
  <si>
    <t xml:space="preserve">
支出負担行為担当官　　　　　　国土地理院長　越 智　繁 雄
茨城県つくば市北郷１番
</t>
  </si>
  <si>
    <t>（株）日刊建設工業新聞社
東京都港区東新橋２丁目２番１０号</t>
  </si>
  <si>
    <t xml:space="preserve">
　「簡易公募型競争入札方式に基づく建設コンサルタント等の選定手続きについて」及び「簡易公募型プロポーザル方式に基づく建設コンサルタント等の選定・特定手続きについて」(平成22年3月19日付け国地契第32号、国官技第344号、国営整第214号)により、管内で発行する日刊業界紙に参考掲載する事とされているため。
</t>
  </si>
  <si>
    <t>公示に係る新聞掲載業務（日刊建設産業新聞）</t>
  </si>
  <si>
    <t>（株）日刊建設産業新聞社
東京都板橋区板橋１丁目４８番９号</t>
    <rPh sb="22" eb="24">
      <t>チョウメ</t>
    </rPh>
    <rPh sb="26" eb="27">
      <t>バン</t>
    </rPh>
    <rPh sb="28" eb="29">
      <t>ゴウ</t>
    </rPh>
    <phoneticPr fontId="5"/>
  </si>
  <si>
    <t>行政情報提供業務</t>
  </si>
  <si>
    <t>（株）時事通信社
東京都中央区銀座５丁目１５番８号</t>
  </si>
  <si>
    <t xml:space="preserve">
　公共調達の適正化について（平成18年9月21日国官会第793-2号により「行政目的を達成するために不可欠な特定の情報について当該情報提供することが可能な者から提供を受けるもの」に該当するため。
</t>
  </si>
  <si>
    <t>空中写真測量用スキャナ装置ＤＳＷ７００保守</t>
  </si>
  <si>
    <t>ライカジオシステムズ（株）
東京都文京区本駒込２丁目２８番８号</t>
  </si>
  <si>
    <t xml:space="preserve">
　空中写真測量用スキャナ装置は、左記業者の製品であり、保守点検、故障時の修理や部品の調達、製品の性能を保証する検査、スキャンを制御するソフトウェアのインストールや設定等、本業務を実施できる唯一の者である。
</t>
  </si>
  <si>
    <t>防災監視室映像音響設備の保守</t>
  </si>
  <si>
    <t>（株）つくば電気通信
茨城県土浦市並木４丁目４番４６号</t>
  </si>
  <si>
    <t xml:space="preserve">
　多数の機器を複雑に組み合わせて構成された本設備は、独自に開発したプログラムによって制御されており、その制御プログラムは著作権を有し、著作者人格権の適用を行使しているため、本業務を実施できる唯一の者である。
</t>
  </si>
  <si>
    <t>人事・給与・共済システムソフトウェア保守</t>
  </si>
  <si>
    <t>沖電気工業（株）
東京都港区虎ノ門１丁目７番１２号</t>
  </si>
  <si>
    <t xml:space="preserve">
　本システムを開発・製造し、納入した者であり、本システムの著作者人格権の同一性保持権を行使することを意思表示しており、権利不行使について協議を行ったが整わなかった。そのため、他の者では著作者人格権が障害となるため本業務を遂行できる唯一の者である。
</t>
  </si>
  <si>
    <t>データ（数値写真／オルソデータ）</t>
  </si>
  <si>
    <t>グリーン航業（株）
東京都千代田区二番町５番地５</t>
    <rPh sb="21" eb="23">
      <t>バンチ</t>
    </rPh>
    <phoneticPr fontId="5"/>
  </si>
  <si>
    <t xml:space="preserve">
  本データは、林野庁が撮影した画像数値データであり、左記業者は、販売を委託されている唯一の者である。
</t>
  </si>
  <si>
    <t>可搬型絶対重力測定装置（ＦＧ５）の点検整備及び消耗品の交換</t>
    <rPh sb="0" eb="1">
      <t>カ</t>
    </rPh>
    <rPh sb="1" eb="2">
      <t>ハン</t>
    </rPh>
    <rPh sb="2" eb="3">
      <t>カタ</t>
    </rPh>
    <rPh sb="3" eb="5">
      <t>ゼッタイ</t>
    </rPh>
    <rPh sb="5" eb="7">
      <t>ジュウリョク</t>
    </rPh>
    <rPh sb="7" eb="9">
      <t>ソクテイ</t>
    </rPh>
    <rPh sb="9" eb="11">
      <t>ソウチ</t>
    </rPh>
    <rPh sb="17" eb="19">
      <t>テンケン</t>
    </rPh>
    <rPh sb="19" eb="21">
      <t>セイビ</t>
    </rPh>
    <rPh sb="21" eb="22">
      <t>オヨ</t>
    </rPh>
    <rPh sb="23" eb="25">
      <t>ショウモウ</t>
    </rPh>
    <rPh sb="25" eb="26">
      <t>ヒン</t>
    </rPh>
    <rPh sb="27" eb="29">
      <t>コウカン</t>
    </rPh>
    <phoneticPr fontId="5"/>
  </si>
  <si>
    <t>応用地質（株）
茨城県つくば市御幸が丘４３番地</t>
    <rPh sb="0" eb="2">
      <t>オウヨウ</t>
    </rPh>
    <rPh sb="2" eb="4">
      <t>チシツ</t>
    </rPh>
    <rPh sb="8" eb="11">
      <t>イバラキケン</t>
    </rPh>
    <rPh sb="14" eb="15">
      <t>シ</t>
    </rPh>
    <rPh sb="15" eb="16">
      <t>オン</t>
    </rPh>
    <rPh sb="16" eb="17">
      <t>ユキ</t>
    </rPh>
    <rPh sb="18" eb="19">
      <t>オカ</t>
    </rPh>
    <rPh sb="21" eb="23">
      <t>バンチ</t>
    </rPh>
    <phoneticPr fontId="5"/>
  </si>
  <si>
    <t xml:space="preserve">
  本装置は、特殊な装置であり、その点検整備等は、本機器の開発整備を行っている米国Micro-ｇ LaCoste社で行う必要がある。また、本作業を請け負う業者は、測定原理や機器構造を熟知したうえで、米国,Micro-g LaCoste社と密に連絡をする必要があり、これが出来るのは、同社と代理店契約を締結している左記業者が国内で唯一の者である。
</t>
  </si>
  <si>
    <t xml:space="preserve">
支出負担行為担当官　　　　　　国土地理院長　
村 上　広 史
茨城県つくば市北郷１番
</t>
  </si>
  <si>
    <t>可搬型絶対重力測定装置（ＦＧ５）の修理</t>
    <rPh sb="0" eb="1">
      <t>カ</t>
    </rPh>
    <rPh sb="1" eb="2">
      <t>ハン</t>
    </rPh>
    <rPh sb="2" eb="3">
      <t>カタ</t>
    </rPh>
    <rPh sb="3" eb="5">
      <t>ゼッタイ</t>
    </rPh>
    <rPh sb="5" eb="7">
      <t>ジュウリョク</t>
    </rPh>
    <rPh sb="7" eb="9">
      <t>ソクテイ</t>
    </rPh>
    <rPh sb="9" eb="11">
      <t>ソウチ</t>
    </rPh>
    <rPh sb="17" eb="19">
      <t>シュウリ</t>
    </rPh>
    <phoneticPr fontId="5"/>
  </si>
  <si>
    <t>人事・給与・共済システム改良業務</t>
    <rPh sb="0" eb="2">
      <t>ジンジ</t>
    </rPh>
    <rPh sb="12" eb="14">
      <t>カイリョウ</t>
    </rPh>
    <rPh sb="14" eb="16">
      <t>ギョウム</t>
    </rPh>
    <phoneticPr fontId="5"/>
  </si>
  <si>
    <t xml:space="preserve">会計法第２９条の３第４項及び予決令第１０２条の４第３号
 </t>
  </si>
  <si>
    <t xml:space="preserve">
  本システムを開発・製造し、納入した者であり、本システムの著作者人格権の同一性保持権を行使することを意思表示しており、権利不行使について協議を行ったが整わなかった。そのため、他の者では著作者人格権が障害となるため、本業務を遂行できる唯一の者である。
</t>
  </si>
  <si>
    <t>航空レーザシステムの保守</t>
    <rPh sb="0" eb="2">
      <t>コウクウ</t>
    </rPh>
    <rPh sb="10" eb="12">
      <t>ホシュ</t>
    </rPh>
    <phoneticPr fontId="5"/>
  </si>
  <si>
    <t>ライカジオシステムズ（株）
東京都文京区本駒込２丁目２８番８号</t>
    <rPh sb="17" eb="19">
      <t>ブンキョウ</t>
    </rPh>
    <rPh sb="20" eb="21">
      <t>ホン</t>
    </rPh>
    <rPh sb="21" eb="23">
      <t>コマゴメ</t>
    </rPh>
    <phoneticPr fontId="5"/>
  </si>
  <si>
    <t xml:space="preserve">
  航空レーザシステムＡＬＳ７０ＨＡ＋ＲＣＤ３０は、ライカジオシステムズ社製の製品であり、稼動に際しての保守サービス、故障時の修理や部品の調達、制御するソフトウェアのインストールや設定など、販売する左記業者が行っており、国内で唯一の正規業者である。
</t>
  </si>
  <si>
    <t>ドライブ（Ｓｏｌｉｄ Ｓｔａｔｅ Ｄｒｉｖｅ）の購入</t>
    <rPh sb="24" eb="26">
      <t>コウニュウ</t>
    </rPh>
    <phoneticPr fontId="5"/>
  </si>
  <si>
    <t xml:space="preserve">
  航空測量用カメラ装置ＤＭＣⅡｅ２３０はライカジオシステムズ社製であり、購入が必要となるＳＳＤはＤＭＣⅡｅ２３０の専用部品である。この専用部品を取り扱うのは国内では左記業者が唯一の者である。
</t>
  </si>
  <si>
    <t>撮影計画ソフトウェアＭｉｓｓｉｏｎＰｒｏの購入</t>
    <rPh sb="0" eb="2">
      <t>サツエイ</t>
    </rPh>
    <rPh sb="2" eb="4">
      <t>ケイカク</t>
    </rPh>
    <rPh sb="21" eb="23">
      <t>コウニュウ</t>
    </rPh>
    <phoneticPr fontId="2"/>
  </si>
  <si>
    <t>ライカジオシステムズ（株）
東京都文京区本駒込２丁目２８番８号</t>
    <rPh sb="17" eb="19">
      <t>ブンキョウ</t>
    </rPh>
    <rPh sb="20" eb="21">
      <t>ホン</t>
    </rPh>
    <rPh sb="21" eb="23">
      <t>コマゴメ</t>
    </rPh>
    <phoneticPr fontId="2"/>
  </si>
  <si>
    <t>会計法第２９条の３第４項及び予決令第１０２条の４第３号</t>
  </si>
  <si>
    <t xml:space="preserve">
  本ソフトウェアは、ライカジオシステムズ社製の製品であり、この専用ソフトウェアを取り扱うのは国内では左記業者が唯一の者である。
</t>
  </si>
  <si>
    <t>グリーン航業（株）
東京都千代田区二番町５番地５</t>
    <rPh sb="21" eb="23">
      <t>バンチ</t>
    </rPh>
    <phoneticPr fontId="2"/>
  </si>
  <si>
    <t>・会計法第２９条の３第４項及び予決令第１０２条の４第３号</t>
  </si>
  <si>
    <t>３次元モデリングソフトウェアライセンス更新業務</t>
    <rPh sb="1" eb="3">
      <t>ジゲン</t>
    </rPh>
    <rPh sb="19" eb="21">
      <t>コウシン</t>
    </rPh>
    <rPh sb="21" eb="23">
      <t>ギョウム</t>
    </rPh>
    <phoneticPr fontId="2"/>
  </si>
  <si>
    <t>（株）みるくる
東京都渋谷区道玄坂１丁目１２番１号</t>
    <rPh sb="11" eb="13">
      <t>シブヤ</t>
    </rPh>
    <rPh sb="14" eb="17">
      <t>ドウゲンザカ</t>
    </rPh>
    <rPh sb="18" eb="20">
      <t>チョウメ</t>
    </rPh>
    <rPh sb="22" eb="23">
      <t>バン</t>
    </rPh>
    <rPh sb="24" eb="25">
      <t>ゴウ</t>
    </rPh>
    <phoneticPr fontId="2"/>
  </si>
  <si>
    <t xml:space="preserve">
  左記業者は、国内において本ソフトウェアのライセンスの販売及びサポートを行う唯一の者である。
</t>
  </si>
  <si>
    <t>熊本県熊本地方の地震被害に対する緊急撮影（熊本県益城地区）
平成２８年４月１５日～平成２８年４月２８日
測量</t>
    <rPh sb="41" eb="43">
      <t>ヘイセイ</t>
    </rPh>
    <rPh sb="45" eb="46">
      <t>ネン</t>
    </rPh>
    <rPh sb="47" eb="48">
      <t>ガツ</t>
    </rPh>
    <rPh sb="50" eb="51">
      <t>ヒ</t>
    </rPh>
    <phoneticPr fontId="5"/>
  </si>
  <si>
    <t xml:space="preserve">
支出負担行為担当官
国土地理院長　越 智　繁 雄
茨城県つくば市北郷１番
</t>
  </si>
  <si>
    <t>（株）パスコ
東京都目黒区東山１丁目１番２号　
東山ビル</t>
    <rPh sb="16" eb="18">
      <t>チョウメ</t>
    </rPh>
    <rPh sb="19" eb="20">
      <t>バン</t>
    </rPh>
    <rPh sb="21" eb="22">
      <t>ゴウ</t>
    </rPh>
    <phoneticPr fontId="5"/>
  </si>
  <si>
    <t xml:space="preserve">
  平成２８年４月１４日に熊本県熊本地方で発生した地震災害について、益城地区の被災状況等の情報を正確かつ迅速に収集・把握するために空中写真を撮影し、簡易オルソを作成する作業である。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phoneticPr fontId="1"/>
  </si>
  <si>
    <t>熊本県熊本地方の地震被害に対する緊急撮影（熊本市南区地区）
平成２８年４月１５日～平成２８年４月２８日
測量</t>
  </si>
  <si>
    <t>（株）エイテック
東京都渋谷区本町４丁目１２番７号　
住友不動産泉西新宿ビル６Ｆ</t>
    <rPh sb="18" eb="20">
      <t>チョウメ</t>
    </rPh>
    <rPh sb="22" eb="23">
      <t>バン</t>
    </rPh>
    <rPh sb="24" eb="25">
      <t>ゴウ</t>
    </rPh>
    <phoneticPr fontId="5"/>
  </si>
  <si>
    <t xml:space="preserve">
  平成２８年４月１４日に熊本県熊本地方で発生した地震災害について、熊本市南区地区の被災状況等の情報を正確かつ迅速に収集・把握するために空中写真を撮影し、簡易オルソを作成する作業である。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</si>
  <si>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熊本県熊本地方の地震被害に対する緊急撮影（熊本県宇城地区）
平成２８年４月１５日～平成２８年４月２８日
測量</t>
  </si>
  <si>
    <t xml:space="preserve">
支出負担行為担当官　　　　　　　国土地理院長　越 智　繁 雄
茨城県つくば市北郷１番
</t>
  </si>
  <si>
    <t>（株）ウエスコ
岡山県岡山市北区島田本町２丁目５番３５号</t>
    <rPh sb="21" eb="23">
      <t>チョウメ</t>
    </rPh>
    <rPh sb="24" eb="25">
      <t>バン</t>
    </rPh>
    <rPh sb="27" eb="28">
      <t>ゴウ</t>
    </rPh>
    <phoneticPr fontId="5"/>
  </si>
  <si>
    <t xml:space="preserve">
  平成２８年４月１４日に熊本県熊本地方で発生した地震災害について、宇城地区の被災状況等の情報を正確かつ迅速に収集・把握するために空中写真を撮影し、簡易オルソを作成する作業である。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</si>
  <si>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 xml:space="preserve">熊本県熊本地方の地震被害に対する緊急撮影（熊本県益城地区）
</t>
  </si>
  <si>
    <t xml:space="preserve">
  平成２８年４月１４日に熊本県熊本地方で発生した地震災害について、益城地区の被災状況等の情報を正確かつ迅速に収集・把握するために斜め写真を撮影する作業である。今回の地震による被災状況等が広範囲に分散しているため、機動的かつ能動的な対応が必要であり、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</si>
  <si>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平成２８年熊本地震被害に対する緊急撮影（西原地区）
平成２８年４月１６日～平成２８年４月２８日
測量</t>
  </si>
  <si>
    <t>大成ジオテック（株）
福岡県久留米市西町１１７４１－１－２
東山ビル</t>
    <phoneticPr fontId="5"/>
  </si>
  <si>
    <t xml:space="preserve">
  平成２８年４月１４日、１６日に熊本県熊本地方で発生した地震災害について、西原地区の被災状況等の情報を正確かつ迅速に収集・把握するために空中写真を撮影し、簡易オルソを作成する作業である。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</si>
  <si>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平成２８年熊本地震被害に対する緊急撮影（合志地区）
平成２８年４月１６日～平成２８年４月２８日　　      　　　　　　　測量</t>
  </si>
  <si>
    <t>アジア航測（株）
東京都新宿区西新宿６丁目１４番１号
新宿グリーンタワービル１５Ｆ</t>
    <rPh sb="19" eb="21">
      <t>チョウメ</t>
    </rPh>
    <rPh sb="23" eb="24">
      <t>バン</t>
    </rPh>
    <rPh sb="25" eb="26">
      <t>ゴウ</t>
    </rPh>
    <phoneticPr fontId="5"/>
  </si>
  <si>
    <t xml:space="preserve">
  平成２８年４月１４日、１６日に熊本県熊本地方で発生した地震災害について、合志地区の被災状況等の情報を正確かつ迅速に収集・把握するために空中写真を撮影し、簡易オルソを作成する作業である。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</si>
  <si>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平成２８年熊本地震被害に対する緊急撮影（熊本中央地区）
平成２８年４月１６日～平成２８年４月２８日
測量</t>
  </si>
  <si>
    <t>朝日航洋（株）
東京都江東区新木場４丁目７番４１号</t>
    <rPh sb="11" eb="13">
      <t>コウトウ</t>
    </rPh>
    <rPh sb="14" eb="17">
      <t>シンキバ</t>
    </rPh>
    <rPh sb="18" eb="20">
      <t>チョウメ</t>
    </rPh>
    <rPh sb="21" eb="22">
      <t>バン</t>
    </rPh>
    <rPh sb="24" eb="25">
      <t>ゴウ</t>
    </rPh>
    <phoneticPr fontId="5"/>
  </si>
  <si>
    <t xml:space="preserve">
  平成２８年４月１４日、１６日に熊本県熊本地方で発生した地震災害について、熊本中央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</si>
  <si>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平成２８年熊本地震被害に対する緊急撮影（阿蘇地区）
平成２８年４月１６日～平成２８年４月２８日
測量</t>
  </si>
  <si>
    <t>国際航業（株）
東京都千代田区六番町２番地</t>
    <phoneticPr fontId="5"/>
  </si>
  <si>
    <t xml:space="preserve">
  平成２８年４月１４日、１６日に熊本県熊本地方で発生した地震災害について、阿蘇地区の被災状況等の情報を正確かつ迅速に収集・把握するために空中写真を撮影し、簡易オルソを作成する作業である。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</si>
  <si>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平成２８年熊本地震被害に対する緊急撮影（南阿蘇地区）
平成２８年４月１６日～平成２８年４月２８日
測量</t>
  </si>
  <si>
    <t>（株）フジヤマ
静岡県浜松市中区元城町２１６番地の１９</t>
    <rPh sb="22" eb="24">
      <t>バンチ</t>
    </rPh>
    <phoneticPr fontId="5"/>
  </si>
  <si>
    <t xml:space="preserve">
  平成２８年４月１４日、１６日に熊本県熊本地方で発生した地震災害について、南阿蘇地区の被災状況等の情報を正確かつ迅速に収集・把握するために空中写真を撮影し、簡易オルソを作成する作業である。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</si>
  <si>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平成２８年熊本地震被害に対する緊急撮影（別府地区）
平成２８年４月１６日～平成２８年４月２８日
測量</t>
  </si>
  <si>
    <t>（株）かんこう
大阪府大阪市城東区野江１丁目１２番８号</t>
    <phoneticPr fontId="5"/>
  </si>
  <si>
    <t xml:space="preserve">
  平成２８年４月１４日、１６日に熊本県熊本地方で発生した地震災害について、別府地区の被災状況等の情報を正確かつ迅速に収集・把握するために空中写真を撮影し、簡易オルソを作成する作業である。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</si>
  <si>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平成２８年熊本地震被害に対する緊急撮影（南阿蘇２地区）
平成２８年４月１７日～平成２８年５月１３日
測量</t>
  </si>
  <si>
    <t xml:space="preserve">
支出負担行為担当官　　　　　　　国土地理院長　越 智　繁 雄
茨城県つくば市北郷1番
</t>
  </si>
  <si>
    <t>アジア航測（株）
東京都新宿区西新宿６丁目１４番１号　　　　　新宿グリーンタワービル１５Ｆ</t>
    <rPh sb="19" eb="21">
      <t>チョウメ</t>
    </rPh>
    <rPh sb="23" eb="24">
      <t>バン</t>
    </rPh>
    <rPh sb="25" eb="26">
      <t>ゴウ</t>
    </rPh>
    <phoneticPr fontId="5"/>
  </si>
  <si>
    <t xml:space="preserve">
  平成２８年４月１４日、１６日に熊本県熊本地方で発生した地震災害について、南阿蘇２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</si>
  <si>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平成２８年熊本地震被害に対する緊急撮影（阿蘇２地区）
平成２８年４月１７日～平成２８年５月１３日
測量</t>
  </si>
  <si>
    <t xml:space="preserve">
  平成２８年４月１４日、１６日に熊本県熊本地方で発生した地震災害について、阿蘇２地区の被災状況等の情報を正確かつ迅速に収集・把握するために空中写真を撮影し、簡易オルソを作成する作業である。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</si>
  <si>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ソーラーパネルの設置作業</t>
    <rPh sb="10" eb="12">
      <t>サギョウ</t>
    </rPh>
    <phoneticPr fontId="5"/>
  </si>
  <si>
    <t>（株）栄光エンジニアリング
茨城県つくば市天久保２丁目１４番地５</t>
  </si>
  <si>
    <r>
      <t xml:space="preserve">会計法第２９条の３第４項及び予決令第１０２条の４第３号
</t>
    </r>
    <r>
      <rPr>
        <sz val="9"/>
        <color indexed="8"/>
        <rFont val="ＭＳ Ｐゴシック"/>
        <family val="3"/>
        <charset val="128"/>
      </rPr>
      <t>　　　　　　　　　　　　　　　　　　　　　　　　　　　　　　　　　　　　　　　　　　　　　　  　  　　　　　　  　　</t>
    </r>
    <rPh sb="24" eb="25">
      <t>ダイ</t>
    </rPh>
    <rPh sb="26" eb="27">
      <t>ゴウ</t>
    </rPh>
    <phoneticPr fontId="9"/>
  </si>
  <si>
    <t>-</t>
    <phoneticPr fontId="1"/>
  </si>
  <si>
    <t xml:space="preserve">
　 平成２８年４月１４日に熊本地方で発生した地震の影響で、電子基準点３点が停電している。これらの電子基準点は、地殻変動を把握するために、継続して観測しなければならない重要な基準点であることから、停電している電子基準点にソーラーパネルを設置し、停電期間が長期化した場合においても観測を継続させるため緊急対応する必要がある。左記業者は、電子基準点の構造等を熟知し、過去にも緊急対応の経験を有し緊急作業が可能な者である。　　　　　　　　　　　　　　　　　　　　　　　　　　　　　　　　　　　　　　　　　　　　　　　  　  　　　　　　  　　
</t>
  </si>
  <si>
    <t>平成２８年熊本地震被害に対する緊急撮影（御船地区）
平成２８年４月１８日～平成２８年５月１３日
測量</t>
    <rPh sb="20" eb="21">
      <t>オン</t>
    </rPh>
    <rPh sb="21" eb="22">
      <t>フネ</t>
    </rPh>
    <rPh sb="22" eb="24">
      <t>チク</t>
    </rPh>
    <rPh sb="37" eb="39">
      <t>ヘイセイ</t>
    </rPh>
    <rPh sb="41" eb="42">
      <t>ネン</t>
    </rPh>
    <rPh sb="43" eb="44">
      <t>ガツ</t>
    </rPh>
    <rPh sb="46" eb="47">
      <t>ヒ</t>
    </rPh>
    <phoneticPr fontId="5"/>
  </si>
  <si>
    <t xml:space="preserve">（株）かんこう
大阪府大阪市城東区野江１丁目１２番８号
</t>
    <phoneticPr fontId="5"/>
  </si>
  <si>
    <t xml:space="preserve">
  平成２８年４月１４日、１６日に熊本県熊本地方で発生した地震災害について、御船地区の被災状況等の情報を正確かつ迅速に収集・把握するために空中写真を撮影し、簡易オルソを作成する作業である。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</si>
  <si>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平成２８年熊本地震被害に対する緊急撮影（天草地区）
平成２８年４月１８日～平成２８年５月１３日
測量</t>
  </si>
  <si>
    <t xml:space="preserve">
  平成２８年４月１４日、１６日に熊本県熊本地方で発生した地震災害について、天草地区の被災状況等の情報を正確かつ迅速に収集・把握するために空中写真を撮影し、簡易オルソを作成する作業である。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</si>
  <si>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平成２８年熊本地震被害に対する緊急撮影（八代地区）
平成２８年４月１８日～平成２８年５月１３日
測量</t>
    <rPh sb="48" eb="50">
      <t>ソクリョウ</t>
    </rPh>
    <phoneticPr fontId="5"/>
  </si>
  <si>
    <t>（株）フジヤマ
静岡県浜松市中区元城町２１６番地の１９</t>
    <phoneticPr fontId="5"/>
  </si>
  <si>
    <t xml:space="preserve">
  平成２８年４月１４日、１６日に熊本県熊本地方で発生した地震災害について、八代地区の被災状況等の情報を正確かつ迅速に収集・把握するために空中写真を撮影し、簡易オルソを作成する作業である。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</si>
  <si>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平成２８年熊本地震被害に対する緊急撮影（菊池地区）
平成２８年４月１８日～平成２８年５月１３日
測量</t>
    <rPh sb="37" eb="39">
      <t>ヘイセイ</t>
    </rPh>
    <rPh sb="41" eb="42">
      <t>ネン</t>
    </rPh>
    <rPh sb="43" eb="44">
      <t>ガツ</t>
    </rPh>
    <rPh sb="46" eb="47">
      <t>ヒ</t>
    </rPh>
    <phoneticPr fontId="5"/>
  </si>
  <si>
    <t>（株）エイテック
東京都渋谷区本町４丁目１２番７号
住友不動産泉西新宿ビル６F</t>
    <rPh sb="18" eb="20">
      <t>チョウメ</t>
    </rPh>
    <rPh sb="22" eb="23">
      <t>バン</t>
    </rPh>
    <rPh sb="24" eb="25">
      <t>ゴウ</t>
    </rPh>
    <phoneticPr fontId="5"/>
  </si>
  <si>
    <t xml:space="preserve">
  平成２８年４月１４日、１６日に熊本県熊本地方で発生した地震災害について、菊池地区の被災状況等の情報を正確かつ迅速に収集・把握するために空中写真を撮影し、簡易オルソを作成する作業である。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</si>
  <si>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平成２８年熊本地震被害に対する緊急撮影（山鹿地区）
平成２８年４月１８日～平成２８年５月１３日
測量</t>
    <rPh sb="20" eb="21">
      <t>ヤマ</t>
    </rPh>
    <rPh sb="21" eb="22">
      <t>シカ</t>
    </rPh>
    <rPh sb="37" eb="39">
      <t>ヘイセイ</t>
    </rPh>
    <rPh sb="41" eb="42">
      <t>ネン</t>
    </rPh>
    <rPh sb="43" eb="44">
      <t>ガツ</t>
    </rPh>
    <rPh sb="46" eb="47">
      <t>ヒ</t>
    </rPh>
    <phoneticPr fontId="5"/>
  </si>
  <si>
    <t xml:space="preserve">（株）オリス
新潟県新潟市中央区鳥屋野３１０番地
</t>
    <phoneticPr fontId="5"/>
  </si>
  <si>
    <t xml:space="preserve">
  平成２８年４月１４日、１６日に熊本県熊本地方で発生した地震災害について、山鹿地区の被災状況等の情報を正確かつ迅速に収集・把握するために空中写真を撮影し、簡易オルソを作成する作業である。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</si>
  <si>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平成２８年熊本地震被害に対する緊急撮影（玉名地区）
平成２８年４月１８日～平成２８年５月１３日
測量</t>
    <rPh sb="20" eb="21">
      <t>タマ</t>
    </rPh>
    <rPh sb="21" eb="22">
      <t>ナ</t>
    </rPh>
    <rPh sb="22" eb="24">
      <t>チク</t>
    </rPh>
    <rPh sb="37" eb="39">
      <t>ヘイセイ</t>
    </rPh>
    <rPh sb="41" eb="42">
      <t>ネン</t>
    </rPh>
    <rPh sb="43" eb="44">
      <t>ガツ</t>
    </rPh>
    <rPh sb="46" eb="47">
      <t>ヒ</t>
    </rPh>
    <phoneticPr fontId="5"/>
  </si>
  <si>
    <t xml:space="preserve">写測エンジニアリング（株）
大阪府大阪市天王寺区上本町３丁目２番１５号
</t>
    <phoneticPr fontId="5"/>
  </si>
  <si>
    <t xml:space="preserve">
  平成２８年４月１４日、１６日に熊本県熊本地方で発生した地震災害について、玉名地区の被災状況等の情報を正確かつ迅速に収集・把握するために空中写真を撮影し、簡易オルソを作成する作業である。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</si>
  <si>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平成２８年度熊本地震に伴う高精度標高データ及び基盤地図情報（数値写真モデル）整備
平成２８年５月６日～平成２８年６月１０日
測量</t>
    <rPh sb="5" eb="6">
      <t>ド</t>
    </rPh>
    <rPh sb="6" eb="8">
      <t>クマモト</t>
    </rPh>
    <rPh sb="11" eb="12">
      <t>トモナ</t>
    </rPh>
    <rPh sb="13" eb="14">
      <t>コウ</t>
    </rPh>
    <rPh sb="14" eb="16">
      <t>セイド</t>
    </rPh>
    <rPh sb="16" eb="18">
      <t>ヒョウコウ</t>
    </rPh>
    <rPh sb="21" eb="22">
      <t>オヨ</t>
    </rPh>
    <rPh sb="23" eb="25">
      <t>キバン</t>
    </rPh>
    <rPh sb="25" eb="27">
      <t>チズ</t>
    </rPh>
    <rPh sb="27" eb="29">
      <t>ジョウホウ</t>
    </rPh>
    <rPh sb="30" eb="32">
      <t>スウチ</t>
    </rPh>
    <rPh sb="32" eb="34">
      <t>シャシン</t>
    </rPh>
    <rPh sb="38" eb="40">
      <t>セイビ</t>
    </rPh>
    <phoneticPr fontId="5"/>
  </si>
  <si>
    <t>アジア航測（株）
東京都新宿区西新宿６丁目１４番１号
新宿グリーンタワービル １５Ｆ</t>
    <rPh sb="19" eb="21">
      <t>チョウメ</t>
    </rPh>
    <rPh sb="23" eb="24">
      <t>バン</t>
    </rPh>
    <rPh sb="25" eb="26">
      <t>ゴウ</t>
    </rPh>
    <phoneticPr fontId="5"/>
  </si>
  <si>
    <t xml:space="preserve">
  平成２８年４月の熊本地震による断続的な亀裂が発生した益城町や西原村付近について航空レーザ測量により高精度標高データを整備するものである。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</si>
  <si>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平成２８年６月の大雨被害に伴う緊急撮影（福山地区）
平成２８年６月２３日～平成２８年７月１１日
測量</t>
    <rPh sb="6" eb="7">
      <t>ガツ</t>
    </rPh>
    <rPh sb="8" eb="10">
      <t>オオアメ</t>
    </rPh>
    <rPh sb="10" eb="12">
      <t>ヒガイ</t>
    </rPh>
    <rPh sb="13" eb="14">
      <t>トモナ</t>
    </rPh>
    <rPh sb="20" eb="22">
      <t>フクヤマ</t>
    </rPh>
    <phoneticPr fontId="5"/>
  </si>
  <si>
    <t xml:space="preserve">
支出負担行為担当官　　　　　　　国土地理院長　村 上　広 史
茨城県つくば市北郷１番
</t>
  </si>
  <si>
    <t>（株）エイテック
東京都渋谷区本町４丁目１２番７号
住友不動産泉西新宿ビル６Ｆ</t>
    <rPh sb="9" eb="12">
      <t>トウキョウト</t>
    </rPh>
    <rPh sb="12" eb="15">
      <t>シブヤク</t>
    </rPh>
    <rPh sb="18" eb="20">
      <t>チョウメ</t>
    </rPh>
    <rPh sb="22" eb="23">
      <t>バン</t>
    </rPh>
    <rPh sb="24" eb="25">
      <t>ゴウ</t>
    </rPh>
    <rPh sb="26" eb="28">
      <t>スミトモ</t>
    </rPh>
    <rPh sb="28" eb="31">
      <t>フドウサン</t>
    </rPh>
    <rPh sb="31" eb="32">
      <t>イズミ</t>
    </rPh>
    <rPh sb="32" eb="33">
      <t>ニシ</t>
    </rPh>
    <rPh sb="33" eb="35">
      <t>シンジュク</t>
    </rPh>
    <phoneticPr fontId="5"/>
  </si>
  <si>
    <t xml:space="preserve">
  梅雨前線の影響により西日本を中心に平成２８年６月２２日未明から降り続いた大雨による影響で浸水、河川決壊が発生し被災した広島県福山地区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</si>
  <si>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平成２８年６月の大雨被害に伴う緊急撮影（熊本２地区）
平成２８年６月２９日～平成２８年８月８日
測量</t>
    <rPh sb="6" eb="7">
      <t>ガツ</t>
    </rPh>
    <rPh sb="8" eb="10">
      <t>オオアメ</t>
    </rPh>
    <rPh sb="10" eb="12">
      <t>ヒガイ</t>
    </rPh>
    <rPh sb="13" eb="14">
      <t>トモナ</t>
    </rPh>
    <rPh sb="20" eb="22">
      <t>クマモト</t>
    </rPh>
    <rPh sb="23" eb="25">
      <t>チク</t>
    </rPh>
    <phoneticPr fontId="5"/>
  </si>
  <si>
    <t xml:space="preserve">
  梅雨前線の影響により西日本を中心に平成２８年６月１９日から降り続いた豪雨の影響により、熊本地震の被災を受けた熊本地区の浸水被害や土砂災害等の被災状況等の情報を正確かつ迅速に収集・把握するために空中写真を撮影し、簡易オルソを作成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</si>
  <si>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台風１０号の浸水被害に対する緊急斜め写真撮影（北海道地区）</t>
    <rPh sb="0" eb="2">
      <t>タイフウ</t>
    </rPh>
    <rPh sb="4" eb="5">
      <t>ゴウ</t>
    </rPh>
    <rPh sb="6" eb="8">
      <t>シンスイ</t>
    </rPh>
    <rPh sb="8" eb="10">
      <t>ヒガイ</t>
    </rPh>
    <rPh sb="11" eb="12">
      <t>タイ</t>
    </rPh>
    <rPh sb="14" eb="16">
      <t>キンキュウ</t>
    </rPh>
    <rPh sb="16" eb="17">
      <t>ナナ</t>
    </rPh>
    <rPh sb="18" eb="20">
      <t>シャシン</t>
    </rPh>
    <rPh sb="20" eb="22">
      <t>サツエイ</t>
    </rPh>
    <rPh sb="23" eb="26">
      <t>ホッカイドウ</t>
    </rPh>
    <rPh sb="26" eb="28">
      <t>チク</t>
    </rPh>
    <phoneticPr fontId="5"/>
  </si>
  <si>
    <t xml:space="preserve">
支出負担行為担当官　　　　　　国土地理院長　村 上　広 史
茨城県つくば市北郷１番
</t>
  </si>
  <si>
    <t>北海航測（株）
北海道札幌市中央区北三条西１７丁目２番地３６</t>
    <rPh sb="0" eb="2">
      <t>ホッカイ</t>
    </rPh>
    <rPh sb="2" eb="4">
      <t>コウソク</t>
    </rPh>
    <rPh sb="8" eb="11">
      <t>ホッカイドウ</t>
    </rPh>
    <rPh sb="11" eb="14">
      <t>サッポロシ</t>
    </rPh>
    <rPh sb="14" eb="17">
      <t>チュウオウク</t>
    </rPh>
    <rPh sb="17" eb="18">
      <t>キタ</t>
    </rPh>
    <rPh sb="18" eb="20">
      <t>サンジョウ</t>
    </rPh>
    <rPh sb="20" eb="21">
      <t>ニシ</t>
    </rPh>
    <rPh sb="23" eb="25">
      <t>チョウメ</t>
    </rPh>
    <rPh sb="26" eb="28">
      <t>バンチ</t>
    </rPh>
    <phoneticPr fontId="5"/>
  </si>
  <si>
    <t xml:space="preserve">
  台風１０号の影響で、８月３１日に浸水、河川決壊等の甚大な被害を及ぼした東北地方及び北海道地方のうち、北海道地区（南富良野、芽室町）の被災状況等の情報を正確かつ迅速に収集・把握するために斜め写真を撮影する作業である。
　緊急性が高いことから、当院と（公財）日本測量調査技術協会との間で締結している「災害時における緊急撮影に関する協定書」に基づく、本作業対応可能な者の調査結果により、当該業者を選定したものである。
</t>
  </si>
  <si>
    <t>デジタル航空カメラ装置の新貸借</t>
    <rPh sb="4" eb="6">
      <t>コウクウ</t>
    </rPh>
    <rPh sb="9" eb="11">
      <t>ソウチ</t>
    </rPh>
    <rPh sb="12" eb="13">
      <t>シン</t>
    </rPh>
    <rPh sb="13" eb="15">
      <t>タイシャク</t>
    </rPh>
    <phoneticPr fontId="1"/>
  </si>
  <si>
    <t xml:space="preserve">
支出負担行為担当官　国土地理院長　越智　繁雄
茨城県つくば市北郷１番
</t>
  </si>
  <si>
    <t>株式会社パスコ
東京都目黒区東山１丁目１番２号</t>
    <rPh sb="0" eb="4">
      <t>カブシキガイシャ</t>
    </rPh>
    <rPh sb="8" eb="11">
      <t>トウキョウト</t>
    </rPh>
    <rPh sb="11" eb="14">
      <t>メグロク</t>
    </rPh>
    <rPh sb="14" eb="16">
      <t>ヒガシヤマ</t>
    </rPh>
    <rPh sb="17" eb="19">
      <t>チョウメ</t>
    </rPh>
    <rPh sb="20" eb="21">
      <t>バン</t>
    </rPh>
    <rPh sb="22" eb="23">
      <t>ゴウ</t>
    </rPh>
    <phoneticPr fontId="1"/>
  </si>
  <si>
    <t>・会計法第２９条の３第４項及び予決令第１０２条の４第４号ロ
　</t>
    <rPh sb="27" eb="28">
      <t>ゴウ</t>
    </rPh>
    <phoneticPr fontId="5"/>
  </si>
  <si>
    <t xml:space="preserve">
　本装置の賃貸借期間は平成２８年３月３１日で満了となるが、次期調達装置の賃貸借期間が平成２８年７月１日からの予定であるため、それまでの間賃貸借契約を締結する必要がある。新たに３ヶ月間他の装置を賃貸借する場合、本装置は外国製品で受注生産であり、通関手続きが必要となることから納品まで約３ヶ月間必要となる。
　現在使用している装置は、３ヶ月間の継続使用であれば、デジタル航空カメラ装置の性能面及びサポート面においても現運用環境において満足できるものであり、継続使用のため費用が最も安価となるため。
</t>
  </si>
  <si>
    <t>Ａ</t>
  </si>
  <si>
    <t>１万分１地形図（四六半裁判折図５色）外７点の購入（単価契約）</t>
  </si>
  <si>
    <t>一般財団法人日本地図センター
東京都目黒区青葉台４丁目９番６号</t>
    <rPh sb="0" eb="2">
      <t>イッパン</t>
    </rPh>
    <rPh sb="2" eb="4">
      <t>ザイダン</t>
    </rPh>
    <rPh sb="4" eb="6">
      <t>ホウジン</t>
    </rPh>
    <rPh sb="6" eb="8">
      <t>ニホン</t>
    </rPh>
    <rPh sb="8" eb="10">
      <t>チズ</t>
    </rPh>
    <rPh sb="15" eb="18">
      <t>トウキョウト</t>
    </rPh>
    <rPh sb="18" eb="21">
      <t>メグロク</t>
    </rPh>
    <rPh sb="21" eb="24">
      <t>アオバダイ</t>
    </rPh>
    <rPh sb="25" eb="27">
      <t>チョウメ</t>
    </rPh>
    <rPh sb="28" eb="29">
      <t>バン</t>
    </rPh>
    <rPh sb="30" eb="31">
      <t>ゴウ</t>
    </rPh>
    <phoneticPr fontId="1"/>
  </si>
  <si>
    <t>-</t>
    <phoneticPr fontId="1"/>
  </si>
  <si>
    <t xml:space="preserve">
　国有財産（著作権）使用許可に基づき、複製頒布業務委託契約を締結し複製を行っている唯一の者であり、地図購入に際し見積書を徴収した結果、地図の定価から国有財産使用料及び販売手数料を差し引いた印刷経費のみの価格で購入でき、他の小売業者から購入するよりも有利であるため。,
</t>
  </si>
  <si>
    <t>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</si>
</sst>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0\)"/>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
      <sz val="9"/>
      <name val="ＭＳ Ｐゴシック"/>
      <family val="3"/>
      <charset val="128"/>
      <scheme val="minor"/>
    </font>
    <font>
      <sz val="11"/>
      <name val="ＭＳ Ｐゴシック"/>
      <family val="3"/>
      <charset val="128"/>
    </font>
    <font>
      <b/>
      <sz val="11"/>
      <color theme="1"/>
      <name val="ＭＳ Ｐゴシック"/>
      <family val="3"/>
      <charset val="128"/>
      <scheme val="minor"/>
    </font>
    <font>
      <sz val="16"/>
      <color theme="1"/>
      <name val="ＭＳ Ｐゴシック"/>
      <family val="2"/>
      <charset val="128"/>
      <scheme val="minor"/>
    </font>
    <font>
      <sz val="9"/>
      <color indexed="8"/>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0" fontId="2" fillId="0" borderId="0">
      <alignment vertical="center"/>
    </xf>
    <xf numFmtId="9" fontId="2" fillId="0" borderId="0" applyFont="0" applyFill="0" applyBorder="0" applyAlignment="0" applyProtection="0">
      <alignment vertical="center"/>
    </xf>
    <xf numFmtId="0" fontId="9" fillId="0" borderId="0">
      <alignment vertical="center"/>
    </xf>
  </cellStyleXfs>
  <cellXfs count="76">
    <xf numFmtId="0" fontId="0" fillId="0" borderId="0" xfId="0">
      <alignment vertical="center"/>
    </xf>
    <xf numFmtId="0" fontId="0" fillId="0" borderId="0" xfId="0" applyFill="1" applyProtection="1">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0" fillId="0" borderId="0" xfId="0" applyFont="1" applyFill="1" applyAlignment="1" applyProtection="1">
      <alignment horizontal="lef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Border="1" applyProtection="1">
      <alignment vertical="center"/>
    </xf>
    <xf numFmtId="0" fontId="0" fillId="0" borderId="0" xfId="0" applyFont="1" applyFill="1" applyAlignment="1" applyProtection="1">
      <alignment horizontal="righ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wrapText="1"/>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0" xfId="0" applyFont="1" applyFill="1" applyAlignment="1" applyProtection="1">
      <alignment horizontal="right" vertical="center"/>
    </xf>
    <xf numFmtId="0" fontId="0" fillId="0" borderId="0" xfId="0" applyFill="1" applyAlignment="1" applyProtection="1">
      <alignment horizontal="center" vertical="center"/>
    </xf>
    <xf numFmtId="0" fontId="10" fillId="0" borderId="0" xfId="0" applyFont="1" applyFill="1" applyAlignment="1" applyProtection="1">
      <alignment horizontal="center" vertical="center"/>
    </xf>
    <xf numFmtId="0" fontId="4" fillId="0" borderId="5" xfId="0" applyFont="1" applyFill="1" applyBorder="1" applyAlignment="1" applyProtection="1">
      <alignment horizontal="left" vertical="center" wrapText="1"/>
    </xf>
    <xf numFmtId="49" fontId="4" fillId="0" borderId="5" xfId="0" applyNumberFormat="1" applyFont="1" applyFill="1" applyBorder="1" applyAlignment="1" applyProtection="1">
      <alignment horizontal="left" vertical="center" wrapText="1"/>
    </xf>
    <xf numFmtId="176" fontId="4" fillId="0" borderId="5" xfId="0" applyNumberFormat="1" applyFont="1" applyFill="1" applyBorder="1" applyAlignment="1" applyProtection="1">
      <alignment horizontal="center" vertical="center" shrinkToFit="1"/>
    </xf>
    <xf numFmtId="0" fontId="4" fillId="0" borderId="5" xfId="0" applyFont="1" applyBorder="1" applyAlignment="1" applyProtection="1">
      <alignment horizontal="left" vertical="center" wrapText="1"/>
    </xf>
    <xf numFmtId="0" fontId="3" fillId="0" borderId="5" xfId="9" applyFont="1" applyFill="1" applyBorder="1" applyAlignment="1" applyProtection="1">
      <alignment horizontal="left" vertical="center" wrapText="1"/>
    </xf>
    <xf numFmtId="38" fontId="4" fillId="0" borderId="5" xfId="1" applyFont="1" applyFill="1" applyBorder="1" applyAlignment="1" applyProtection="1">
      <alignment horizontal="right" vertical="center"/>
    </xf>
    <xf numFmtId="10" fontId="4" fillId="0" borderId="5" xfId="8"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177" fontId="4" fillId="0" borderId="5" xfId="0" applyNumberFormat="1" applyFont="1" applyFill="1" applyBorder="1" applyAlignment="1" applyProtection="1">
      <alignment horizontal="left" vertical="top" wrapText="1"/>
    </xf>
    <xf numFmtId="38" fontId="4" fillId="0" borderId="5" xfId="1" applyFont="1" applyFill="1" applyBorder="1" applyAlignment="1" applyProtection="1">
      <alignment horizontal="left" vertical="top" wrapText="1"/>
    </xf>
    <xf numFmtId="49" fontId="3" fillId="0" borderId="5" xfId="0" applyNumberFormat="1"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shrinkToFit="1"/>
    </xf>
    <xf numFmtId="49" fontId="8"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shrinkToFit="1"/>
    </xf>
    <xf numFmtId="0" fontId="3" fillId="0" borderId="4" xfId="9" applyFont="1" applyFill="1" applyBorder="1" applyAlignment="1" applyProtection="1">
      <alignment horizontal="left" vertical="center" wrapText="1"/>
    </xf>
    <xf numFmtId="38" fontId="4" fillId="0" borderId="4" xfId="1" applyFont="1" applyFill="1" applyBorder="1" applyAlignment="1" applyProtection="1">
      <alignment horizontal="right" vertical="center"/>
    </xf>
    <xf numFmtId="10" fontId="4" fillId="0" borderId="4" xfId="8" applyNumberFormat="1" applyFont="1" applyFill="1" applyBorder="1" applyAlignment="1" applyProtection="1">
      <alignment horizontal="righ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vertical="center" wrapText="1"/>
    </xf>
    <xf numFmtId="0" fontId="4" fillId="0" borderId="5" xfId="0" applyFont="1" applyBorder="1" applyAlignment="1" applyProtection="1">
      <alignment vertical="center" wrapText="1"/>
    </xf>
    <xf numFmtId="0" fontId="3" fillId="0" borderId="5" xfId="0" applyFont="1" applyBorder="1" applyAlignment="1" applyProtection="1">
      <alignment vertical="center" wrapText="1"/>
    </xf>
    <xf numFmtId="177" fontId="3" fillId="0" borderId="5" xfId="1" applyNumberFormat="1" applyFont="1" applyBorder="1" applyAlignment="1" applyProtection="1">
      <alignment vertical="center" shrinkToFit="1"/>
    </xf>
    <xf numFmtId="0" fontId="3" fillId="0" borderId="5" xfId="0" applyFont="1" applyFill="1" applyBorder="1" applyAlignment="1" applyProtection="1">
      <alignment vertical="center" wrapText="1"/>
    </xf>
    <xf numFmtId="0" fontId="4" fillId="0" borderId="4" xfId="0" applyFont="1" applyFill="1" applyBorder="1" applyAlignment="1" applyProtection="1">
      <alignment vertical="center" wrapText="1" shrinkToFit="1"/>
    </xf>
    <xf numFmtId="49" fontId="4"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left" vertical="center" wrapText="1"/>
    </xf>
    <xf numFmtId="177" fontId="3" fillId="0" borderId="4" xfId="1" applyNumberFormat="1" applyFont="1" applyFill="1" applyBorder="1" applyAlignment="1" applyProtection="1">
      <alignment vertical="center" shrinkToFit="1"/>
    </xf>
    <xf numFmtId="0" fontId="3" fillId="0" borderId="5" xfId="0" applyFont="1" applyFill="1" applyBorder="1" applyAlignment="1" applyProtection="1">
      <alignment horizontal="left" vertical="center" wrapText="1"/>
    </xf>
    <xf numFmtId="176" fontId="3" fillId="0" borderId="5" xfId="0" applyNumberFormat="1" applyFont="1" applyFill="1" applyBorder="1" applyAlignment="1" applyProtection="1">
      <alignment horizontal="center" vertical="center" shrinkToFit="1"/>
    </xf>
    <xf numFmtId="38" fontId="3" fillId="0" borderId="5" xfId="1" applyFont="1" applyFill="1" applyBorder="1" applyAlignment="1" applyProtection="1">
      <alignment horizontal="right" vertical="center"/>
    </xf>
    <xf numFmtId="10" fontId="8" fillId="0" borderId="5" xfId="8" applyNumberFormat="1" applyFont="1" applyFill="1" applyBorder="1" applyAlignment="1" applyProtection="1">
      <alignment horizontal="right" vertical="center"/>
    </xf>
    <xf numFmtId="0" fontId="8" fillId="0" borderId="5" xfId="0" applyFont="1" applyFill="1" applyBorder="1" applyAlignment="1" applyProtection="1">
      <alignment horizontal="center" vertical="center"/>
    </xf>
    <xf numFmtId="0" fontId="3" fillId="0" borderId="5"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xf>
    <xf numFmtId="49" fontId="3" fillId="0" borderId="4" xfId="0" applyNumberFormat="1" applyFont="1" applyBorder="1" applyAlignment="1" applyProtection="1">
      <alignment horizontal="left" vertical="center" wrapText="1"/>
    </xf>
    <xf numFmtId="176" fontId="3" fillId="0" borderId="4" xfId="0" applyNumberFormat="1" applyFont="1" applyBorder="1" applyAlignment="1" applyProtection="1">
      <alignment horizontal="center" vertical="center"/>
    </xf>
    <xf numFmtId="38" fontId="3" fillId="0" borderId="4" xfId="1" applyFont="1" applyFill="1" applyBorder="1" applyAlignment="1" applyProtection="1">
      <alignment horizontal="right" vertical="center"/>
    </xf>
    <xf numFmtId="10" fontId="8" fillId="0" borderId="4" xfId="8"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right" vertical="center"/>
    </xf>
    <xf numFmtId="0" fontId="6" fillId="0" borderId="0" xfId="0" applyFont="1" applyFill="1" applyAlignment="1" applyProtection="1">
      <alignment horizontal="center" vertical="center"/>
    </xf>
  </cellXfs>
  <cellStyles count="10">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 name="標準_１６７調査票４案件best100（再検討）0914提出用" xfId="9"/>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20849;&#26377;&#12487;&#12473;&#12463;&#12488;&#12483;&#12503;PC&#65288;HKBYSNDT001&#65289;&#12501;&#12457;&#12523;&#12480;\&#32076;&#29702;&#29677;\&#32076;&#29702;&#65297;&#20418;\01&#12288;H26&#65374;%20&#22577;&#21578;&#29289;\H29\290406&#65374;&#12304;&#23448;&#25151;&#20250;&#35336;&#12305;H28&#24180;&#24230;&#35519;&#36948;&#25913;&#21892;&#35336;&#30011;FU&#12395;&#12388;&#12356;&#12390;&#65288;&#36890;&#24180;&#65289;\&#32113;&#21512;&#29256;\&#12304;&#24037;&#20107;&#12539;&#12467;&#12531;&#12469;&#12523;&#12305;&#65308;&#27096;&#24335;&#65301;&#65310;&#12304;&#21271;&#28023;&#36947;&#38283;&#30330;&#23616;&#12305;&#31478;&#20105;&#24615;&#12398;&#12394;&#12356;&#38543;&#24847;&#22865;&#32004;%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22865;&#32004;&#35506;\&#36092;&#36023;&#31532;&#19968;&#20418;\&#9733;&#65297;&#65296;&#65296;&#65299;&#65297;&#65297;&#31227;&#34892;&#12487;&#12540;&#12479;&#9733;\&#36092;&#36023;\&#35519;&#12409;&#12418;&#12398;\H28&#36092;&#36023;&#35519;&#12409;&#12418;&#12398;&#12289;&#26412;&#30465;&#31561;&#36890;&#30693;\&#35519;&#12409;&#29289;\&#12892;28.9.20&#12304;&#12294;&#20999;10.7&#12305;&#65320;&#65298;&#65304;&#24180;&#24230;&#35519;&#36948;&#25913;&#21892;&#35336;&#30011;&#12395;&#12388;&#12356;&#12390;\01&#20316;&#26989;\&#9312;&#65293;&#65297;&#65288;&#32202;&#24613;&#65289;&#65308;&#27096;&#24335;&#65301;&#65310;&#12304;&#37096;&#23616;&#21517;&#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9733;&#22577;&#21578;\H28\&#23448;&#25151;&#20250;&#35336;&#35506;&#12539;&#35519;&#26619;&#20418;\13H28&#24180;&#24230;&#35519;&#36948;&#25913;&#21892;&#35336;&#30011;&#12395;&#12388;&#12356;&#12390;\&#12392;&#12426;&#12414;&#12392;&#12417;&#36039;&#26009;\&#27096;&#24335;&#65301;\&#65308;&#27096;&#24335;&#65301;&#65310;&#12304;&#26412;&#2361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1"/>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11" customWidth="1"/>
    <col min="2" max="2" width="15.625" style="11" customWidth="1"/>
    <col min="3" max="3" width="16.125" style="7" customWidth="1"/>
    <col min="4" max="4" width="14.625" style="11" customWidth="1"/>
    <col min="5" max="5" width="18.625" style="11" customWidth="1"/>
    <col min="6" max="6" width="12.625" style="7" customWidth="1"/>
    <col min="7" max="7" width="12.625" style="4" customWidth="1"/>
    <col min="8" max="8" width="8.625" style="17" customWidth="1"/>
    <col min="9" max="9" width="6.625" style="7" customWidth="1"/>
    <col min="10" max="10" width="50.5" style="4" customWidth="1"/>
    <col min="11" max="11" width="12.125" style="7" customWidth="1"/>
    <col min="12" max="12" width="8.625" style="7" customWidth="1"/>
    <col min="13" max="13" width="11.625" style="21" customWidth="1"/>
    <col min="14" max="14" width="12.625" style="4" customWidth="1"/>
    <col min="15" max="16384" width="7.625" style="4"/>
  </cols>
  <sheetData>
    <row r="1" spans="1:14" ht="18.75">
      <c r="A1" s="73" t="s">
        <v>22</v>
      </c>
      <c r="B1" s="73"/>
      <c r="C1" s="73"/>
      <c r="D1" s="73"/>
      <c r="E1" s="73"/>
      <c r="F1" s="73"/>
      <c r="G1" s="73"/>
      <c r="H1" s="74"/>
      <c r="I1" s="73"/>
      <c r="J1" s="73"/>
      <c r="K1" s="73"/>
      <c r="L1" s="73"/>
      <c r="M1" s="73"/>
      <c r="N1" s="73"/>
    </row>
    <row r="2" spans="1:14">
      <c r="A2" s="11" t="s">
        <v>17</v>
      </c>
      <c r="G2" s="7"/>
      <c r="I2" s="6"/>
      <c r="L2" s="6"/>
    </row>
    <row r="3" spans="1:14">
      <c r="G3" s="7"/>
      <c r="I3" s="6"/>
      <c r="L3" s="6"/>
      <c r="N3" s="17" t="s">
        <v>16</v>
      </c>
    </row>
    <row r="4" spans="1:14" s="20" customFormat="1" ht="66" customHeight="1">
      <c r="A4" s="3" t="s">
        <v>10</v>
      </c>
      <c r="B4" s="3" t="s">
        <v>9</v>
      </c>
      <c r="C4" s="3" t="s">
        <v>8</v>
      </c>
      <c r="D4" s="3" t="s">
        <v>7</v>
      </c>
      <c r="E4" s="3" t="s">
        <v>6</v>
      </c>
      <c r="F4" s="3" t="s">
        <v>5</v>
      </c>
      <c r="G4" s="3" t="s">
        <v>4</v>
      </c>
      <c r="H4" s="3" t="s">
        <v>3</v>
      </c>
      <c r="I4" s="3" t="s">
        <v>2</v>
      </c>
      <c r="J4" s="3" t="s">
        <v>14</v>
      </c>
      <c r="K4" s="3" t="s">
        <v>1</v>
      </c>
      <c r="L4" s="3" t="s">
        <v>18</v>
      </c>
      <c r="M4" s="3" t="s">
        <v>13</v>
      </c>
      <c r="N4" s="3" t="s">
        <v>0</v>
      </c>
    </row>
    <row r="5" spans="1:14" ht="78.75">
      <c r="A5" s="25" t="s">
        <v>23</v>
      </c>
      <c r="B5" s="26" t="s">
        <v>24</v>
      </c>
      <c r="C5" s="27">
        <v>42461</v>
      </c>
      <c r="D5" s="28" t="s">
        <v>25</v>
      </c>
      <c r="E5" s="29" t="s">
        <v>26</v>
      </c>
      <c r="F5" s="30">
        <v>11156400</v>
      </c>
      <c r="G5" s="30">
        <v>11156400</v>
      </c>
      <c r="H5" s="31">
        <f t="shared" ref="H5:H31" si="0">IF(F5="-","-",G5/F5)</f>
        <v>1</v>
      </c>
      <c r="I5" s="32" t="s">
        <v>27</v>
      </c>
      <c r="J5" s="29" t="s">
        <v>28</v>
      </c>
      <c r="K5" s="32" t="s">
        <v>29</v>
      </c>
      <c r="L5" s="33"/>
      <c r="M5" s="32"/>
      <c r="N5" s="34"/>
    </row>
    <row r="6" spans="1:14" ht="78.75">
      <c r="A6" s="25" t="s">
        <v>30</v>
      </c>
      <c r="B6" s="26" t="s">
        <v>24</v>
      </c>
      <c r="C6" s="27">
        <v>42461</v>
      </c>
      <c r="D6" s="28" t="s">
        <v>31</v>
      </c>
      <c r="E6" s="29" t="s">
        <v>26</v>
      </c>
      <c r="F6" s="30">
        <v>4639652</v>
      </c>
      <c r="G6" s="30">
        <v>4639652</v>
      </c>
      <c r="H6" s="31">
        <f t="shared" si="0"/>
        <v>1</v>
      </c>
      <c r="I6" s="32" t="s">
        <v>27</v>
      </c>
      <c r="J6" s="29" t="s">
        <v>32</v>
      </c>
      <c r="K6" s="32" t="s">
        <v>33</v>
      </c>
      <c r="L6" s="33"/>
      <c r="M6" s="32"/>
      <c r="N6" s="35"/>
    </row>
    <row r="7" spans="1:14" ht="78.75">
      <c r="A7" s="25" t="s">
        <v>34</v>
      </c>
      <c r="B7" s="26" t="s">
        <v>24</v>
      </c>
      <c r="C7" s="27">
        <v>42461</v>
      </c>
      <c r="D7" s="28" t="s">
        <v>35</v>
      </c>
      <c r="E7" s="29" t="s">
        <v>26</v>
      </c>
      <c r="F7" s="30">
        <v>3600963</v>
      </c>
      <c r="G7" s="30">
        <v>3600963</v>
      </c>
      <c r="H7" s="31">
        <f t="shared" si="0"/>
        <v>1</v>
      </c>
      <c r="I7" s="32" t="s">
        <v>36</v>
      </c>
      <c r="J7" s="29" t="s">
        <v>37</v>
      </c>
      <c r="K7" s="32" t="s">
        <v>29</v>
      </c>
      <c r="L7" s="33"/>
      <c r="M7" s="32"/>
      <c r="N7" s="34"/>
    </row>
    <row r="8" spans="1:14" ht="90">
      <c r="A8" s="25" t="s">
        <v>38</v>
      </c>
      <c r="B8" s="26" t="s">
        <v>24</v>
      </c>
      <c r="C8" s="27">
        <v>42461</v>
      </c>
      <c r="D8" s="28" t="s">
        <v>39</v>
      </c>
      <c r="E8" s="29" t="s">
        <v>40</v>
      </c>
      <c r="F8" s="30">
        <v>3229200</v>
      </c>
      <c r="G8" s="30">
        <v>3227040</v>
      </c>
      <c r="H8" s="31">
        <f t="shared" si="0"/>
        <v>0.99933110367892974</v>
      </c>
      <c r="I8" s="32" t="s">
        <v>41</v>
      </c>
      <c r="J8" s="29" t="s">
        <v>42</v>
      </c>
      <c r="K8" s="32" t="s">
        <v>29</v>
      </c>
      <c r="L8" s="33"/>
      <c r="M8" s="32"/>
      <c r="N8" s="34"/>
    </row>
    <row r="9" spans="1:14" ht="78.75">
      <c r="A9" s="25" t="s">
        <v>43</v>
      </c>
      <c r="B9" s="26" t="s">
        <v>24</v>
      </c>
      <c r="C9" s="27">
        <v>42461</v>
      </c>
      <c r="D9" s="28" t="s">
        <v>44</v>
      </c>
      <c r="E9" s="29" t="s">
        <v>26</v>
      </c>
      <c r="F9" s="30">
        <v>2400840</v>
      </c>
      <c r="G9" s="30">
        <v>2400840</v>
      </c>
      <c r="H9" s="31">
        <f t="shared" si="0"/>
        <v>1</v>
      </c>
      <c r="I9" s="32" t="s">
        <v>27</v>
      </c>
      <c r="J9" s="29" t="s">
        <v>45</v>
      </c>
      <c r="K9" s="32" t="s">
        <v>29</v>
      </c>
      <c r="L9" s="33"/>
      <c r="M9" s="32"/>
      <c r="N9" s="34"/>
    </row>
    <row r="10" spans="1:14" ht="78.75">
      <c r="A10" s="25" t="s">
        <v>46</v>
      </c>
      <c r="B10" s="26" t="s">
        <v>24</v>
      </c>
      <c r="C10" s="27">
        <v>42461</v>
      </c>
      <c r="D10" s="28" t="s">
        <v>47</v>
      </c>
      <c r="E10" s="29" t="s">
        <v>26</v>
      </c>
      <c r="F10" s="30">
        <v>2367360</v>
      </c>
      <c r="G10" s="30">
        <v>2367360</v>
      </c>
      <c r="H10" s="31">
        <f t="shared" si="0"/>
        <v>1</v>
      </c>
      <c r="I10" s="32" t="s">
        <v>41</v>
      </c>
      <c r="J10" s="29" t="s">
        <v>48</v>
      </c>
      <c r="K10" s="32" t="s">
        <v>29</v>
      </c>
      <c r="L10" s="33"/>
      <c r="M10" s="32"/>
      <c r="N10" s="34"/>
    </row>
    <row r="11" spans="1:14" ht="78.75">
      <c r="A11" s="25" t="s">
        <v>49</v>
      </c>
      <c r="B11" s="26" t="s">
        <v>24</v>
      </c>
      <c r="C11" s="27">
        <v>42461</v>
      </c>
      <c r="D11" s="28" t="s">
        <v>50</v>
      </c>
      <c r="E11" s="26" t="s">
        <v>51</v>
      </c>
      <c r="F11" s="30">
        <v>2287629</v>
      </c>
      <c r="G11" s="30">
        <v>2287629</v>
      </c>
      <c r="H11" s="31">
        <f t="shared" si="0"/>
        <v>1</v>
      </c>
      <c r="I11" s="32" t="s">
        <v>27</v>
      </c>
      <c r="J11" s="26" t="s">
        <v>52</v>
      </c>
      <c r="K11" s="32" t="s">
        <v>53</v>
      </c>
      <c r="L11" s="33"/>
      <c r="M11" s="32"/>
      <c r="N11" s="34"/>
    </row>
    <row r="12" spans="1:14" ht="78.75">
      <c r="A12" s="25" t="s">
        <v>54</v>
      </c>
      <c r="B12" s="26" t="s">
        <v>24</v>
      </c>
      <c r="C12" s="27">
        <v>42461</v>
      </c>
      <c r="D12" s="28" t="s">
        <v>55</v>
      </c>
      <c r="E12" s="29" t="s">
        <v>26</v>
      </c>
      <c r="F12" s="30">
        <v>2280960</v>
      </c>
      <c r="G12" s="30">
        <v>2280960</v>
      </c>
      <c r="H12" s="31">
        <f t="shared" si="0"/>
        <v>1</v>
      </c>
      <c r="I12" s="32" t="s">
        <v>41</v>
      </c>
      <c r="J12" s="29" t="s">
        <v>28</v>
      </c>
      <c r="K12" s="32" t="s">
        <v>29</v>
      </c>
      <c r="L12" s="33"/>
      <c r="M12" s="32"/>
      <c r="N12" s="34"/>
    </row>
    <row r="13" spans="1:14" ht="112.5">
      <c r="A13" s="25" t="s">
        <v>56</v>
      </c>
      <c r="B13" s="26" t="s">
        <v>57</v>
      </c>
      <c r="C13" s="27">
        <v>42461</v>
      </c>
      <c r="D13" s="28" t="s">
        <v>58</v>
      </c>
      <c r="E13" s="26" t="s">
        <v>51</v>
      </c>
      <c r="F13" s="30">
        <v>1846800</v>
      </c>
      <c r="G13" s="30">
        <v>1846800</v>
      </c>
      <c r="H13" s="31">
        <f t="shared" si="0"/>
        <v>1</v>
      </c>
      <c r="I13" s="32" t="s">
        <v>27</v>
      </c>
      <c r="J13" s="26" t="s">
        <v>59</v>
      </c>
      <c r="K13" s="32" t="s">
        <v>53</v>
      </c>
      <c r="L13" s="33"/>
      <c r="M13" s="32"/>
      <c r="N13" s="36" t="s">
        <v>60</v>
      </c>
    </row>
    <row r="14" spans="1:14" ht="101.25">
      <c r="A14" s="25" t="s">
        <v>61</v>
      </c>
      <c r="B14" s="26" t="s">
        <v>62</v>
      </c>
      <c r="C14" s="27">
        <v>42461</v>
      </c>
      <c r="D14" s="28" t="s">
        <v>63</v>
      </c>
      <c r="E14" s="26" t="s">
        <v>51</v>
      </c>
      <c r="F14" s="30">
        <v>1846800</v>
      </c>
      <c r="G14" s="30">
        <v>1846800</v>
      </c>
      <c r="H14" s="31">
        <f t="shared" si="0"/>
        <v>1</v>
      </c>
      <c r="I14" s="32" t="s">
        <v>27</v>
      </c>
      <c r="J14" s="26" t="s">
        <v>64</v>
      </c>
      <c r="K14" s="32" t="s">
        <v>53</v>
      </c>
      <c r="L14" s="33"/>
      <c r="M14" s="32"/>
      <c r="N14" s="36" t="s">
        <v>60</v>
      </c>
    </row>
    <row r="15" spans="1:14" ht="112.5">
      <c r="A15" s="25" t="s">
        <v>65</v>
      </c>
      <c r="B15" s="26" t="s">
        <v>62</v>
      </c>
      <c r="C15" s="27">
        <v>42461</v>
      </c>
      <c r="D15" s="28" t="s">
        <v>66</v>
      </c>
      <c r="E15" s="26" t="s">
        <v>51</v>
      </c>
      <c r="F15" s="30">
        <v>1846800</v>
      </c>
      <c r="G15" s="30">
        <v>1846800</v>
      </c>
      <c r="H15" s="31">
        <f t="shared" si="0"/>
        <v>1</v>
      </c>
      <c r="I15" s="32" t="s">
        <v>27</v>
      </c>
      <c r="J15" s="26" t="s">
        <v>59</v>
      </c>
      <c r="K15" s="32" t="s">
        <v>53</v>
      </c>
      <c r="L15" s="33"/>
      <c r="M15" s="32"/>
      <c r="N15" s="36" t="s">
        <v>60</v>
      </c>
    </row>
    <row r="16" spans="1:14" ht="78.75">
      <c r="A16" s="25" t="s">
        <v>67</v>
      </c>
      <c r="B16" s="26" t="s">
        <v>24</v>
      </c>
      <c r="C16" s="27">
        <v>42461</v>
      </c>
      <c r="D16" s="28" t="s">
        <v>68</v>
      </c>
      <c r="E16" s="26" t="s">
        <v>51</v>
      </c>
      <c r="F16" s="30">
        <v>1296000</v>
      </c>
      <c r="G16" s="30">
        <v>1296000</v>
      </c>
      <c r="H16" s="31">
        <f t="shared" si="0"/>
        <v>1</v>
      </c>
      <c r="I16" s="32" t="s">
        <v>27</v>
      </c>
      <c r="J16" s="26" t="s">
        <v>69</v>
      </c>
      <c r="K16" s="32" t="s">
        <v>29</v>
      </c>
      <c r="L16" s="33"/>
      <c r="M16" s="32"/>
      <c r="N16" s="34"/>
    </row>
    <row r="17" spans="1:14" ht="78.75">
      <c r="A17" s="25" t="s">
        <v>70</v>
      </c>
      <c r="B17" s="26" t="s">
        <v>62</v>
      </c>
      <c r="C17" s="27">
        <v>42461</v>
      </c>
      <c r="D17" s="28" t="s">
        <v>71</v>
      </c>
      <c r="E17" s="26" t="s">
        <v>26</v>
      </c>
      <c r="F17" s="30">
        <v>1252800</v>
      </c>
      <c r="G17" s="30">
        <v>1252800</v>
      </c>
      <c r="H17" s="31">
        <f t="shared" si="0"/>
        <v>1</v>
      </c>
      <c r="I17" s="32" t="s">
        <v>27</v>
      </c>
      <c r="J17" s="26" t="s">
        <v>72</v>
      </c>
      <c r="K17" s="32" t="s">
        <v>29</v>
      </c>
      <c r="L17" s="33"/>
      <c r="M17" s="32"/>
      <c r="N17" s="34"/>
    </row>
    <row r="18" spans="1:14" ht="78.75">
      <c r="A18" s="25" t="s">
        <v>73</v>
      </c>
      <c r="B18" s="26" t="s">
        <v>24</v>
      </c>
      <c r="C18" s="27">
        <v>42461</v>
      </c>
      <c r="D18" s="28" t="s">
        <v>74</v>
      </c>
      <c r="E18" s="26" t="s">
        <v>26</v>
      </c>
      <c r="F18" s="30">
        <v>1252800</v>
      </c>
      <c r="G18" s="30">
        <v>1252800</v>
      </c>
      <c r="H18" s="31">
        <f t="shared" si="0"/>
        <v>1</v>
      </c>
      <c r="I18" s="32" t="s">
        <v>27</v>
      </c>
      <c r="J18" s="26" t="s">
        <v>75</v>
      </c>
      <c r="K18" s="32" t="s">
        <v>29</v>
      </c>
      <c r="L18" s="33"/>
      <c r="M18" s="32"/>
      <c r="N18" s="34"/>
    </row>
    <row r="19" spans="1:14" ht="90">
      <c r="A19" s="25" t="s">
        <v>76</v>
      </c>
      <c r="B19" s="26" t="s">
        <v>24</v>
      </c>
      <c r="C19" s="27">
        <v>42461</v>
      </c>
      <c r="D19" s="28" t="s">
        <v>77</v>
      </c>
      <c r="E19" s="37" t="s">
        <v>26</v>
      </c>
      <c r="F19" s="30">
        <v>1010880</v>
      </c>
      <c r="G19" s="30">
        <v>1010880</v>
      </c>
      <c r="H19" s="31">
        <f t="shared" si="0"/>
        <v>1</v>
      </c>
      <c r="I19" s="32" t="s">
        <v>27</v>
      </c>
      <c r="J19" s="37" t="s">
        <v>78</v>
      </c>
      <c r="K19" s="32" t="s">
        <v>29</v>
      </c>
      <c r="L19" s="33"/>
      <c r="M19" s="32"/>
      <c r="N19" s="34"/>
    </row>
    <row r="20" spans="1:14" ht="78.75">
      <c r="A20" s="25" t="s">
        <v>79</v>
      </c>
      <c r="B20" s="26" t="s">
        <v>24</v>
      </c>
      <c r="C20" s="27">
        <v>42531</v>
      </c>
      <c r="D20" s="37" t="s">
        <v>80</v>
      </c>
      <c r="E20" s="37" t="s">
        <v>26</v>
      </c>
      <c r="F20" s="30">
        <v>6694750</v>
      </c>
      <c r="G20" s="30">
        <v>6694750</v>
      </c>
      <c r="H20" s="31">
        <f t="shared" si="0"/>
        <v>1</v>
      </c>
      <c r="I20" s="32" t="s">
        <v>27</v>
      </c>
      <c r="J20" s="37" t="s">
        <v>81</v>
      </c>
      <c r="K20" s="32" t="s">
        <v>29</v>
      </c>
      <c r="L20" s="33"/>
      <c r="M20" s="32"/>
      <c r="N20" s="34"/>
    </row>
    <row r="21" spans="1:14" ht="101.25">
      <c r="A21" s="25" t="s">
        <v>82</v>
      </c>
      <c r="B21" s="26" t="s">
        <v>24</v>
      </c>
      <c r="C21" s="27">
        <v>42531</v>
      </c>
      <c r="D21" s="37" t="s">
        <v>83</v>
      </c>
      <c r="E21" s="37" t="s">
        <v>26</v>
      </c>
      <c r="F21" s="30">
        <v>4510537</v>
      </c>
      <c r="G21" s="30">
        <v>4510537</v>
      </c>
      <c r="H21" s="31">
        <f t="shared" si="0"/>
        <v>1</v>
      </c>
      <c r="I21" s="32" t="s">
        <v>41</v>
      </c>
      <c r="J21" s="37" t="s">
        <v>84</v>
      </c>
      <c r="K21" s="32" t="s">
        <v>29</v>
      </c>
      <c r="L21" s="33"/>
      <c r="M21" s="32"/>
      <c r="N21" s="34"/>
    </row>
    <row r="22" spans="1:14" ht="78.75">
      <c r="A22" s="25" t="s">
        <v>79</v>
      </c>
      <c r="B22" s="26" t="s">
        <v>85</v>
      </c>
      <c r="C22" s="27">
        <v>42578</v>
      </c>
      <c r="D22" s="37" t="s">
        <v>80</v>
      </c>
      <c r="E22" s="37" t="s">
        <v>26</v>
      </c>
      <c r="F22" s="30">
        <v>9333750</v>
      </c>
      <c r="G22" s="30">
        <v>9333750</v>
      </c>
      <c r="H22" s="31">
        <f t="shared" si="0"/>
        <v>1</v>
      </c>
      <c r="I22" s="32" t="s">
        <v>41</v>
      </c>
      <c r="J22" s="37" t="s">
        <v>81</v>
      </c>
      <c r="K22" s="32" t="s">
        <v>29</v>
      </c>
      <c r="L22" s="33"/>
      <c r="M22" s="32"/>
      <c r="N22" s="35"/>
    </row>
    <row r="23" spans="1:14" ht="101.25">
      <c r="A23" s="38" t="s">
        <v>86</v>
      </c>
      <c r="B23" s="26" t="s">
        <v>85</v>
      </c>
      <c r="C23" s="27">
        <v>42592</v>
      </c>
      <c r="D23" s="37" t="s">
        <v>83</v>
      </c>
      <c r="E23" s="37" t="s">
        <v>26</v>
      </c>
      <c r="F23" s="30">
        <v>1047600</v>
      </c>
      <c r="G23" s="30">
        <v>1047600</v>
      </c>
      <c r="H23" s="31">
        <f t="shared" si="0"/>
        <v>1</v>
      </c>
      <c r="I23" s="32" t="s">
        <v>27</v>
      </c>
      <c r="J23" s="37" t="s">
        <v>84</v>
      </c>
      <c r="K23" s="32" t="s">
        <v>29</v>
      </c>
      <c r="L23" s="33"/>
      <c r="M23" s="32"/>
      <c r="N23" s="34"/>
    </row>
    <row r="24" spans="1:14" ht="90">
      <c r="A24" s="38" t="s">
        <v>87</v>
      </c>
      <c r="B24" s="26" t="s">
        <v>85</v>
      </c>
      <c r="C24" s="27">
        <v>42601</v>
      </c>
      <c r="D24" s="37" t="s">
        <v>77</v>
      </c>
      <c r="E24" s="37" t="s">
        <v>88</v>
      </c>
      <c r="F24" s="30">
        <v>1706400</v>
      </c>
      <c r="G24" s="30">
        <v>1706400</v>
      </c>
      <c r="H24" s="31">
        <f t="shared" si="0"/>
        <v>1</v>
      </c>
      <c r="I24" s="32" t="s">
        <v>41</v>
      </c>
      <c r="J24" s="37" t="s">
        <v>89</v>
      </c>
      <c r="K24" s="32" t="s">
        <v>29</v>
      </c>
      <c r="L24" s="33"/>
      <c r="M24" s="32"/>
      <c r="N24" s="34"/>
    </row>
    <row r="25" spans="1:14" ht="101.25">
      <c r="A25" s="37" t="s">
        <v>90</v>
      </c>
      <c r="B25" s="26" t="s">
        <v>85</v>
      </c>
      <c r="C25" s="27">
        <v>42627</v>
      </c>
      <c r="D25" s="26" t="s">
        <v>91</v>
      </c>
      <c r="E25" s="29" t="s">
        <v>26</v>
      </c>
      <c r="F25" s="30">
        <v>2581200</v>
      </c>
      <c r="G25" s="30">
        <v>2453220</v>
      </c>
      <c r="H25" s="31">
        <f t="shared" si="0"/>
        <v>0.95041841004184102</v>
      </c>
      <c r="I25" s="32" t="s">
        <v>41</v>
      </c>
      <c r="J25" s="39" t="s">
        <v>92</v>
      </c>
      <c r="K25" s="32" t="s">
        <v>29</v>
      </c>
      <c r="L25" s="33"/>
      <c r="M25" s="32"/>
      <c r="N25" s="34"/>
    </row>
    <row r="26" spans="1:14" ht="90">
      <c r="A26" s="38" t="s">
        <v>87</v>
      </c>
      <c r="B26" s="26" t="s">
        <v>85</v>
      </c>
      <c r="C26" s="27">
        <v>42641</v>
      </c>
      <c r="D26" s="37" t="s">
        <v>77</v>
      </c>
      <c r="E26" s="37" t="s">
        <v>88</v>
      </c>
      <c r="F26" s="30">
        <v>2269080</v>
      </c>
      <c r="G26" s="30">
        <v>2269080</v>
      </c>
      <c r="H26" s="31">
        <f t="shared" si="0"/>
        <v>1</v>
      </c>
      <c r="I26" s="32" t="s">
        <v>27</v>
      </c>
      <c r="J26" s="39" t="s">
        <v>89</v>
      </c>
      <c r="K26" s="32" t="s">
        <v>29</v>
      </c>
      <c r="L26" s="33"/>
      <c r="M26" s="32"/>
      <c r="N26" s="34"/>
    </row>
    <row r="27" spans="1:14" ht="78.75">
      <c r="A27" s="40" t="s">
        <v>93</v>
      </c>
      <c r="B27" s="26" t="s">
        <v>85</v>
      </c>
      <c r="C27" s="27">
        <v>42643</v>
      </c>
      <c r="D27" s="26" t="s">
        <v>91</v>
      </c>
      <c r="E27" s="29" t="s">
        <v>26</v>
      </c>
      <c r="F27" s="30">
        <v>4987440</v>
      </c>
      <c r="G27" s="30">
        <v>4929120</v>
      </c>
      <c r="H27" s="31">
        <f t="shared" si="0"/>
        <v>0.98830662624512777</v>
      </c>
      <c r="I27" s="32" t="s">
        <v>27</v>
      </c>
      <c r="J27" s="39" t="s">
        <v>94</v>
      </c>
      <c r="K27" s="32" t="s">
        <v>29</v>
      </c>
      <c r="L27" s="33"/>
      <c r="M27" s="32"/>
      <c r="N27" s="34"/>
    </row>
    <row r="28" spans="1:14" ht="78.75">
      <c r="A28" s="25" t="s">
        <v>95</v>
      </c>
      <c r="B28" s="26" t="s">
        <v>85</v>
      </c>
      <c r="C28" s="27">
        <v>42678</v>
      </c>
      <c r="D28" s="26" t="s">
        <v>96</v>
      </c>
      <c r="E28" s="29" t="s">
        <v>97</v>
      </c>
      <c r="F28" s="30">
        <v>2058372</v>
      </c>
      <c r="G28" s="30">
        <v>2052000</v>
      </c>
      <c r="H28" s="31">
        <f t="shared" si="0"/>
        <v>0.99690434965108343</v>
      </c>
      <c r="I28" s="32" t="s">
        <v>41</v>
      </c>
      <c r="J28" s="26" t="s">
        <v>98</v>
      </c>
      <c r="K28" s="32" t="s">
        <v>29</v>
      </c>
      <c r="L28" s="33"/>
      <c r="M28" s="32"/>
      <c r="N28" s="35"/>
    </row>
    <row r="29" spans="1:14" ht="78.75">
      <c r="A29" s="25" t="s">
        <v>79</v>
      </c>
      <c r="B29" s="26" t="s">
        <v>85</v>
      </c>
      <c r="C29" s="27">
        <v>42688</v>
      </c>
      <c r="D29" s="26" t="s">
        <v>99</v>
      </c>
      <c r="E29" s="29" t="s">
        <v>100</v>
      </c>
      <c r="F29" s="30">
        <v>6076400</v>
      </c>
      <c r="G29" s="30">
        <v>6076400</v>
      </c>
      <c r="H29" s="31">
        <f t="shared" si="0"/>
        <v>1</v>
      </c>
      <c r="I29" s="32" t="s">
        <v>41</v>
      </c>
      <c r="J29" s="26" t="s">
        <v>81</v>
      </c>
      <c r="K29" s="32" t="s">
        <v>29</v>
      </c>
      <c r="L29" s="33"/>
      <c r="M29" s="32"/>
      <c r="N29" s="34"/>
    </row>
    <row r="30" spans="1:14" ht="78.75">
      <c r="A30" s="25" t="s">
        <v>101</v>
      </c>
      <c r="B30" s="26" t="s">
        <v>85</v>
      </c>
      <c r="C30" s="27">
        <v>42688</v>
      </c>
      <c r="D30" s="26" t="s">
        <v>102</v>
      </c>
      <c r="E30" s="29" t="s">
        <v>97</v>
      </c>
      <c r="F30" s="30">
        <v>3616380</v>
      </c>
      <c r="G30" s="30">
        <v>3616380</v>
      </c>
      <c r="H30" s="31">
        <f t="shared" si="0"/>
        <v>1</v>
      </c>
      <c r="I30" s="32" t="s">
        <v>41</v>
      </c>
      <c r="J30" s="26" t="s">
        <v>103</v>
      </c>
      <c r="K30" s="32" t="s">
        <v>29</v>
      </c>
      <c r="L30" s="33"/>
      <c r="M30" s="32"/>
      <c r="N30" s="34"/>
    </row>
    <row r="31" spans="1:14" ht="78.75">
      <c r="A31" s="41" t="s">
        <v>79</v>
      </c>
      <c r="B31" s="42" t="s">
        <v>85</v>
      </c>
      <c r="C31" s="43">
        <v>42769</v>
      </c>
      <c r="D31" s="42" t="s">
        <v>99</v>
      </c>
      <c r="E31" s="44" t="s">
        <v>97</v>
      </c>
      <c r="F31" s="45">
        <v>2974300</v>
      </c>
      <c r="G31" s="45">
        <v>2974300</v>
      </c>
      <c r="H31" s="46">
        <f t="shared" si="0"/>
        <v>1</v>
      </c>
      <c r="I31" s="47" t="s">
        <v>27</v>
      </c>
      <c r="J31" s="42" t="s">
        <v>81</v>
      </c>
      <c r="K31" s="47" t="s">
        <v>29</v>
      </c>
      <c r="L31" s="48"/>
      <c r="M31" s="47"/>
      <c r="N31" s="49"/>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75" zoomScaleNormal="55" zoomScaleSheetLayoutView="75" workbookViewId="0">
      <pane ySplit="4" topLeftCell="A5" activePane="bottomLeft" state="frozen"/>
      <selection activeCell="C39" sqref="C39"/>
      <selection pane="bottomLeft" activeCell="A5" sqref="A5"/>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6" width="12.625" style="23" customWidth="1"/>
    <col min="7" max="7" width="12.625" style="1" customWidth="1"/>
    <col min="8" max="8" width="8.625" style="23" customWidth="1"/>
    <col min="9" max="9" width="6.625" style="24" customWidth="1"/>
    <col min="10" max="10" width="25.5" style="1" customWidth="1"/>
    <col min="11" max="11" width="8.625" style="1" customWidth="1"/>
    <col min="12" max="12" width="11.625" style="1" customWidth="1"/>
    <col min="13" max="13" width="12.125" style="1" customWidth="1"/>
    <col min="14" max="16384" width="7.625" style="1"/>
  </cols>
  <sheetData>
    <row r="1" spans="1:13" ht="18.75">
      <c r="A1" s="75" t="s">
        <v>19</v>
      </c>
      <c r="B1" s="75"/>
      <c r="C1" s="75"/>
      <c r="D1" s="75"/>
      <c r="E1" s="75"/>
      <c r="F1" s="75"/>
      <c r="G1" s="75"/>
      <c r="H1" s="75"/>
      <c r="I1" s="75"/>
      <c r="J1" s="75"/>
      <c r="K1" s="75"/>
      <c r="L1" s="75"/>
      <c r="M1" s="75"/>
    </row>
    <row r="2" spans="1:13" s="4" customFormat="1">
      <c r="A2" s="1" t="s">
        <v>17</v>
      </c>
      <c r="B2" s="7"/>
      <c r="F2" s="7"/>
      <c r="G2" s="7"/>
      <c r="H2" s="7"/>
      <c r="I2" s="9"/>
      <c r="K2" s="6"/>
    </row>
    <row r="3" spans="1:13" s="4" customFormat="1">
      <c r="B3" s="7"/>
      <c r="F3" s="7"/>
      <c r="G3" s="7"/>
      <c r="H3" s="7"/>
      <c r="I3" s="9"/>
      <c r="K3" s="6"/>
      <c r="M3" s="5" t="s">
        <v>16</v>
      </c>
    </row>
    <row r="4" spans="1:13" s="2" customFormat="1" ht="66" customHeight="1">
      <c r="A4" s="3" t="s">
        <v>10</v>
      </c>
      <c r="B4" s="3" t="s">
        <v>9</v>
      </c>
      <c r="C4" s="3" t="s">
        <v>8</v>
      </c>
      <c r="D4" s="3" t="s">
        <v>7</v>
      </c>
      <c r="E4" s="3" t="s">
        <v>6</v>
      </c>
      <c r="F4" s="3" t="s">
        <v>5</v>
      </c>
      <c r="G4" s="3" t="s">
        <v>4</v>
      </c>
      <c r="H4" s="3" t="s">
        <v>3</v>
      </c>
      <c r="I4" s="3" t="s">
        <v>2</v>
      </c>
      <c r="J4" s="3" t="s">
        <v>15</v>
      </c>
      <c r="K4" s="8" t="s">
        <v>18</v>
      </c>
      <c r="L4" s="8" t="s">
        <v>13</v>
      </c>
      <c r="M4" s="19" t="s">
        <v>21</v>
      </c>
    </row>
    <row r="5" spans="1:13" ht="180">
      <c r="A5" s="50" t="s">
        <v>104</v>
      </c>
      <c r="B5" s="26" t="s">
        <v>105</v>
      </c>
      <c r="C5" s="27">
        <v>42475</v>
      </c>
      <c r="D5" s="51" t="s">
        <v>106</v>
      </c>
      <c r="E5" s="26" t="s">
        <v>88</v>
      </c>
      <c r="F5" s="30">
        <v>10735200</v>
      </c>
      <c r="G5" s="30">
        <v>9730800</v>
      </c>
      <c r="H5" s="31">
        <f t="shared" ref="H5:H27" si="0">IF(F5="-","-",G5/F5)</f>
        <v>0.90643863179074446</v>
      </c>
      <c r="I5" s="32" t="s">
        <v>27</v>
      </c>
      <c r="J5" s="26" t="s">
        <v>107</v>
      </c>
      <c r="K5" s="32"/>
      <c r="L5" s="32"/>
      <c r="M5" s="34"/>
    </row>
    <row r="6" spans="1:13" s="2" customFormat="1" ht="180">
      <c r="A6" s="50" t="s">
        <v>108</v>
      </c>
      <c r="B6" s="26" t="s">
        <v>105</v>
      </c>
      <c r="C6" s="27">
        <v>42475</v>
      </c>
      <c r="D6" s="51" t="s">
        <v>109</v>
      </c>
      <c r="E6" s="26" t="s">
        <v>26</v>
      </c>
      <c r="F6" s="30">
        <v>5583600</v>
      </c>
      <c r="G6" s="30">
        <v>5216400</v>
      </c>
      <c r="H6" s="31">
        <f t="shared" si="0"/>
        <v>0.93423597678916825</v>
      </c>
      <c r="I6" s="32" t="s">
        <v>27</v>
      </c>
      <c r="J6" s="26" t="s">
        <v>110</v>
      </c>
      <c r="K6" s="32"/>
      <c r="L6" s="32"/>
      <c r="M6" s="34"/>
    </row>
    <row r="7" spans="1:13" ht="13.5" customHeight="1">
      <c r="A7" s="50" t="s">
        <v>111</v>
      </c>
      <c r="B7" s="26" t="s">
        <v>112</v>
      </c>
      <c r="C7" s="27">
        <v>42475</v>
      </c>
      <c r="D7" s="51" t="s">
        <v>113</v>
      </c>
      <c r="E7" s="26" t="s">
        <v>26</v>
      </c>
      <c r="F7" s="30">
        <v>5400000</v>
      </c>
      <c r="G7" s="30">
        <v>5108400</v>
      </c>
      <c r="H7" s="31">
        <f t="shared" si="0"/>
        <v>0.94599999999999995</v>
      </c>
      <c r="I7" s="32" t="s">
        <v>27</v>
      </c>
      <c r="J7" s="26" t="s">
        <v>114</v>
      </c>
      <c r="K7" s="32"/>
      <c r="L7" s="32"/>
      <c r="M7" s="34"/>
    </row>
    <row r="8" spans="1:13" ht="191.25">
      <c r="A8" s="50" t="s">
        <v>115</v>
      </c>
      <c r="B8" s="26" t="s">
        <v>105</v>
      </c>
      <c r="C8" s="27">
        <v>42475</v>
      </c>
      <c r="D8" s="51" t="s">
        <v>106</v>
      </c>
      <c r="E8" s="26" t="s">
        <v>88</v>
      </c>
      <c r="F8" s="30">
        <v>1499040</v>
      </c>
      <c r="G8" s="30">
        <v>1499040</v>
      </c>
      <c r="H8" s="31">
        <f t="shared" si="0"/>
        <v>1</v>
      </c>
      <c r="I8" s="32" t="s">
        <v>27</v>
      </c>
      <c r="J8" s="26" t="s">
        <v>116</v>
      </c>
      <c r="K8" s="32"/>
      <c r="L8" s="32"/>
      <c r="M8" s="34"/>
    </row>
    <row r="9" spans="1:13" ht="180">
      <c r="A9" s="52" t="s">
        <v>117</v>
      </c>
      <c r="B9" s="26" t="s">
        <v>112</v>
      </c>
      <c r="C9" s="27">
        <v>42476</v>
      </c>
      <c r="D9" s="51" t="s">
        <v>118</v>
      </c>
      <c r="E9" s="26" t="s">
        <v>88</v>
      </c>
      <c r="F9" s="30">
        <v>8683200</v>
      </c>
      <c r="G9" s="30">
        <v>8596800</v>
      </c>
      <c r="H9" s="31">
        <f t="shared" si="0"/>
        <v>0.99004975124378114</v>
      </c>
      <c r="I9" s="32" t="s">
        <v>27</v>
      </c>
      <c r="J9" s="26" t="s">
        <v>119</v>
      </c>
      <c r="K9" s="32"/>
      <c r="L9" s="32"/>
      <c r="M9" s="34"/>
    </row>
    <row r="10" spans="1:13" ht="180">
      <c r="A10" s="52" t="s">
        <v>120</v>
      </c>
      <c r="B10" s="26" t="s">
        <v>112</v>
      </c>
      <c r="C10" s="27">
        <v>42476</v>
      </c>
      <c r="D10" s="51" t="s">
        <v>121</v>
      </c>
      <c r="E10" s="26" t="s">
        <v>26</v>
      </c>
      <c r="F10" s="30">
        <v>5205600</v>
      </c>
      <c r="G10" s="30">
        <v>5162400</v>
      </c>
      <c r="H10" s="31">
        <f t="shared" si="0"/>
        <v>0.99170124481327804</v>
      </c>
      <c r="I10" s="32" t="s">
        <v>27</v>
      </c>
      <c r="J10" s="26" t="s">
        <v>122</v>
      </c>
      <c r="K10" s="32"/>
      <c r="L10" s="32"/>
      <c r="M10" s="34"/>
    </row>
    <row r="11" spans="1:13" ht="180">
      <c r="A11" s="52" t="s">
        <v>123</v>
      </c>
      <c r="B11" s="26" t="s">
        <v>112</v>
      </c>
      <c r="C11" s="27">
        <v>42476</v>
      </c>
      <c r="D11" s="51" t="s">
        <v>124</v>
      </c>
      <c r="E11" s="26" t="s">
        <v>88</v>
      </c>
      <c r="F11" s="30">
        <v>5486400</v>
      </c>
      <c r="G11" s="30">
        <v>5108400</v>
      </c>
      <c r="H11" s="31">
        <f t="shared" si="0"/>
        <v>0.93110236220472442</v>
      </c>
      <c r="I11" s="32" t="s">
        <v>27</v>
      </c>
      <c r="J11" s="26" t="s">
        <v>125</v>
      </c>
      <c r="K11" s="32"/>
      <c r="L11" s="32"/>
      <c r="M11" s="34"/>
    </row>
    <row r="12" spans="1:13" ht="180">
      <c r="A12" s="52" t="s">
        <v>126</v>
      </c>
      <c r="B12" s="26" t="s">
        <v>112</v>
      </c>
      <c r="C12" s="27">
        <v>42476</v>
      </c>
      <c r="D12" s="51" t="s">
        <v>127</v>
      </c>
      <c r="E12" s="26" t="s">
        <v>88</v>
      </c>
      <c r="F12" s="30">
        <v>4881600</v>
      </c>
      <c r="G12" s="30">
        <v>4860000</v>
      </c>
      <c r="H12" s="31">
        <f t="shared" si="0"/>
        <v>0.99557522123893805</v>
      </c>
      <c r="I12" s="32" t="s">
        <v>27</v>
      </c>
      <c r="J12" s="26" t="s">
        <v>128</v>
      </c>
      <c r="K12" s="32"/>
      <c r="L12" s="32"/>
      <c r="M12" s="34"/>
    </row>
    <row r="13" spans="1:13" ht="180">
      <c r="A13" s="52" t="s">
        <v>129</v>
      </c>
      <c r="B13" s="26" t="s">
        <v>112</v>
      </c>
      <c r="C13" s="27">
        <v>42476</v>
      </c>
      <c r="D13" s="51" t="s">
        <v>130</v>
      </c>
      <c r="E13" s="26" t="s">
        <v>88</v>
      </c>
      <c r="F13" s="30">
        <v>4039200</v>
      </c>
      <c r="G13" s="30">
        <v>3958200</v>
      </c>
      <c r="H13" s="31">
        <f t="shared" si="0"/>
        <v>0.97994652406417115</v>
      </c>
      <c r="I13" s="32" t="s">
        <v>27</v>
      </c>
      <c r="J13" s="26" t="s">
        <v>131</v>
      </c>
      <c r="K13" s="32"/>
      <c r="L13" s="32"/>
      <c r="M13" s="34"/>
    </row>
    <row r="14" spans="1:13" s="4" customFormat="1" ht="180">
      <c r="A14" s="52" t="s">
        <v>132</v>
      </c>
      <c r="B14" s="26" t="s">
        <v>112</v>
      </c>
      <c r="C14" s="27">
        <v>42476</v>
      </c>
      <c r="D14" s="51" t="s">
        <v>133</v>
      </c>
      <c r="E14" s="26" t="s">
        <v>88</v>
      </c>
      <c r="F14" s="30">
        <v>3445200</v>
      </c>
      <c r="G14" s="30">
        <v>3434400</v>
      </c>
      <c r="H14" s="31">
        <f t="shared" si="0"/>
        <v>0.99686520376175547</v>
      </c>
      <c r="I14" s="32" t="s">
        <v>27</v>
      </c>
      <c r="J14" s="26" t="s">
        <v>134</v>
      </c>
      <c r="K14" s="32"/>
      <c r="L14" s="32"/>
      <c r="M14" s="34"/>
    </row>
    <row r="15" spans="1:13" s="4" customFormat="1" ht="180">
      <c r="A15" s="52" t="s">
        <v>135</v>
      </c>
      <c r="B15" s="26" t="s">
        <v>136</v>
      </c>
      <c r="C15" s="27">
        <v>42477</v>
      </c>
      <c r="D15" s="51" t="s">
        <v>137</v>
      </c>
      <c r="E15" s="26" t="s">
        <v>88</v>
      </c>
      <c r="F15" s="30">
        <v>12798000</v>
      </c>
      <c r="G15" s="30">
        <v>11502000</v>
      </c>
      <c r="H15" s="31">
        <f t="shared" si="0"/>
        <v>0.89873417721518989</v>
      </c>
      <c r="I15" s="32" t="s">
        <v>27</v>
      </c>
      <c r="J15" s="26" t="s">
        <v>138</v>
      </c>
      <c r="K15" s="32"/>
      <c r="L15" s="32"/>
      <c r="M15" s="34"/>
    </row>
    <row r="16" spans="1:13" ht="180">
      <c r="A16" s="52" t="s">
        <v>139</v>
      </c>
      <c r="B16" s="26" t="s">
        <v>112</v>
      </c>
      <c r="C16" s="27">
        <v>42477</v>
      </c>
      <c r="D16" s="51" t="s">
        <v>127</v>
      </c>
      <c r="E16" s="26" t="s">
        <v>88</v>
      </c>
      <c r="F16" s="30">
        <v>8769600</v>
      </c>
      <c r="G16" s="30">
        <v>8640000</v>
      </c>
      <c r="H16" s="31">
        <f t="shared" si="0"/>
        <v>0.98522167487684731</v>
      </c>
      <c r="I16" s="32" t="s">
        <v>27</v>
      </c>
      <c r="J16" s="26" t="s">
        <v>140</v>
      </c>
      <c r="K16" s="32"/>
      <c r="L16" s="32"/>
      <c r="M16" s="34"/>
    </row>
    <row r="17" spans="1:13" ht="180">
      <c r="A17" s="50" t="s">
        <v>141</v>
      </c>
      <c r="B17" s="26" t="s">
        <v>62</v>
      </c>
      <c r="C17" s="27">
        <v>42477</v>
      </c>
      <c r="D17" s="51" t="s">
        <v>142</v>
      </c>
      <c r="E17" s="29" t="s">
        <v>143</v>
      </c>
      <c r="F17" s="53">
        <v>1356102</v>
      </c>
      <c r="G17" s="30">
        <v>1356102</v>
      </c>
      <c r="H17" s="31">
        <f t="shared" si="0"/>
        <v>1</v>
      </c>
      <c r="I17" s="32" t="s">
        <v>144</v>
      </c>
      <c r="J17" s="29" t="s">
        <v>145</v>
      </c>
      <c r="K17" s="32"/>
      <c r="L17" s="32"/>
      <c r="M17" s="34"/>
    </row>
    <row r="18" spans="1:13" ht="180">
      <c r="A18" s="52" t="s">
        <v>146</v>
      </c>
      <c r="B18" s="26" t="s">
        <v>112</v>
      </c>
      <c r="C18" s="27">
        <v>42478</v>
      </c>
      <c r="D18" s="51" t="s">
        <v>147</v>
      </c>
      <c r="E18" s="26" t="s">
        <v>88</v>
      </c>
      <c r="F18" s="30">
        <v>12765600</v>
      </c>
      <c r="G18" s="30">
        <v>12744000</v>
      </c>
      <c r="H18" s="31">
        <f t="shared" si="0"/>
        <v>0.99830795262267347</v>
      </c>
      <c r="I18" s="32" t="s">
        <v>27</v>
      </c>
      <c r="J18" s="26" t="s">
        <v>148</v>
      </c>
      <c r="K18" s="32"/>
      <c r="L18" s="32"/>
      <c r="M18" s="34"/>
    </row>
    <row r="19" spans="1:13" ht="180">
      <c r="A19" s="52" t="s">
        <v>149</v>
      </c>
      <c r="B19" s="26" t="s">
        <v>112</v>
      </c>
      <c r="C19" s="27">
        <v>42478</v>
      </c>
      <c r="D19" s="51" t="s">
        <v>113</v>
      </c>
      <c r="E19" s="26" t="s">
        <v>26</v>
      </c>
      <c r="F19" s="30">
        <v>12528000</v>
      </c>
      <c r="G19" s="30">
        <v>11966400</v>
      </c>
      <c r="H19" s="31">
        <f t="shared" si="0"/>
        <v>0.95517241379310347</v>
      </c>
      <c r="I19" s="32" t="s">
        <v>27</v>
      </c>
      <c r="J19" s="26" t="s">
        <v>150</v>
      </c>
      <c r="K19" s="32"/>
      <c r="L19" s="32"/>
      <c r="M19" s="34"/>
    </row>
    <row r="20" spans="1:13" ht="180">
      <c r="A20" s="52" t="s">
        <v>151</v>
      </c>
      <c r="B20" s="26" t="s">
        <v>112</v>
      </c>
      <c r="C20" s="27">
        <v>42478</v>
      </c>
      <c r="D20" s="51" t="s">
        <v>152</v>
      </c>
      <c r="E20" s="26" t="s">
        <v>88</v>
      </c>
      <c r="F20" s="30">
        <v>10497600</v>
      </c>
      <c r="G20" s="30">
        <v>10321560</v>
      </c>
      <c r="H20" s="31">
        <f t="shared" si="0"/>
        <v>0.98323045267489717</v>
      </c>
      <c r="I20" s="32" t="s">
        <v>27</v>
      </c>
      <c r="J20" s="26" t="s">
        <v>153</v>
      </c>
      <c r="K20" s="32"/>
      <c r="L20" s="32"/>
      <c r="M20" s="34"/>
    </row>
    <row r="21" spans="1:13" ht="180">
      <c r="A21" s="52" t="s">
        <v>154</v>
      </c>
      <c r="B21" s="26" t="s">
        <v>112</v>
      </c>
      <c r="C21" s="27">
        <v>42478</v>
      </c>
      <c r="D21" s="51" t="s">
        <v>155</v>
      </c>
      <c r="E21" s="26" t="s">
        <v>88</v>
      </c>
      <c r="F21" s="30">
        <v>10940400</v>
      </c>
      <c r="G21" s="30">
        <v>9882000</v>
      </c>
      <c r="H21" s="31">
        <f t="shared" si="0"/>
        <v>0.90325765054294171</v>
      </c>
      <c r="I21" s="32" t="s">
        <v>27</v>
      </c>
      <c r="J21" s="26" t="s">
        <v>156</v>
      </c>
      <c r="K21" s="32"/>
      <c r="L21" s="32"/>
      <c r="M21" s="34"/>
    </row>
    <row r="22" spans="1:13" s="2" customFormat="1" ht="180">
      <c r="A22" s="52" t="s">
        <v>157</v>
      </c>
      <c r="B22" s="26" t="s">
        <v>112</v>
      </c>
      <c r="C22" s="27">
        <v>42478</v>
      </c>
      <c r="D22" s="51" t="s">
        <v>158</v>
      </c>
      <c r="E22" s="26" t="s">
        <v>88</v>
      </c>
      <c r="F22" s="30">
        <v>9309600</v>
      </c>
      <c r="G22" s="30">
        <v>8802000</v>
      </c>
      <c r="H22" s="31">
        <f t="shared" si="0"/>
        <v>0.94547563805104406</v>
      </c>
      <c r="I22" s="32" t="s">
        <v>27</v>
      </c>
      <c r="J22" s="26" t="s">
        <v>159</v>
      </c>
      <c r="K22" s="32"/>
      <c r="L22" s="32"/>
      <c r="M22" s="34"/>
    </row>
    <row r="23" spans="1:13" ht="180">
      <c r="A23" s="52" t="s">
        <v>160</v>
      </c>
      <c r="B23" s="26" t="s">
        <v>112</v>
      </c>
      <c r="C23" s="27">
        <v>42478</v>
      </c>
      <c r="D23" s="51" t="s">
        <v>161</v>
      </c>
      <c r="E23" s="26" t="s">
        <v>88</v>
      </c>
      <c r="F23" s="30">
        <v>9158400</v>
      </c>
      <c r="G23" s="30">
        <v>8089200</v>
      </c>
      <c r="H23" s="31">
        <f t="shared" si="0"/>
        <v>0.88325471698113212</v>
      </c>
      <c r="I23" s="32" t="s">
        <v>27</v>
      </c>
      <c r="J23" s="26" t="s">
        <v>162</v>
      </c>
      <c r="K23" s="32"/>
      <c r="L23" s="32"/>
      <c r="M23" s="34"/>
    </row>
    <row r="24" spans="1:13" ht="157.5">
      <c r="A24" s="52" t="s">
        <v>163</v>
      </c>
      <c r="B24" s="26" t="s">
        <v>112</v>
      </c>
      <c r="C24" s="27">
        <v>42496</v>
      </c>
      <c r="D24" s="51" t="s">
        <v>164</v>
      </c>
      <c r="E24" s="26" t="s">
        <v>26</v>
      </c>
      <c r="F24" s="30">
        <v>28620000</v>
      </c>
      <c r="G24" s="30">
        <v>27864000</v>
      </c>
      <c r="H24" s="31">
        <f t="shared" si="0"/>
        <v>0.97358490566037736</v>
      </c>
      <c r="I24" s="32" t="s">
        <v>27</v>
      </c>
      <c r="J24" s="26" t="s">
        <v>165</v>
      </c>
      <c r="K24" s="32"/>
      <c r="L24" s="32"/>
      <c r="M24" s="34"/>
    </row>
    <row r="25" spans="1:13" s="2" customFormat="1" ht="191.25">
      <c r="A25" s="50" t="s">
        <v>166</v>
      </c>
      <c r="B25" s="26" t="s">
        <v>167</v>
      </c>
      <c r="C25" s="27">
        <v>42544</v>
      </c>
      <c r="D25" s="54" t="s">
        <v>168</v>
      </c>
      <c r="E25" s="26" t="s">
        <v>26</v>
      </c>
      <c r="F25" s="30">
        <v>4752000</v>
      </c>
      <c r="G25" s="30">
        <v>4536000</v>
      </c>
      <c r="H25" s="31">
        <f t="shared" si="0"/>
        <v>0.95454545454545459</v>
      </c>
      <c r="I25" s="32" t="s">
        <v>27</v>
      </c>
      <c r="J25" s="26" t="s">
        <v>169</v>
      </c>
      <c r="K25" s="32"/>
      <c r="L25" s="32"/>
      <c r="M25" s="34"/>
    </row>
    <row r="26" spans="1:13" s="2" customFormat="1" ht="202.5">
      <c r="A26" s="50" t="s">
        <v>170</v>
      </c>
      <c r="B26" s="26" t="s">
        <v>167</v>
      </c>
      <c r="C26" s="27">
        <v>42550</v>
      </c>
      <c r="D26" s="54" t="s">
        <v>164</v>
      </c>
      <c r="E26" s="26" t="s">
        <v>26</v>
      </c>
      <c r="F26" s="30">
        <v>16070400</v>
      </c>
      <c r="G26" s="30">
        <v>15876000</v>
      </c>
      <c r="H26" s="31">
        <f t="shared" si="0"/>
        <v>0.98790322580645162</v>
      </c>
      <c r="I26" s="32" t="s">
        <v>27</v>
      </c>
      <c r="J26" s="26" t="s">
        <v>171</v>
      </c>
      <c r="K26" s="32"/>
      <c r="L26" s="32"/>
      <c r="M26" s="34"/>
    </row>
    <row r="27" spans="1:13" s="2" customFormat="1" ht="191.25">
      <c r="A27" s="55" t="s">
        <v>172</v>
      </c>
      <c r="B27" s="42" t="s">
        <v>173</v>
      </c>
      <c r="C27" s="43">
        <v>42613</v>
      </c>
      <c r="D27" s="56" t="s">
        <v>174</v>
      </c>
      <c r="E27" s="57" t="s">
        <v>26</v>
      </c>
      <c r="F27" s="58">
        <v>1296000</v>
      </c>
      <c r="G27" s="45">
        <v>1296000</v>
      </c>
      <c r="H27" s="46">
        <f t="shared" si="0"/>
        <v>1</v>
      </c>
      <c r="I27" s="47" t="s">
        <v>27</v>
      </c>
      <c r="J27" s="42" t="s">
        <v>175</v>
      </c>
      <c r="K27" s="47"/>
      <c r="L27" s="47"/>
      <c r="M27" s="49"/>
    </row>
  </sheetData>
  <sheetProtection password="CC3D" sheet="1" objects="1" scenarios="1"/>
  <mergeCells count="1">
    <mergeCell ref="A1:M1"/>
  </mergeCells>
  <phoneticPr fontId="1"/>
  <pageMargins left="0.39370078740157483" right="0.27559055118110237" top="0.59055118110236227" bottom="0.74803149606299213" header="0.31496062992125984" footer="0.31496062992125984"/>
  <pageSetup paperSize="9" scale="78"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70" zoomScaleNormal="70" zoomScaleSheetLayoutView="70" workbookViewId="0">
      <pane ySplit="4" topLeftCell="A5" activePane="bottomLeft" state="frozen"/>
      <selection activeCell="C39" sqref="C39"/>
      <selection pane="bottomLeft" activeCell="A5" sqref="A5"/>
    </sheetView>
  </sheetViews>
  <sheetFormatPr defaultColWidth="7.625" defaultRowHeight="13.5"/>
  <cols>
    <col min="1" max="1" width="20.625" style="12" customWidth="1"/>
    <col min="2" max="2" width="15.625" style="12" customWidth="1"/>
    <col min="3" max="3" width="16.125" style="12" customWidth="1"/>
    <col min="4" max="4" width="14.625" style="12" customWidth="1"/>
    <col min="5" max="5" width="18.625" style="12" customWidth="1"/>
    <col min="6" max="7" width="12.625" style="12" customWidth="1"/>
    <col min="8" max="8" width="8.625" style="15" customWidth="1"/>
    <col min="9" max="9" width="6.625" style="12" customWidth="1"/>
    <col min="10" max="10" width="45.625" style="12" customWidth="1"/>
    <col min="11" max="11" width="12.125" style="12" customWidth="1"/>
    <col min="12" max="12" width="8.625" style="12" customWidth="1"/>
    <col min="13" max="13" width="11.625" style="12" customWidth="1"/>
    <col min="14" max="14" width="12.625" style="12" customWidth="1"/>
    <col min="15" max="16384" width="7.625" style="16"/>
  </cols>
  <sheetData>
    <row r="1" spans="1:14" ht="18.75">
      <c r="A1" s="73" t="s">
        <v>20</v>
      </c>
      <c r="B1" s="73"/>
      <c r="C1" s="73"/>
      <c r="D1" s="73"/>
      <c r="E1" s="73"/>
      <c r="F1" s="73"/>
      <c r="G1" s="73"/>
      <c r="H1" s="74"/>
      <c r="I1" s="73"/>
      <c r="J1" s="73"/>
      <c r="K1" s="73"/>
      <c r="L1" s="73"/>
      <c r="M1" s="73"/>
      <c r="N1" s="73"/>
    </row>
    <row r="2" spans="1:14">
      <c r="A2" s="12" t="s">
        <v>17</v>
      </c>
      <c r="B2" s="13"/>
      <c r="G2" s="13"/>
      <c r="I2" s="14"/>
      <c r="L2" s="14"/>
    </row>
    <row r="3" spans="1:14">
      <c r="B3" s="13"/>
      <c r="G3" s="13"/>
      <c r="I3" s="14"/>
      <c r="L3" s="14"/>
      <c r="N3" s="15" t="s">
        <v>16</v>
      </c>
    </row>
    <row r="4" spans="1:14" s="18" customFormat="1" ht="66" customHeight="1">
      <c r="A4" s="3" t="s">
        <v>10</v>
      </c>
      <c r="B4" s="3" t="s">
        <v>9</v>
      </c>
      <c r="C4" s="3" t="s">
        <v>8</v>
      </c>
      <c r="D4" s="3" t="s">
        <v>7</v>
      </c>
      <c r="E4" s="3" t="s">
        <v>6</v>
      </c>
      <c r="F4" s="3" t="s">
        <v>5</v>
      </c>
      <c r="G4" s="3" t="s">
        <v>4</v>
      </c>
      <c r="H4" s="3" t="s">
        <v>3</v>
      </c>
      <c r="I4" s="3" t="s">
        <v>2</v>
      </c>
      <c r="J4" s="3" t="s">
        <v>12</v>
      </c>
      <c r="K4" s="3" t="s">
        <v>11</v>
      </c>
      <c r="L4" s="3" t="s">
        <v>18</v>
      </c>
      <c r="M4" s="3" t="s">
        <v>13</v>
      </c>
      <c r="N4" s="10" t="s">
        <v>0</v>
      </c>
    </row>
    <row r="5" spans="1:14" ht="146.25">
      <c r="A5" s="59" t="s">
        <v>176</v>
      </c>
      <c r="B5" s="37" t="s">
        <v>177</v>
      </c>
      <c r="C5" s="60">
        <v>42461</v>
      </c>
      <c r="D5" s="59" t="s">
        <v>178</v>
      </c>
      <c r="E5" s="37" t="s">
        <v>179</v>
      </c>
      <c r="F5" s="61">
        <v>6318000</v>
      </c>
      <c r="G5" s="61">
        <v>6318000</v>
      </c>
      <c r="H5" s="62">
        <f t="shared" ref="H5:H6" si="0">IF(F5="-","-",G5/F5)</f>
        <v>1</v>
      </c>
      <c r="I5" s="63" t="s">
        <v>27</v>
      </c>
      <c r="J5" s="64" t="s">
        <v>180</v>
      </c>
      <c r="K5" s="65" t="s">
        <v>181</v>
      </c>
      <c r="L5" s="65"/>
      <c r="M5" s="65"/>
      <c r="N5" s="64"/>
    </row>
    <row r="6" spans="1:14" ht="112.5">
      <c r="A6" s="66" t="s">
        <v>182</v>
      </c>
      <c r="B6" s="57" t="s">
        <v>177</v>
      </c>
      <c r="C6" s="67">
        <v>42461</v>
      </c>
      <c r="D6" s="66" t="s">
        <v>183</v>
      </c>
      <c r="E6" s="57" t="s">
        <v>179</v>
      </c>
      <c r="F6" s="68">
        <v>2771016</v>
      </c>
      <c r="G6" s="68">
        <v>2762645</v>
      </c>
      <c r="H6" s="69">
        <f t="shared" si="0"/>
        <v>0.99697908637120825</v>
      </c>
      <c r="I6" s="70" t="s">
        <v>184</v>
      </c>
      <c r="J6" s="71" t="s">
        <v>185</v>
      </c>
      <c r="K6" s="72" t="s">
        <v>186</v>
      </c>
      <c r="L6" s="72"/>
      <c r="M6" s="72"/>
      <c r="N6" s="71" t="s">
        <v>60</v>
      </c>
    </row>
    <row r="7" spans="1:14">
      <c r="A7" s="2"/>
      <c r="B7" s="2"/>
      <c r="C7" s="2"/>
      <c r="D7" s="2"/>
      <c r="E7" s="2"/>
      <c r="F7" s="2"/>
      <c r="G7" s="2"/>
      <c r="H7" s="22"/>
      <c r="I7" s="2"/>
      <c r="J7" s="2"/>
      <c r="K7" s="2"/>
      <c r="L7" s="2"/>
      <c r="N7" s="2"/>
    </row>
    <row r="10" spans="1:14" s="18" customFormat="1">
      <c r="A10" s="12"/>
      <c r="B10" s="12"/>
      <c r="C10" s="12"/>
      <c r="D10" s="12"/>
      <c r="E10" s="12"/>
      <c r="F10" s="12"/>
      <c r="G10" s="12"/>
      <c r="H10" s="15"/>
      <c r="I10" s="12"/>
      <c r="J10" s="12"/>
      <c r="K10" s="12"/>
      <c r="L10" s="12"/>
      <c r="M10" s="12"/>
      <c r="N10" s="12"/>
    </row>
    <row r="11" spans="1:14" ht="13.5" customHeight="1"/>
    <row r="23" spans="1:14" s="18" customFormat="1">
      <c r="A23" s="12"/>
      <c r="B23" s="12"/>
      <c r="C23" s="12"/>
      <c r="D23" s="12"/>
      <c r="E23" s="12"/>
      <c r="F23" s="12"/>
      <c r="G23" s="12"/>
      <c r="H23" s="15"/>
      <c r="I23" s="12"/>
      <c r="J23" s="12"/>
      <c r="K23" s="12"/>
      <c r="L23" s="12"/>
      <c r="M23" s="12"/>
      <c r="N23" s="12"/>
    </row>
    <row r="24" spans="1:14" ht="13.5" customHeight="1"/>
    <row r="39" spans="1:14" s="18" customFormat="1">
      <c r="A39" s="12"/>
      <c r="B39" s="12"/>
      <c r="C39" s="12"/>
      <c r="D39" s="12"/>
      <c r="E39" s="12"/>
      <c r="F39" s="12"/>
      <c r="G39" s="12"/>
      <c r="H39" s="15"/>
      <c r="I39" s="12"/>
      <c r="J39" s="12"/>
      <c r="K39" s="12"/>
      <c r="L39" s="12"/>
      <c r="M39" s="12"/>
      <c r="N39" s="12"/>
    </row>
    <row r="42" spans="1:14" s="18" customFormat="1">
      <c r="A42" s="12"/>
      <c r="B42" s="12"/>
      <c r="C42" s="12"/>
      <c r="D42" s="12"/>
      <c r="E42" s="12"/>
      <c r="F42" s="12"/>
      <c r="G42" s="12"/>
      <c r="H42" s="15"/>
      <c r="I42" s="12"/>
      <c r="J42" s="12"/>
      <c r="K42" s="12"/>
      <c r="L42" s="12"/>
      <c r="M42" s="12"/>
      <c r="N42" s="12"/>
    </row>
    <row r="43" spans="1:14" s="18" customFormat="1">
      <c r="A43" s="12"/>
      <c r="B43" s="12"/>
      <c r="C43" s="12"/>
      <c r="D43" s="12"/>
      <c r="E43" s="12"/>
      <c r="F43" s="12"/>
      <c r="G43" s="12"/>
      <c r="H43" s="15"/>
      <c r="I43" s="12"/>
      <c r="J43" s="12"/>
      <c r="K43" s="12"/>
      <c r="L43" s="12"/>
      <c r="M43" s="12"/>
      <c r="N43" s="12"/>
    </row>
    <row r="44" spans="1:14" s="18" customFormat="1">
      <c r="A44" s="12"/>
      <c r="B44" s="12"/>
      <c r="C44" s="12"/>
      <c r="D44" s="12"/>
      <c r="E44" s="12"/>
      <c r="F44" s="12"/>
      <c r="G44" s="12"/>
      <c r="H44" s="15"/>
      <c r="I44" s="12"/>
      <c r="J44" s="12"/>
      <c r="K44" s="12"/>
      <c r="L44" s="12"/>
      <c r="M44" s="12"/>
      <c r="N44" s="12"/>
    </row>
  </sheetData>
  <sheetProtection password="CC3D" sheet="1" objects="1" scenarios="1"/>
  <mergeCells count="1">
    <mergeCell ref="A1:N1"/>
  </mergeCells>
  <phoneticPr fontId="1"/>
  <pageMargins left="0.39370078740157483" right="0.27559055118110237" top="0.59055118110236227" bottom="0.74803149606299213" header="0.31496062992125984" footer="0.31496062992125984"/>
  <pageSetup paperSize="9" scale="66"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競争性のない随意契約によらざるを得ないもの</vt:lpstr>
      <vt:lpstr>緊急の必要により競争に付することができないもの</vt:lpstr>
      <vt:lpstr>競争に付することが不利と認められるもの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2017-11-29T05:53:10Z</dcterms:modified>
</cp:coreProperties>
</file>