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s>
  <calcPr calcId="152511"/>
</workbook>
</file>

<file path=xl/calcChain.xml><?xml version="1.0" encoding="utf-8"?>
<calcChain xmlns="http://schemas.openxmlformats.org/spreadsheetml/2006/main">
  <c r="H23" i="13" l="1"/>
  <c r="H22" i="13"/>
  <c r="H21" i="13"/>
  <c r="H20" i="13"/>
  <c r="H19" i="13"/>
  <c r="H18" i="13"/>
  <c r="H17" i="13"/>
  <c r="H16" i="13"/>
  <c r="H15" i="13"/>
  <c r="H14" i="13"/>
  <c r="H13" i="13"/>
  <c r="H12" i="13"/>
  <c r="H11" i="13"/>
  <c r="H10" i="13"/>
  <c r="H9" i="13"/>
  <c r="H8" i="13"/>
  <c r="H7" i="13"/>
  <c r="H6" i="13"/>
  <c r="H5" i="13"/>
  <c r="H5" i="11"/>
</calcChain>
</file>

<file path=xl/sharedStrings.xml><?xml version="1.0" encoding="utf-8"?>
<sst xmlns="http://schemas.openxmlformats.org/spreadsheetml/2006/main" count="226" uniqueCount="84">
  <si>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</si>
  <si>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</si>
  <si>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</si>
  <si>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</si>
  <si>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</si>
  <si>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</si>
  <si>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</si>
  <si>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</si>
  <si>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</si>
  <si>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</si>
  <si>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</si>
  <si>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</si>
  <si>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</si>
  <si>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</si>
  <si>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</si>
  <si>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</si>
  <si>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</si>
  <si>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</si>
  <si>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</si>
  <si>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</si>
  <si>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</si>
  <si>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</si>
  <si>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</si>
  <si>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衛星情報受信解析処理データ提供業務</t>
  </si>
  <si>
    <t xml:space="preserve">
支出負担行為担当官
海上保安庁次長　花角　英世
東京都千代田区霞が関2-1-3
</t>
  </si>
  <si>
    <t>スカパーＪＳＡＴ（株）
東京都港区赤坂１－１４－１４</t>
    <rPh sb="12" eb="15">
      <t>トウキョウト</t>
    </rPh>
    <rPh sb="15" eb="17">
      <t>ミナトク</t>
    </rPh>
    <rPh sb="17" eb="19">
      <t>アカサカ</t>
    </rPh>
    <phoneticPr fontId="1"/>
  </si>
  <si>
    <t>会計法第２９条の３第４項及び予決令第１０２条の４第３号</t>
  </si>
  <si>
    <t>-</t>
    <phoneticPr fontId="1"/>
  </si>
  <si>
    <t xml:space="preserve">
当庁が海上における遭難及び安全に関する世界的な制度（GMDSS）の１つであるCOSPAS－SARSATを導入しているが、利用に当たってはCOSPAS－SARSAT理事会で承認された地上受信局施設を有することが必須となっており、本邦においては同社のみが同施設を保有し管理運営を行っているため、随意契約とした。
</t>
  </si>
  <si>
    <t>イ（ロ）</t>
  </si>
  <si>
    <t>ＡＩＲ　ＣＹＣＬＥ　ＭＡＣＨＩＮＥ　１個特別整備</t>
  </si>
  <si>
    <t>（株）ティー・エム・シー・インターナショナル
東京都渋谷区広尾二丁目１番１５号</t>
    <rPh sb="23" eb="25">
      <t>トウキョウ</t>
    </rPh>
    <rPh sb="25" eb="26">
      <t>ト</t>
    </rPh>
    <rPh sb="26" eb="29">
      <t>シブヤク</t>
    </rPh>
    <rPh sb="29" eb="31">
      <t>ヒロオ</t>
    </rPh>
    <rPh sb="31" eb="34">
      <t>ニチョウメ</t>
    </rPh>
    <rPh sb="35" eb="36">
      <t>バン</t>
    </rPh>
    <rPh sb="38" eb="39">
      <t>ゴウ</t>
    </rPh>
    <phoneticPr fontId="1"/>
  </si>
  <si>
    <t>-</t>
    <phoneticPr fontId="1"/>
  </si>
  <si>
    <t xml:space="preserve">
航空機が部品の不具合により飛行不能状態となり、直ちに修理を行わなければ海難救助等の業務に支障が生じるため。
</t>
  </si>
  <si>
    <t>ＦＣＵ　１個特別整備</t>
  </si>
  <si>
    <t>ＣＡＢＩＮ　ＰＲＥＳＳ　ＣＯＮＴ　ＰＡＮＥＬ　１個特別整備</t>
  </si>
  <si>
    <t xml:space="preserve">
支出負担行為担当官代理
海上保安庁総務部長　一見　勝之
東京都千代田区霞が関2-1-3
</t>
  </si>
  <si>
    <t>ＩＲＵ　１個特別整備</t>
  </si>
  <si>
    <t>三井物産エアロスペース（株）
東京都港区芝公園二丁目4番１号</t>
    <rPh sb="15" eb="17">
      <t>トウキョウ</t>
    </rPh>
    <rPh sb="17" eb="18">
      <t>ト</t>
    </rPh>
    <rPh sb="18" eb="20">
      <t>ミナトク</t>
    </rPh>
    <rPh sb="20" eb="23">
      <t>シバコウエン</t>
    </rPh>
    <rPh sb="23" eb="26">
      <t>ニチョウメ</t>
    </rPh>
    <rPh sb="27" eb="28">
      <t>バン</t>
    </rPh>
    <rPh sb="29" eb="30">
      <t>ゴウ</t>
    </rPh>
    <phoneticPr fontId="1"/>
  </si>
  <si>
    <t>ＭＡＳＴＥＲ　ＣＡＵＴＩＯＮ　ＰＡＮＥＬ　１個買入</t>
  </si>
  <si>
    <t>ＦＬＩＧＨＴ　ＡＴＴＥＮＤＡＮＴ　ＰＡＮＥＬ　１個買入</t>
  </si>
  <si>
    <t xml:space="preserve">
支出負担行為担当官
海上保安庁次長　花角　英雄
東京都千代田区霞が関2-1-3
</t>
  </si>
  <si>
    <t>双日エアロスペース（株）
東京都千代田区丸の内１－８－３</t>
    <rPh sb="9" eb="12">
      <t>カブ</t>
    </rPh>
    <phoneticPr fontId="8"/>
  </si>
  <si>
    <t>海上保安業務システム用通信回線接続業務変更作業</t>
    <rPh sb="0" eb="2">
      <t>カイジョウ</t>
    </rPh>
    <rPh sb="2" eb="4">
      <t>ホアン</t>
    </rPh>
    <rPh sb="4" eb="6">
      <t>ギョウム</t>
    </rPh>
    <rPh sb="10" eb="11">
      <t>ヨウ</t>
    </rPh>
    <rPh sb="11" eb="13">
      <t>ツウシン</t>
    </rPh>
    <rPh sb="13" eb="15">
      <t>カイセン</t>
    </rPh>
    <rPh sb="15" eb="17">
      <t>セツゾク</t>
    </rPh>
    <rPh sb="17" eb="19">
      <t>ギョウム</t>
    </rPh>
    <rPh sb="19" eb="21">
      <t>ヘンコウ</t>
    </rPh>
    <rPh sb="21" eb="23">
      <t>サギョウ</t>
    </rPh>
    <phoneticPr fontId="1"/>
  </si>
  <si>
    <t>エヌ・ティ・ティ・コミュニケーションズ（株）
東京都千代田区内幸町1丁目１番６号</t>
    <rPh sb="23" eb="25">
      <t>トウキョウ</t>
    </rPh>
    <rPh sb="25" eb="26">
      <t>ト</t>
    </rPh>
    <rPh sb="26" eb="30">
      <t>チヨダク</t>
    </rPh>
    <rPh sb="30" eb="33">
      <t>ウチサイワイチョウ</t>
    </rPh>
    <rPh sb="34" eb="36">
      <t>チョウメ</t>
    </rPh>
    <rPh sb="37" eb="38">
      <t>バン</t>
    </rPh>
    <rPh sb="39" eb="40">
      <t>ゴウ</t>
    </rPh>
    <phoneticPr fontId="1"/>
  </si>
  <si>
    <t>会計法第２９条の３第４項及び予決令第１０２条の４第４号</t>
  </si>
  <si>
    <t xml:space="preserve">
本件はシステムの構成・設計の知識を有している現在回線接続業務契約履行中の現契約者と契約する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
</t>
  </si>
  <si>
    <t>Ａ</t>
  </si>
  <si>
    <t>無線制御用通信回線接続業務変更作業</t>
  </si>
  <si>
    <t>ＫＤＤＩ（株）
東京都新宿区西新宿２丁目３番２号</t>
    <rPh sb="8" eb="10">
      <t>トウキョウ</t>
    </rPh>
    <rPh sb="10" eb="11">
      <t>ト</t>
    </rPh>
    <rPh sb="11" eb="14">
      <t>シンジュクク</t>
    </rPh>
    <rPh sb="14" eb="15">
      <t>ニシ</t>
    </rPh>
    <rPh sb="15" eb="17">
      <t>シンジュク</t>
    </rPh>
    <rPh sb="18" eb="20">
      <t>チョウメ</t>
    </rPh>
    <rPh sb="21" eb="22">
      <t>バン</t>
    </rPh>
    <rPh sb="23" eb="24">
      <t>ゴウ</t>
    </rPh>
    <phoneticPr fontId="1"/>
  </si>
  <si>
    <t>気象庁連携ゲートウェイサーバ設定変更作業</t>
  </si>
  <si>
    <t>富士通（株）　
東京都港区東新橋1-5-2</t>
    <rPh sb="8" eb="11">
      <t>トウキョウト</t>
    </rPh>
    <rPh sb="11" eb="13">
      <t>ミナトク</t>
    </rPh>
    <rPh sb="13" eb="16">
      <t>ヒガシシンバシ</t>
    </rPh>
    <phoneticPr fontId="1"/>
  </si>
  <si>
    <t xml:space="preserve">
本件は、現在借入保守契約実施中のゲートウエイサーバの設定変更でありシステムの構成・設計の知識を有している現契約者と契約する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
</t>
  </si>
  <si>
    <t>護衛艦インマルサット通信装置等整備</t>
  </si>
  <si>
    <t>三菱重工業（株）
東京都港区港南2-16-5</t>
    <rPh sb="9" eb="11">
      <t>トウキョウ</t>
    </rPh>
    <rPh sb="11" eb="12">
      <t>ト</t>
    </rPh>
    <rPh sb="12" eb="14">
      <t>ミナトク</t>
    </rPh>
    <rPh sb="14" eb="16">
      <t>コウナン</t>
    </rPh>
    <phoneticPr fontId="1"/>
  </si>
  <si>
    <t xml:space="preserve">
海上自衛隊護衛艦への衛星携帯電話専用外部アンテナ等の整備が実施できる業者は海上自衛隊の定める技術上問題から制限されており、本整備に対して同社以外対応が出来ないため。
</t>
  </si>
  <si>
    <t>ＸＭＳＮ１個ほか２点整備（組立の部）</t>
  </si>
  <si>
    <t xml:space="preserve">富士重工業（株）
東京都渋谷区恵比寿1-20-8
</t>
    <rPh sb="9" eb="11">
      <t>トウキョウ</t>
    </rPh>
    <rPh sb="11" eb="12">
      <t>ト</t>
    </rPh>
    <rPh sb="12" eb="15">
      <t>シブヤク</t>
    </rPh>
    <rPh sb="15" eb="18">
      <t>エビス</t>
    </rPh>
    <phoneticPr fontId="1"/>
  </si>
  <si>
    <t xml:space="preserve">
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
</t>
  </si>
  <si>
    <t>ＥＮＧＩＮＥ　（ＰＴ６Ａ－６０Ａ型）　１台ほか２点整備（組立の部）</t>
  </si>
  <si>
    <t>ＭＨＩエアロエンジンサービス（株）愛知県小牧市大字東田中１２００番地</t>
  </si>
  <si>
    <t>ＭＡＩＮ　ＧＥＡＲ　ＢＯＸ　１個整備（組立の部）</t>
  </si>
  <si>
    <t>朝日航洋（株）
東京都江東区新木場4-7-41</t>
    <rPh sb="8" eb="10">
      <t>トウキョウ</t>
    </rPh>
    <rPh sb="10" eb="11">
      <t>ト</t>
    </rPh>
    <rPh sb="11" eb="14">
      <t>コウトウク</t>
    </rPh>
    <rPh sb="14" eb="17">
      <t>シンキバ</t>
    </rPh>
    <phoneticPr fontId="1"/>
  </si>
  <si>
    <t>ＦＷＤ　ＦＬＯＡＴ　ＬＥＦＴ　ＡＳＳＹ　１個ほか３点整備（組立の部）</t>
  </si>
  <si>
    <t>日本航空高圧（株）
埼玉県さいたま市岩槻区古ヶ場2-1-8</t>
    <rPh sb="10" eb="13">
      <t>サイタマケン</t>
    </rPh>
    <rPh sb="17" eb="18">
      <t>シ</t>
    </rPh>
    <rPh sb="18" eb="20">
      <t>イワツキ</t>
    </rPh>
    <rPh sb="20" eb="21">
      <t>ク</t>
    </rPh>
    <rPh sb="21" eb="22">
      <t>フル</t>
    </rPh>
    <rPh sb="23" eb="24">
      <t>バ</t>
    </rPh>
    <phoneticPr fontId="1"/>
  </si>
  <si>
    <t>海上保安業務システム用通信回線接続業務変更作業</t>
  </si>
  <si>
    <t>エヌ・ティ・ティ・コミュニケーションズ（株）
東京都千代田区内幸町1-1-6</t>
    <rPh sb="23" eb="25">
      <t>トウキョウ</t>
    </rPh>
    <rPh sb="25" eb="26">
      <t>ト</t>
    </rPh>
    <rPh sb="26" eb="30">
      <t>チヨダク</t>
    </rPh>
    <rPh sb="30" eb="33">
      <t>ウチサイワイチョウ</t>
    </rPh>
    <phoneticPr fontId="1"/>
  </si>
  <si>
    <t>ＫＤＤＩ（株）
東京都新宿区西新宿2-3-2</t>
    <rPh sb="8" eb="10">
      <t>トウキョウ</t>
    </rPh>
    <rPh sb="10" eb="11">
      <t>ト</t>
    </rPh>
    <rPh sb="11" eb="14">
      <t>シンジュクク</t>
    </rPh>
    <rPh sb="14" eb="15">
      <t>ニシ</t>
    </rPh>
    <rPh sb="15" eb="17">
      <t>シンジュク</t>
    </rPh>
    <phoneticPr fontId="1"/>
  </si>
  <si>
    <t>AUDIO CONTROL PANEL 3個追加整備</t>
    <rPh sb="21" eb="22">
      <t>コ</t>
    </rPh>
    <rPh sb="22" eb="24">
      <t>ツイカ</t>
    </rPh>
    <rPh sb="24" eb="26">
      <t>セイビ</t>
    </rPh>
    <phoneticPr fontId="1"/>
  </si>
  <si>
    <t>ＣＡＲＧＯ　ＨＯＯＫ　ＡＳＳＹ　3個ほか3点整備（組立の部）</t>
  </si>
  <si>
    <t>（株）ジヤムコ　
東京都三鷹市大沢6-11-25</t>
  </si>
  <si>
    <t>ＥＮＧＩＮＥ（ＴＦＥ７３１－５ＡＲ－１Ｃ型）　１台整備</t>
  </si>
  <si>
    <t>ＶＨＦ　ＣＯＮＴ　２個ほか３点整備（組立の部）</t>
  </si>
  <si>
    <t>身分証明書（ＩＣカード身分証）３，５００枚ほか４点買入</t>
  </si>
  <si>
    <t>（株）富士通マーケティング
東京都港区港南二丁目１５番３号</t>
  </si>
  <si>
    <t xml:space="preserve">
本件は、身分証明書の調達であるが、ICチップが内臓されており、内蔵ICチップ内のプログラムを作動させて職員データを書き込み身分証明書を作成する仕組みとなっており、H26年度に調達した（株）富士通マーケティング製であり、他社にはICチップ内のプログラムを作動させるコマンドを公開しておらず上記業者のみが作成できるため。
</t>
  </si>
  <si>
    <t>ＤＯＰＰＬＥＲ　ＲＡＤＡＲ　ＴＲ　１個整備　（組立の部）</t>
  </si>
  <si>
    <t>ＪＡＭＣＯ式Ｑ２５３４０００型降下装置１個整備（組立の部）</t>
  </si>
  <si>
    <t>ＲＡＴＥ　ＯＦ　ＣＬＩＭＢ　ＩＮＤ　１個ほか８点整備</t>
  </si>
  <si>
    <t>伊藤忠アビエーション（株）
東京都港区赤坂２－９－１１</t>
  </si>
  <si>
    <t xml:space="preserve">
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
</t>
    <phoneticPr fontId="1"/>
  </si>
  <si>
    <t>海上保安庁行政情報システム端末機１５００式借入</t>
  </si>
  <si>
    <t>リコーリース（株）
東京都江東区東雲１－７－１２</t>
  </si>
  <si>
    <t xml:space="preserve">
本調達は、情報処理を行うための端末を平成23年2月1日導入H29年1月31日に60ヶ月リース期間満了を迎え、H29年3月31日までに2ヶ月間再借入するもであり、新規導入時、端末機に多大な時間と経費を要して高度な据付が行われており、新たな据付調整の経費を減額出来る。新規業者の場合新たな端末の設置、据付費用が発生するため競争に付すことが不利にな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</si>
</sst>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82">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top" wrapText="1"/>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4" fillId="0" borderId="6" xfId="8"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left" vertical="top" wrapText="1"/>
    </xf>
    <xf numFmtId="0" fontId="4" fillId="0" borderId="6" xfId="0" applyFont="1" applyBorder="1" applyAlignment="1" applyProtection="1">
      <alignment vertical="center" wrapText="1"/>
    </xf>
    <xf numFmtId="0" fontId="4" fillId="0" borderId="5" xfId="0" applyFont="1" applyBorder="1" applyAlignment="1" applyProtection="1">
      <alignment vertical="center"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8" fillId="0" borderId="4" xfId="8"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176" fontId="3" fillId="0" borderId="6" xfId="0" applyNumberFormat="1" applyFont="1" applyFill="1" applyBorder="1" applyAlignment="1" applyProtection="1">
      <alignment horizontal="center" vertical="center" shrinkToFit="1"/>
    </xf>
    <xf numFmtId="38" fontId="3" fillId="0" borderId="6" xfId="1" applyFont="1" applyFill="1" applyBorder="1" applyAlignment="1" applyProtection="1">
      <alignment horizontal="right" vertical="center"/>
    </xf>
    <xf numFmtId="10" fontId="8" fillId="0" borderId="6" xfId="8" applyNumberFormat="1" applyFont="1" applyFill="1" applyBorder="1" applyAlignment="1" applyProtection="1">
      <alignment horizontal="right" vertical="center"/>
    </xf>
    <xf numFmtId="0" fontId="8"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top" wrapText="1"/>
    </xf>
    <xf numFmtId="0" fontId="3" fillId="0" borderId="6" xfId="0"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left" vertical="center" wrapText="1" shrinkToFit="1"/>
    </xf>
    <xf numFmtId="38" fontId="3" fillId="0" borderId="6" xfId="1" applyFont="1" applyFill="1" applyBorder="1" applyAlignment="1" applyProtection="1">
      <alignment horizontal="right" vertical="center" wrapText="1"/>
    </xf>
    <xf numFmtId="0" fontId="8" fillId="0" borderId="6" xfId="0" applyFont="1" applyFill="1" applyBorder="1" applyAlignment="1" applyProtection="1">
      <alignment horizontal="left" vertical="top" wrapText="1"/>
    </xf>
    <xf numFmtId="176" fontId="3" fillId="0" borderId="6" xfId="0" applyNumberFormat="1" applyFont="1" applyFill="1" applyBorder="1" applyAlignment="1" applyProtection="1">
      <alignment horizontal="left" vertical="top" wrapText="1"/>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left" vertical="center" wrapText="1" shrinkToFit="1"/>
    </xf>
    <xf numFmtId="38" fontId="3" fillId="0" borderId="5" xfId="1" applyFont="1" applyFill="1" applyBorder="1" applyAlignment="1" applyProtection="1">
      <alignment horizontal="right" vertical="center" wrapText="1"/>
    </xf>
    <xf numFmtId="10" fontId="8" fillId="0" borderId="5" xfId="8"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8" fillId="0" borderId="5"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22865;&#32004;&#35506;\&#36092;&#36023;&#31532;&#19968;&#20418;\&#9733;&#65297;&#65296;&#65296;&#65299;&#65297;&#65297;&#31227;&#34892;&#12487;&#12540;&#12479;&#9733;\&#36092;&#36023;\&#35519;&#12409;&#12418;&#12398;\H28&#36092;&#36023;&#35519;&#12409;&#12418;&#12398;&#12289;&#26412;&#30465;&#31561;&#36890;&#30693;\&#35519;&#12409;&#29289;\&#12892;28.9.20&#12304;&#12294;&#20999;10.7&#12305;&#65320;&#65298;&#65304;&#24180;&#24230;&#35519;&#36948;&#25913;&#21892;&#35336;&#30011;&#12395;&#12388;&#12356;&#12390;\01&#20316;&#26989;\&#9312;&#65293;&#65297;&#65288;&#32202;&#24613;&#65289;&#65308;&#27096;&#24335;&#65301;&#65310;&#12304;&#37096;&#23616;&#21517;&#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24" t="s">
        <v>22</v>
      </c>
      <c r="B1" s="24"/>
      <c r="C1" s="24"/>
      <c r="D1" s="24"/>
      <c r="E1" s="24"/>
      <c r="F1" s="24"/>
      <c r="G1" s="24"/>
      <c r="H1" s="25"/>
      <c r="I1" s="24"/>
      <c r="J1" s="24"/>
      <c r="K1" s="24"/>
      <c r="L1" s="24"/>
      <c r="M1" s="24"/>
      <c r="N1" s="24"/>
    </row>
    <row r="2" spans="1:14">
      <c r="A2" s="11" t="s">
        <v>17</v>
      </c>
      <c r="G2" s="7"/>
      <c r="I2" s="6"/>
      <c r="L2" s="6"/>
    </row>
    <row r="3" spans="1:14">
      <c r="G3" s="7"/>
      <c r="I3" s="6"/>
      <c r="L3" s="6"/>
      <c r="N3" s="17" t="s">
        <v>16</v>
      </c>
    </row>
    <row r="4" spans="1:14" s="20" customFormat="1" ht="66" customHeight="1">
      <c r="A4" s="3" t="s">
        <v>10</v>
      </c>
      <c r="B4" s="3" t="s">
        <v>9</v>
      </c>
      <c r="C4" s="3" t="s">
        <v>8</v>
      </c>
      <c r="D4" s="3" t="s">
        <v>7</v>
      </c>
      <c r="E4" s="3" t="s">
        <v>6</v>
      </c>
      <c r="F4" s="3" t="s">
        <v>5</v>
      </c>
      <c r="G4" s="3" t="s">
        <v>4</v>
      </c>
      <c r="H4" s="3" t="s">
        <v>3</v>
      </c>
      <c r="I4" s="3" t="s">
        <v>2</v>
      </c>
      <c r="J4" s="3" t="s">
        <v>14</v>
      </c>
      <c r="K4" s="3" t="s">
        <v>1</v>
      </c>
      <c r="L4" s="3" t="s">
        <v>18</v>
      </c>
      <c r="M4" s="3" t="s">
        <v>13</v>
      </c>
      <c r="N4" s="3" t="s">
        <v>0</v>
      </c>
    </row>
    <row r="5" spans="1:14" ht="90">
      <c r="A5" s="27" t="s">
        <v>23</v>
      </c>
      <c r="B5" s="27" t="s">
        <v>24</v>
      </c>
      <c r="C5" s="28">
        <v>42461</v>
      </c>
      <c r="D5" s="27" t="s">
        <v>25</v>
      </c>
      <c r="E5" s="27" t="s">
        <v>26</v>
      </c>
      <c r="F5" s="29">
        <v>23328000</v>
      </c>
      <c r="G5" s="29">
        <v>23328000</v>
      </c>
      <c r="H5" s="30">
        <f t="shared" ref="H5" si="0">IF(F5="-","-",G5/F5)</f>
        <v>1</v>
      </c>
      <c r="I5" s="31" t="s">
        <v>27</v>
      </c>
      <c r="J5" s="27" t="s">
        <v>28</v>
      </c>
      <c r="K5" s="31" t="s">
        <v>29</v>
      </c>
      <c r="L5" s="32"/>
      <c r="M5" s="31"/>
      <c r="N5" s="33"/>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26" t="s">
        <v>19</v>
      </c>
      <c r="B1" s="26"/>
      <c r="C1" s="26"/>
      <c r="D1" s="26"/>
      <c r="E1" s="26"/>
      <c r="F1" s="26"/>
      <c r="G1" s="26"/>
      <c r="H1" s="26"/>
      <c r="I1" s="26"/>
      <c r="J1" s="26"/>
      <c r="K1" s="26"/>
      <c r="L1" s="26"/>
      <c r="M1" s="26"/>
    </row>
    <row r="2" spans="1:13" s="4" customFormat="1">
      <c r="A2" s="1" t="s">
        <v>17</v>
      </c>
      <c r="B2" s="7"/>
      <c r="F2" s="7"/>
      <c r="G2" s="7"/>
      <c r="H2" s="7"/>
      <c r="I2" s="9"/>
      <c r="K2" s="6"/>
    </row>
    <row r="3" spans="1:13" s="4" customFormat="1">
      <c r="B3" s="7"/>
      <c r="F3" s="7"/>
      <c r="G3" s="7"/>
      <c r="H3" s="7"/>
      <c r="I3" s="9"/>
      <c r="K3" s="6"/>
      <c r="M3" s="5" t="s">
        <v>16</v>
      </c>
    </row>
    <row r="4" spans="1:13" s="2" customFormat="1" ht="66" customHeight="1">
      <c r="A4" s="3" t="s">
        <v>10</v>
      </c>
      <c r="B4" s="3" t="s">
        <v>9</v>
      </c>
      <c r="C4" s="3" t="s">
        <v>8</v>
      </c>
      <c r="D4" s="3" t="s">
        <v>7</v>
      </c>
      <c r="E4" s="3" t="s">
        <v>6</v>
      </c>
      <c r="F4" s="3" t="s">
        <v>5</v>
      </c>
      <c r="G4" s="3" t="s">
        <v>4</v>
      </c>
      <c r="H4" s="3" t="s">
        <v>3</v>
      </c>
      <c r="I4" s="3" t="s">
        <v>2</v>
      </c>
      <c r="J4" s="3" t="s">
        <v>15</v>
      </c>
      <c r="K4" s="8" t="s">
        <v>18</v>
      </c>
      <c r="L4" s="8" t="s">
        <v>13</v>
      </c>
      <c r="M4" s="19" t="s">
        <v>21</v>
      </c>
    </row>
    <row r="5" spans="1:13" ht="78.75">
      <c r="A5" s="34" t="s">
        <v>30</v>
      </c>
      <c r="B5" s="34" t="s">
        <v>24</v>
      </c>
      <c r="C5" s="35">
        <v>42474</v>
      </c>
      <c r="D5" s="34" t="s">
        <v>31</v>
      </c>
      <c r="E5" s="34" t="s">
        <v>26</v>
      </c>
      <c r="F5" s="36">
        <v>12480000</v>
      </c>
      <c r="G5" s="36">
        <v>12295800</v>
      </c>
      <c r="H5" s="37">
        <v>0.98524038461538466</v>
      </c>
      <c r="I5" s="38" t="s">
        <v>32</v>
      </c>
      <c r="J5" s="34" t="s">
        <v>33</v>
      </c>
      <c r="K5" s="38"/>
      <c r="L5" s="38"/>
      <c r="M5" s="39"/>
    </row>
    <row r="6" spans="1:13" s="2" customFormat="1" ht="78.75">
      <c r="A6" s="40" t="s">
        <v>34</v>
      </c>
      <c r="B6" s="40" t="s">
        <v>24</v>
      </c>
      <c r="C6" s="41">
        <v>42487</v>
      </c>
      <c r="D6" s="40" t="s">
        <v>31</v>
      </c>
      <c r="E6" s="40" t="s">
        <v>26</v>
      </c>
      <c r="F6" s="42">
        <v>3204000</v>
      </c>
      <c r="G6" s="42">
        <v>3110400</v>
      </c>
      <c r="H6" s="43">
        <v>0.97078651685393258</v>
      </c>
      <c r="I6" s="44" t="s">
        <v>32</v>
      </c>
      <c r="J6" s="40" t="s">
        <v>33</v>
      </c>
      <c r="K6" s="44"/>
      <c r="L6" s="44"/>
      <c r="M6" s="45"/>
    </row>
    <row r="7" spans="1:13" ht="90">
      <c r="A7" s="40" t="s">
        <v>35</v>
      </c>
      <c r="B7" s="40" t="s">
        <v>36</v>
      </c>
      <c r="C7" s="41">
        <v>42510</v>
      </c>
      <c r="D7" s="40" t="s">
        <v>31</v>
      </c>
      <c r="E7" s="40" t="s">
        <v>26</v>
      </c>
      <c r="F7" s="42">
        <v>5562000</v>
      </c>
      <c r="G7" s="42">
        <v>5479920</v>
      </c>
      <c r="H7" s="43">
        <v>0.98524271844660194</v>
      </c>
      <c r="I7" s="44" t="s">
        <v>27</v>
      </c>
      <c r="J7" s="40" t="s">
        <v>33</v>
      </c>
      <c r="K7" s="44"/>
      <c r="L7" s="44"/>
      <c r="M7" s="45"/>
    </row>
    <row r="8" spans="1:13" ht="78.75">
      <c r="A8" s="40" t="s">
        <v>37</v>
      </c>
      <c r="B8" s="40" t="s">
        <v>24</v>
      </c>
      <c r="C8" s="41">
        <v>42544</v>
      </c>
      <c r="D8" s="40" t="s">
        <v>38</v>
      </c>
      <c r="E8" s="40" t="s">
        <v>26</v>
      </c>
      <c r="F8" s="42">
        <v>8254000</v>
      </c>
      <c r="G8" s="42">
        <v>8208000</v>
      </c>
      <c r="H8" s="43">
        <v>0.99442694451175184</v>
      </c>
      <c r="I8" s="44" t="s">
        <v>32</v>
      </c>
      <c r="J8" s="40" t="s">
        <v>33</v>
      </c>
      <c r="K8" s="44"/>
      <c r="L8" s="44"/>
      <c r="M8" s="45"/>
    </row>
    <row r="9" spans="1:13" ht="90">
      <c r="A9" s="46" t="s">
        <v>39</v>
      </c>
      <c r="B9" s="40" t="s">
        <v>36</v>
      </c>
      <c r="C9" s="41">
        <v>42753</v>
      </c>
      <c r="D9" s="40" t="s">
        <v>31</v>
      </c>
      <c r="E9" s="40" t="s">
        <v>26</v>
      </c>
      <c r="F9" s="42">
        <v>3543000</v>
      </c>
      <c r="G9" s="42">
        <v>3531600</v>
      </c>
      <c r="H9" s="43">
        <v>0.99678238780694328</v>
      </c>
      <c r="I9" s="44" t="s">
        <v>32</v>
      </c>
      <c r="J9" s="40" t="s">
        <v>33</v>
      </c>
      <c r="K9" s="44"/>
      <c r="L9" s="44"/>
      <c r="M9" s="45"/>
    </row>
    <row r="10" spans="1:13" ht="78.75">
      <c r="A10" s="47" t="s">
        <v>40</v>
      </c>
      <c r="B10" s="48" t="s">
        <v>41</v>
      </c>
      <c r="C10" s="49">
        <v>42753</v>
      </c>
      <c r="D10" s="48" t="s">
        <v>42</v>
      </c>
      <c r="E10" s="48" t="s">
        <v>26</v>
      </c>
      <c r="F10" s="50">
        <v>2729000</v>
      </c>
      <c r="G10" s="50">
        <v>2728572</v>
      </c>
      <c r="H10" s="51">
        <v>0.99984316599486989</v>
      </c>
      <c r="I10" s="52" t="s">
        <v>27</v>
      </c>
      <c r="J10" s="48" t="s">
        <v>33</v>
      </c>
      <c r="K10" s="52"/>
      <c r="L10" s="52"/>
      <c r="M10" s="53"/>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22.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24" t="s">
        <v>20</v>
      </c>
      <c r="B1" s="24"/>
      <c r="C1" s="24"/>
      <c r="D1" s="24"/>
      <c r="E1" s="24"/>
      <c r="F1" s="24"/>
      <c r="G1" s="24"/>
      <c r="H1" s="25"/>
      <c r="I1" s="24"/>
      <c r="J1" s="24"/>
      <c r="K1" s="24"/>
      <c r="L1" s="24"/>
      <c r="M1" s="24"/>
      <c r="N1" s="24"/>
    </row>
    <row r="2" spans="1:14">
      <c r="A2" s="12" t="s">
        <v>17</v>
      </c>
      <c r="B2" s="13"/>
      <c r="G2" s="13"/>
      <c r="I2" s="14"/>
      <c r="L2" s="14"/>
    </row>
    <row r="3" spans="1:14">
      <c r="B3" s="13"/>
      <c r="G3" s="13"/>
      <c r="I3" s="14"/>
      <c r="L3" s="14"/>
      <c r="N3" s="15" t="s">
        <v>16</v>
      </c>
    </row>
    <row r="4" spans="1:14" s="18" customFormat="1" ht="66" customHeight="1">
      <c r="A4" s="3" t="s">
        <v>10</v>
      </c>
      <c r="B4" s="3" t="s">
        <v>9</v>
      </c>
      <c r="C4" s="3" t="s">
        <v>8</v>
      </c>
      <c r="D4" s="3" t="s">
        <v>7</v>
      </c>
      <c r="E4" s="3" t="s">
        <v>6</v>
      </c>
      <c r="F4" s="3" t="s">
        <v>5</v>
      </c>
      <c r="G4" s="3" t="s">
        <v>4</v>
      </c>
      <c r="H4" s="3" t="s">
        <v>3</v>
      </c>
      <c r="I4" s="3" t="s">
        <v>2</v>
      </c>
      <c r="J4" s="3" t="s">
        <v>12</v>
      </c>
      <c r="K4" s="3" t="s">
        <v>11</v>
      </c>
      <c r="L4" s="3" t="s">
        <v>18</v>
      </c>
      <c r="M4" s="3" t="s">
        <v>13</v>
      </c>
      <c r="N4" s="10" t="s">
        <v>0</v>
      </c>
    </row>
    <row r="5" spans="1:14" ht="168.75">
      <c r="A5" s="54" t="s">
        <v>43</v>
      </c>
      <c r="B5" s="54" t="s">
        <v>24</v>
      </c>
      <c r="C5" s="55">
        <v>42461</v>
      </c>
      <c r="D5" s="54" t="s">
        <v>44</v>
      </c>
      <c r="E5" s="54" t="s">
        <v>45</v>
      </c>
      <c r="F5" s="56">
        <v>6514560</v>
      </c>
      <c r="G5" s="56">
        <v>6514560</v>
      </c>
      <c r="H5" s="57">
        <f t="shared" ref="H5:H23" si="0">IF(F5="-","-",G5/F5)</f>
        <v>1</v>
      </c>
      <c r="I5" s="58" t="s">
        <v>32</v>
      </c>
      <c r="J5" s="59" t="s">
        <v>46</v>
      </c>
      <c r="K5" s="60" t="s">
        <v>47</v>
      </c>
      <c r="L5" s="60"/>
      <c r="M5" s="60"/>
      <c r="N5" s="59"/>
    </row>
    <row r="6" spans="1:14" ht="168.75">
      <c r="A6" s="61" t="s">
        <v>48</v>
      </c>
      <c r="B6" s="61" t="s">
        <v>24</v>
      </c>
      <c r="C6" s="62">
        <v>42461</v>
      </c>
      <c r="D6" s="61" t="s">
        <v>49</v>
      </c>
      <c r="E6" s="61" t="s">
        <v>45</v>
      </c>
      <c r="F6" s="63">
        <v>6229980</v>
      </c>
      <c r="G6" s="63">
        <v>6229980</v>
      </c>
      <c r="H6" s="64">
        <f t="shared" si="0"/>
        <v>1</v>
      </c>
      <c r="I6" s="65" t="s">
        <v>27</v>
      </c>
      <c r="J6" s="66" t="s">
        <v>46</v>
      </c>
      <c r="K6" s="67" t="s">
        <v>47</v>
      </c>
      <c r="L6" s="67"/>
      <c r="M6" s="67"/>
      <c r="N6" s="66"/>
    </row>
    <row r="7" spans="1:14" ht="180">
      <c r="A7" s="61" t="s">
        <v>50</v>
      </c>
      <c r="B7" s="61" t="s">
        <v>24</v>
      </c>
      <c r="C7" s="62">
        <v>42464</v>
      </c>
      <c r="D7" s="61" t="s">
        <v>51</v>
      </c>
      <c r="E7" s="61" t="s">
        <v>45</v>
      </c>
      <c r="F7" s="63">
        <v>9486000</v>
      </c>
      <c r="G7" s="63">
        <v>9450000</v>
      </c>
      <c r="H7" s="64">
        <f t="shared" si="0"/>
        <v>0.99620493358633777</v>
      </c>
      <c r="I7" s="65" t="s">
        <v>27</v>
      </c>
      <c r="J7" s="66" t="s">
        <v>52</v>
      </c>
      <c r="K7" s="67" t="s">
        <v>47</v>
      </c>
      <c r="L7" s="67"/>
      <c r="M7" s="67"/>
      <c r="N7" s="66"/>
    </row>
    <row r="8" spans="1:14" ht="112.5">
      <c r="A8" s="61" t="s">
        <v>53</v>
      </c>
      <c r="B8" s="61" t="s">
        <v>24</v>
      </c>
      <c r="C8" s="62">
        <v>42486</v>
      </c>
      <c r="D8" s="61" t="s">
        <v>54</v>
      </c>
      <c r="E8" s="61" t="s">
        <v>45</v>
      </c>
      <c r="F8" s="63">
        <v>8770000</v>
      </c>
      <c r="G8" s="63">
        <v>7452000</v>
      </c>
      <c r="H8" s="64">
        <f t="shared" si="0"/>
        <v>0.84971493728620295</v>
      </c>
      <c r="I8" s="65" t="s">
        <v>27</v>
      </c>
      <c r="J8" s="66" t="s">
        <v>55</v>
      </c>
      <c r="K8" s="67" t="s">
        <v>47</v>
      </c>
      <c r="L8" s="67"/>
      <c r="M8" s="67"/>
      <c r="N8" s="66"/>
    </row>
    <row r="9" spans="1:14" ht="258.75">
      <c r="A9" s="61" t="s">
        <v>56</v>
      </c>
      <c r="B9" s="61" t="s">
        <v>24</v>
      </c>
      <c r="C9" s="62">
        <v>42503</v>
      </c>
      <c r="D9" s="61" t="s">
        <v>57</v>
      </c>
      <c r="E9" s="61" t="s">
        <v>45</v>
      </c>
      <c r="F9" s="63">
        <v>7990000</v>
      </c>
      <c r="G9" s="63">
        <v>7981200</v>
      </c>
      <c r="H9" s="64">
        <f t="shared" si="0"/>
        <v>0.99889862327909884</v>
      </c>
      <c r="I9" s="65" t="s">
        <v>27</v>
      </c>
      <c r="J9" s="66" t="s">
        <v>58</v>
      </c>
      <c r="K9" s="67" t="s">
        <v>47</v>
      </c>
      <c r="L9" s="67"/>
      <c r="M9" s="67"/>
      <c r="N9" s="66"/>
    </row>
    <row r="10" spans="1:14" s="18" customFormat="1" ht="258.75">
      <c r="A10" s="61" t="s">
        <v>59</v>
      </c>
      <c r="B10" s="61" t="s">
        <v>36</v>
      </c>
      <c r="C10" s="62">
        <v>42509</v>
      </c>
      <c r="D10" s="61" t="s">
        <v>60</v>
      </c>
      <c r="E10" s="61" t="s">
        <v>45</v>
      </c>
      <c r="F10" s="63">
        <v>90440000</v>
      </c>
      <c r="G10" s="63">
        <v>89812800</v>
      </c>
      <c r="H10" s="64">
        <f t="shared" si="0"/>
        <v>0.99306501547987613</v>
      </c>
      <c r="I10" s="65" t="s">
        <v>27</v>
      </c>
      <c r="J10" s="66" t="s">
        <v>58</v>
      </c>
      <c r="K10" s="67" t="s">
        <v>47</v>
      </c>
      <c r="L10" s="67"/>
      <c r="M10" s="67"/>
      <c r="N10" s="66"/>
    </row>
    <row r="11" spans="1:14" ht="258.75">
      <c r="A11" s="61" t="s">
        <v>61</v>
      </c>
      <c r="B11" s="61" t="s">
        <v>36</v>
      </c>
      <c r="C11" s="62">
        <v>42509</v>
      </c>
      <c r="D11" s="61" t="s">
        <v>62</v>
      </c>
      <c r="E11" s="61" t="s">
        <v>45</v>
      </c>
      <c r="F11" s="63">
        <v>28349999</v>
      </c>
      <c r="G11" s="63">
        <v>28348000</v>
      </c>
      <c r="H11" s="64">
        <f t="shared" si="0"/>
        <v>0.99992948853366803</v>
      </c>
      <c r="I11" s="65" t="s">
        <v>27</v>
      </c>
      <c r="J11" s="66" t="s">
        <v>58</v>
      </c>
      <c r="K11" s="67" t="s">
        <v>47</v>
      </c>
      <c r="L11" s="67"/>
      <c r="M11" s="67"/>
      <c r="N11" s="66"/>
    </row>
    <row r="12" spans="1:14" ht="258.75">
      <c r="A12" s="61" t="s">
        <v>63</v>
      </c>
      <c r="B12" s="61" t="s">
        <v>24</v>
      </c>
      <c r="C12" s="62">
        <v>42535</v>
      </c>
      <c r="D12" s="61" t="s">
        <v>64</v>
      </c>
      <c r="E12" s="61" t="s">
        <v>45</v>
      </c>
      <c r="F12" s="63">
        <v>2997000</v>
      </c>
      <c r="G12" s="63">
        <v>2985120</v>
      </c>
      <c r="H12" s="64">
        <f t="shared" si="0"/>
        <v>0.99603603603603608</v>
      </c>
      <c r="I12" s="65" t="s">
        <v>27</v>
      </c>
      <c r="J12" s="66" t="s">
        <v>58</v>
      </c>
      <c r="K12" s="67" t="s">
        <v>47</v>
      </c>
      <c r="L12" s="67"/>
      <c r="M12" s="67"/>
      <c r="N12" s="66"/>
    </row>
    <row r="13" spans="1:14" ht="168.75">
      <c r="A13" s="61" t="s">
        <v>65</v>
      </c>
      <c r="B13" s="61" t="s">
        <v>24</v>
      </c>
      <c r="C13" s="62">
        <v>42537</v>
      </c>
      <c r="D13" s="61" t="s">
        <v>66</v>
      </c>
      <c r="E13" s="61" t="s">
        <v>45</v>
      </c>
      <c r="F13" s="63">
        <v>1639440</v>
      </c>
      <c r="G13" s="63">
        <v>1639440</v>
      </c>
      <c r="H13" s="64">
        <f t="shared" si="0"/>
        <v>1</v>
      </c>
      <c r="I13" s="65" t="s">
        <v>27</v>
      </c>
      <c r="J13" s="66" t="s">
        <v>46</v>
      </c>
      <c r="K13" s="67" t="s">
        <v>47</v>
      </c>
      <c r="L13" s="67"/>
      <c r="M13" s="67"/>
      <c r="N13" s="66"/>
    </row>
    <row r="14" spans="1:14" ht="168.75">
      <c r="A14" s="61" t="s">
        <v>48</v>
      </c>
      <c r="B14" s="61" t="s">
        <v>24</v>
      </c>
      <c r="C14" s="62">
        <v>42537</v>
      </c>
      <c r="D14" s="61" t="s">
        <v>67</v>
      </c>
      <c r="E14" s="61" t="s">
        <v>45</v>
      </c>
      <c r="F14" s="63">
        <v>1512000</v>
      </c>
      <c r="G14" s="63">
        <v>1512000</v>
      </c>
      <c r="H14" s="64">
        <f t="shared" si="0"/>
        <v>1</v>
      </c>
      <c r="I14" s="65" t="s">
        <v>27</v>
      </c>
      <c r="J14" s="66" t="s">
        <v>46</v>
      </c>
      <c r="K14" s="67" t="s">
        <v>47</v>
      </c>
      <c r="L14" s="67"/>
      <c r="M14" s="67"/>
      <c r="N14" s="66"/>
    </row>
    <row r="15" spans="1:14" ht="258.75">
      <c r="A15" s="61" t="s">
        <v>68</v>
      </c>
      <c r="B15" s="61" t="s">
        <v>24</v>
      </c>
      <c r="C15" s="62">
        <v>42592</v>
      </c>
      <c r="D15" s="61" t="s">
        <v>31</v>
      </c>
      <c r="E15" s="61" t="s">
        <v>45</v>
      </c>
      <c r="F15" s="63">
        <v>1221187</v>
      </c>
      <c r="G15" s="63">
        <v>1188000</v>
      </c>
      <c r="H15" s="64">
        <f t="shared" si="0"/>
        <v>0.97282398191268005</v>
      </c>
      <c r="I15" s="65" t="s">
        <v>27</v>
      </c>
      <c r="J15" s="66" t="s">
        <v>58</v>
      </c>
      <c r="K15" s="67" t="s">
        <v>47</v>
      </c>
      <c r="L15" s="67"/>
      <c r="M15" s="67"/>
      <c r="N15" s="66"/>
    </row>
    <row r="16" spans="1:14" ht="258.75">
      <c r="A16" s="61" t="s">
        <v>69</v>
      </c>
      <c r="B16" s="61" t="s">
        <v>41</v>
      </c>
      <c r="C16" s="68">
        <v>42647</v>
      </c>
      <c r="D16" s="61" t="s">
        <v>70</v>
      </c>
      <c r="E16" s="69" t="s">
        <v>45</v>
      </c>
      <c r="F16" s="70">
        <v>6665000</v>
      </c>
      <c r="G16" s="70">
        <v>6642000</v>
      </c>
      <c r="H16" s="64">
        <f t="shared" si="0"/>
        <v>0.99654913728432104</v>
      </c>
      <c r="I16" s="65" t="s">
        <v>27</v>
      </c>
      <c r="J16" s="71" t="s">
        <v>58</v>
      </c>
      <c r="K16" s="67" t="s">
        <v>47</v>
      </c>
      <c r="L16" s="67"/>
      <c r="M16" s="67"/>
      <c r="N16" s="66"/>
    </row>
    <row r="17" spans="1:14" ht="258.75">
      <c r="A17" s="61" t="s">
        <v>71</v>
      </c>
      <c r="B17" s="61" t="s">
        <v>41</v>
      </c>
      <c r="C17" s="72">
        <v>42656</v>
      </c>
      <c r="D17" s="61" t="s">
        <v>31</v>
      </c>
      <c r="E17" s="69" t="s">
        <v>45</v>
      </c>
      <c r="F17" s="70">
        <v>7483000</v>
      </c>
      <c r="G17" s="70">
        <v>7406640</v>
      </c>
      <c r="H17" s="64">
        <f t="shared" si="0"/>
        <v>0.98979553654951224</v>
      </c>
      <c r="I17" s="65" t="s">
        <v>27</v>
      </c>
      <c r="J17" s="71" t="s">
        <v>58</v>
      </c>
      <c r="K17" s="67" t="s">
        <v>47</v>
      </c>
      <c r="L17" s="67"/>
      <c r="M17" s="67"/>
      <c r="N17" s="66"/>
    </row>
    <row r="18" spans="1:14" ht="258.75">
      <c r="A18" s="61" t="s">
        <v>72</v>
      </c>
      <c r="B18" s="61" t="s">
        <v>41</v>
      </c>
      <c r="C18" s="68">
        <v>42661</v>
      </c>
      <c r="D18" s="61" t="s">
        <v>70</v>
      </c>
      <c r="E18" s="69" t="s">
        <v>45</v>
      </c>
      <c r="F18" s="70">
        <v>4186000</v>
      </c>
      <c r="G18" s="70">
        <v>4104000</v>
      </c>
      <c r="H18" s="64">
        <f t="shared" si="0"/>
        <v>0.98041089345437171</v>
      </c>
      <c r="I18" s="65" t="s">
        <v>27</v>
      </c>
      <c r="J18" s="71" t="s">
        <v>58</v>
      </c>
      <c r="K18" s="67" t="s">
        <v>47</v>
      </c>
      <c r="L18" s="67"/>
      <c r="M18" s="67"/>
      <c r="N18" s="66"/>
    </row>
    <row r="19" spans="1:14" ht="157.5">
      <c r="A19" s="61" t="s">
        <v>73</v>
      </c>
      <c r="B19" s="61" t="s">
        <v>41</v>
      </c>
      <c r="C19" s="68">
        <v>42681</v>
      </c>
      <c r="D19" s="61" t="s">
        <v>74</v>
      </c>
      <c r="E19" s="69" t="s">
        <v>45</v>
      </c>
      <c r="F19" s="70">
        <v>10476000</v>
      </c>
      <c r="G19" s="70">
        <v>10476000</v>
      </c>
      <c r="H19" s="64">
        <f t="shared" si="0"/>
        <v>1</v>
      </c>
      <c r="I19" s="65" t="s">
        <v>27</v>
      </c>
      <c r="J19" s="71" t="s">
        <v>75</v>
      </c>
      <c r="K19" s="67" t="s">
        <v>47</v>
      </c>
      <c r="L19" s="67"/>
      <c r="M19" s="67"/>
      <c r="N19" s="66"/>
    </row>
    <row r="20" spans="1:14" ht="258.75">
      <c r="A20" s="61" t="s">
        <v>76</v>
      </c>
      <c r="B20" s="61" t="s">
        <v>41</v>
      </c>
      <c r="C20" s="68">
        <v>42692</v>
      </c>
      <c r="D20" s="61" t="s">
        <v>31</v>
      </c>
      <c r="E20" s="69" t="s">
        <v>45</v>
      </c>
      <c r="F20" s="70">
        <v>4520000</v>
      </c>
      <c r="G20" s="70">
        <v>4406400</v>
      </c>
      <c r="H20" s="64">
        <f t="shared" si="0"/>
        <v>0.97486725663716811</v>
      </c>
      <c r="I20" s="65" t="s">
        <v>27</v>
      </c>
      <c r="J20" s="71" t="s">
        <v>58</v>
      </c>
      <c r="K20" s="67" t="s">
        <v>47</v>
      </c>
      <c r="L20" s="67"/>
      <c r="M20" s="67"/>
      <c r="N20" s="66"/>
    </row>
    <row r="21" spans="1:14" ht="258.75">
      <c r="A21" s="61" t="s">
        <v>77</v>
      </c>
      <c r="B21" s="61" t="s">
        <v>41</v>
      </c>
      <c r="C21" s="68">
        <v>42704</v>
      </c>
      <c r="D21" s="61" t="s">
        <v>70</v>
      </c>
      <c r="E21" s="69" t="s">
        <v>45</v>
      </c>
      <c r="F21" s="70">
        <v>2944000</v>
      </c>
      <c r="G21" s="70">
        <v>2937600</v>
      </c>
      <c r="H21" s="64">
        <f t="shared" si="0"/>
        <v>0.99782608695652175</v>
      </c>
      <c r="I21" s="65" t="s">
        <v>27</v>
      </c>
      <c r="J21" s="71" t="s">
        <v>58</v>
      </c>
      <c r="K21" s="67" t="s">
        <v>47</v>
      </c>
      <c r="L21" s="67"/>
      <c r="M21" s="67"/>
      <c r="N21" s="66"/>
    </row>
    <row r="22" spans="1:14" ht="258.75">
      <c r="A22" s="61" t="s">
        <v>78</v>
      </c>
      <c r="B22" s="61" t="s">
        <v>41</v>
      </c>
      <c r="C22" s="68">
        <v>42726</v>
      </c>
      <c r="D22" s="61" t="s">
        <v>79</v>
      </c>
      <c r="E22" s="69" t="s">
        <v>45</v>
      </c>
      <c r="F22" s="70">
        <v>20600000</v>
      </c>
      <c r="G22" s="70">
        <v>20589000</v>
      </c>
      <c r="H22" s="64">
        <f t="shared" si="0"/>
        <v>0.9994660194174757</v>
      </c>
      <c r="I22" s="65" t="s">
        <v>27</v>
      </c>
      <c r="J22" s="71" t="s">
        <v>80</v>
      </c>
      <c r="K22" s="67" t="s">
        <v>47</v>
      </c>
      <c r="L22" s="67"/>
      <c r="M22" s="67"/>
      <c r="N22" s="66"/>
    </row>
    <row r="23" spans="1:14" s="18" customFormat="1" ht="180">
      <c r="A23" s="73" t="s">
        <v>81</v>
      </c>
      <c r="B23" s="73" t="s">
        <v>41</v>
      </c>
      <c r="C23" s="74">
        <v>42755</v>
      </c>
      <c r="D23" s="73" t="s">
        <v>82</v>
      </c>
      <c r="E23" s="75" t="s">
        <v>45</v>
      </c>
      <c r="F23" s="76">
        <v>407484</v>
      </c>
      <c r="G23" s="76">
        <v>407484</v>
      </c>
      <c r="H23" s="77">
        <f t="shared" si="0"/>
        <v>1</v>
      </c>
      <c r="I23" s="78" t="s">
        <v>27</v>
      </c>
      <c r="J23" s="79" t="s">
        <v>83</v>
      </c>
      <c r="K23" s="80" t="s">
        <v>47</v>
      </c>
      <c r="L23" s="80"/>
      <c r="M23" s="80"/>
      <c r="N23" s="81"/>
    </row>
    <row r="24" spans="1:14" ht="13.5" customHeight="1"/>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2017-11-30T00:44:48Z</dcterms:modified>
</cp:coreProperties>
</file>