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33" i="1"/>
  <c r="H32" i="1"/>
  <c r="H31" i="1"/>
  <c r="H30" i="1"/>
  <c r="H29" i="1"/>
  <c r="H28" i="1"/>
  <c r="H27" i="1"/>
  <c r="H23" i="1"/>
  <c r="H22" i="1"/>
  <c r="H21" i="1"/>
  <c r="H20" i="1"/>
  <c r="H19" i="1"/>
  <c r="H18" i="1"/>
  <c r="H17" i="1"/>
  <c r="H16" i="1"/>
  <c r="H15" i="1"/>
  <c r="H14" i="1"/>
  <c r="H7" i="1"/>
  <c r="H6" i="1"/>
  <c r="H5" i="1"/>
</calcChain>
</file>

<file path=xl/sharedStrings.xml><?xml version="1.0" encoding="utf-8"?>
<sst xmlns="http://schemas.openxmlformats.org/spreadsheetml/2006/main" count="260" uniqueCount="96">
  <si>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</si>
  <si>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</si>
  <si>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</si>
  <si>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</si>
  <si>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</si>
  <si>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</si>
  <si>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</si>
  <si>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</si>
  <si>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</si>
  <si>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</si>
  <si>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</si>
  <si>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</si>
  <si>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</si>
  <si>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</si>
  <si>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</si>
  <si>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</si>
  <si>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</si>
  <si>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</si>
  <si>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</si>
  <si>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</si>
  <si>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</si>
  <si>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 xml:space="preserve">
官報掲載料
</t>
  </si>
  <si>
    <t xml:space="preserve">
支出負担行為担当官
北陸地方整備局次長　長田　信
新潟県新潟市中央区美咲町１－１－１
</t>
  </si>
  <si>
    <t xml:space="preserve">
（独）国立印刷局財務部
東京都港区虎ノ門２－２－４
</t>
  </si>
  <si>
    <t>会計法第２９条の３第４項及び予決令第１０２条の４第３</t>
  </si>
  <si>
    <t>－</t>
    <phoneticPr fontId="3"/>
  </si>
  <si>
    <t>－</t>
    <phoneticPr fontId="3"/>
  </si>
  <si>
    <t xml:space="preserve">
官報の編集、印刷及び普及事務については、内閣府より（独）国立印刷局に委託されており、当該業務ができる唯一の事業者であり競争を許さないため。
</t>
  </si>
  <si>
    <t>ハ</t>
  </si>
  <si>
    <t xml:space="preserve">
支出負担行為担当官
北陸地方整備局次長　佐々木　宏
新潟県新潟市中央区美咲町１－１－１
</t>
  </si>
  <si>
    <t xml:space="preserve">
土地賃貸借（その１）
</t>
  </si>
  <si>
    <t xml:space="preserve">
分任支出負担行為担当官
新潟港湾・空港整備事務所長　奥谷　丈
新潟市中央区入船町４－３７７８</t>
    <phoneticPr fontId="3"/>
  </si>
  <si>
    <t xml:space="preserve">
新潟県新潟地域振興局新潟港湾事務所
新潟市中央区竜が島１－６－６
</t>
  </si>
  <si>
    <t xml:space="preserve">
本契約は、新潟港湾・空港整備事務所　東港出張所の土地の借上を行うものである。
当該土地の所有者は新潟県新潟地域振興局　新潟港湾事務所であり、本契約を履行できる唯一の者である。
</t>
  </si>
  <si>
    <t>ロ</t>
    <phoneticPr fontId="3"/>
  </si>
  <si>
    <t xml:space="preserve">
土地賃貸借（その７）
</t>
  </si>
  <si>
    <t xml:space="preserve">
林ベニヤ産業（株）
大阪府大阪市中央区北浜４－８－４
</t>
  </si>
  <si>
    <t xml:space="preserve">
本件は、新潟港（西港地区）航路泊地付帯施設に使用するブロック仮置用地として土地の借上を行うものである。
土地賃貸借にあたり、国有地等、種々調査した結果、当所が求めるブロック仮置ヤード面積等諸条件において、林ベニヤ産業（株）の所有地以外で適した場所がなかった。
</t>
  </si>
  <si>
    <t>ロ</t>
  </si>
  <si>
    <t xml:space="preserve">
土地賃貸借（その８）
</t>
  </si>
  <si>
    <t xml:space="preserve">
新潟冷蔵（株）
新潟市江南区茗荷谷７１１
</t>
  </si>
  <si>
    <t xml:space="preserve">
本件は、新潟港（西港地区）航路泊地付帯施設工事等の作業ヤードとして土地の借上を行うものである。
土地賃貸借にあたり、国有地等、種々調査した結果、当所が求める製作ヤード面積等諸条件において、新潟冷蔵（株）の所有地以外で適した場所がなかった。
</t>
  </si>
  <si>
    <t xml:space="preserve">
土地賃貸借（その９）
</t>
  </si>
  <si>
    <t xml:space="preserve">
新潟県知事
新潟市中央区新光町４－１
</t>
  </si>
  <si>
    <t xml:space="preserve">
本契約は、新潟港（西港地区）航路泊地付帯施設工事に使用する根固方塊の仮置等用地として土地の借上を行うものである。
土地賃貸借にあたり、国有地等、種々調査した結果、当所が求める面積等諸条件において、新潟県知事の所有地以外で適した場所がなかった。
</t>
  </si>
  <si>
    <t xml:space="preserve">
土地賃貸借（その１５）
</t>
  </si>
  <si>
    <t xml:space="preserve">
本契約は、新潟港（西港地区）航路泊地付帯施設工事の資材ヤードとして土地の借上を行うものである。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t>
  </si>
  <si>
    <t xml:space="preserve">
土地賃貸借（その１６）
</t>
  </si>
  <si>
    <t xml:space="preserve">
本契約は、新潟港（東港地区）西防波堤改良工事に使用するブロックの仮置用地として土地の借上を行うものである。
土地賃貸借にあたり、国有地等、種々調査した結果、当所が求めるヤード面積等諸条件において、新潟県新潟地域振興局　新潟港湾事務所の所有地以外で適した場所がなかった。
</t>
  </si>
  <si>
    <t xml:space="preserve">
土地賃貸借（その１７）
</t>
  </si>
  <si>
    <t xml:space="preserve">
土地賃貸借（その２２）
</t>
  </si>
  <si>
    <t xml:space="preserve">
本件は、新潟港（西港地区）航路泊地付帯施設に使用するブロック積出運搬用地として土地の借上を行うものである。
当該土地の所有者は新潟県知事であり、本契約を履行できる唯一の者である。
</t>
  </si>
  <si>
    <t xml:space="preserve">
土地賃貸借（その２９）
</t>
  </si>
  <si>
    <t xml:space="preserve">
本件は、新潟港（西港地区）航路泊地付帯施設に使用するブロックの作業ヤードとして土地の借上を行うものである。
土地賃貸借にあたり、国有地等、種々調査した結果、当所が求めるブロック作業ヤード面積等諸条件において、林ベニヤ産業（株）の所有地以外で適した場所がなかった。
</t>
  </si>
  <si>
    <t xml:space="preserve">
土地賃貸借（その３５）
</t>
  </si>
  <si>
    <t xml:space="preserve">
土地賃貸借（その３７）
</t>
  </si>
  <si>
    <t xml:space="preserve">
分任支出負担行為担当官
新潟港湾・空港整備事務所長　佐瀬 浩市
新潟市中央区入船町４－３７７８</t>
    <phoneticPr fontId="3"/>
  </si>
  <si>
    <t xml:space="preserve">
本契約は、新潟港海岸（西海岸地区）に使用するケーソンの製作工事に伴う作業用地として土地の借上を行うものである。
当該土地の所有者は新潟県知事であり、本契約を履行できる唯一の者である。
</t>
  </si>
  <si>
    <t xml:space="preserve">
土地借上
</t>
  </si>
  <si>
    <t xml:space="preserve">
分任支出負担行為担当官
伏木富山港湾事務所長　金丸佳介
富山県富山市牛島新町１１－３
</t>
  </si>
  <si>
    <t xml:space="preserve">
富山県知事
富山市新総曲輪１－７
</t>
  </si>
  <si>
    <t xml:space="preserve">
本件は、伏木富山港（新湊地区）泊地（－１２ｍ）（北）浚渫外１件工事に使用する作業ヤード及び土砂仮置場として土地の借上を行うものである。　
当該土地の所有者は富山県知事であり、本契約を履行できる唯一の者である。
</t>
  </si>
  <si>
    <t xml:space="preserve">
本件は、伏木富山港（新湊地区）泊地（－１２ｍ）（北）浚渫外１件工事に使用する作業ヤード及び土砂仮置場として土地の借上（更新）を行うものである。　
当該土地の所有者は富山県知事であり、本契約を履行できる唯一の者である。
</t>
  </si>
  <si>
    <t xml:space="preserve">
土地賃貸借  
</t>
  </si>
  <si>
    <t xml:space="preserve">
分任支出負担行為担当官
金沢港湾・空港整備事務所長　畠田　繁実
石川県金沢市大野町４－２－１
</t>
  </si>
  <si>
    <t xml:space="preserve">
石川県
金沢市鞍月一－１
</t>
    <phoneticPr fontId="3"/>
  </si>
  <si>
    <t xml:space="preserve">
本契約は、金沢港湾・空港整備事務所庁舎の土地の借り上げを行うものである。当所庁舎の土地所有者は石川県であり、本契約を履行できる唯一の者である。  
</t>
  </si>
  <si>
    <t xml:space="preserve">
土地賃貸借
</t>
  </si>
  <si>
    <t xml:space="preserve">
共和鉄工（株）
石川県七尾市寿町１１１－２
</t>
  </si>
  <si>
    <t xml:space="preserve">
本契約は、金沢港湾・空港整備事務所七尾港出張所庁舎の土地の借り上げを行うものである。当所七尾港出張所庁舎の土地所有者は共和鉄工（株）であり、本契約を履行できる唯一の者である。
</t>
  </si>
  <si>
    <t xml:space="preserve">
県有財産使用料
</t>
  </si>
  <si>
    <t xml:space="preserve">
分任支出負担行為担当官
敦賀港湾事務所長
髙野　政広
福井県敦賀市松栄町２－４３
</t>
  </si>
  <si>
    <t xml:space="preserve">
福井県
福井県福井市大手３－１７－１
</t>
  </si>
  <si>
    <t xml:space="preserve">
　本契約は、福井港海岸保全事業の消波ブロック等資材仮置場所の土地の借り上げを行うものである。
　消波ブロック等資材仮置場所においては、福井港近辺で一定の面積が利用可能である必要があるが、これを満たす土地は福井県の県有財産であり、本契約を履行できる唯一の者である。
</t>
  </si>
  <si>
    <t xml:space="preserve">
　本契約は、敦賀港湾事務所敦賀港庁舎の土地の借り上げを行うものである。
　当所敦賀港庁舎の土地所有者は福井県であり、本契約を履行できる唯一の者である。
</t>
  </si>
  <si>
    <t xml:space="preserve">
川崎町宿舎借上
</t>
  </si>
  <si>
    <t xml:space="preserve">
高橋和子
福井県敦賀市川崎町２－８
</t>
  </si>
  <si>
    <t xml:space="preserve">
本契約は、国家公務員有料宿舎を設置するために民間アパートを借り上げるものである。
当該物件は、当所の必要条件を満たす家屋の調査を行い、北陸財務局の承認を得て、平成２３年４月１日及び平成２６年１０月１日より国家公務員有料宿舎（借受宿舎）として設置している物件であり、平成２９年度においても継続借受するものである。
　契約相手方は、同物件の所有者であり、本契約を履行できる唯一の者である。
</t>
  </si>
  <si>
    <t xml:space="preserve">
櫛川宿舎借上
</t>
  </si>
  <si>
    <t xml:space="preserve">
（株）日章土地
福井県敦賀市本庁２－８－１７
</t>
  </si>
  <si>
    <t xml:space="preserve">
本契約は、国家公務員有料宿舎を設置するために民間アパートを借り上げるものである。
当該物件は、当所の必要条件を満たす家屋の調査を行い、北陸財務局の承認を得て、平成２８年４月１日より国家公務員有料宿舎（借受宿舎）として設置している物件であり、平成２９年度においても継続借受するものである。
　契約相手方は、同物件の所有者であり、本契約を履行できる唯一の者である。
</t>
  </si>
  <si>
    <t xml:space="preserve">
本契約は、敦賀港鞠山北防波堤用のブロック製作及び仮置き場所の借り上げを行うものである。
ブロック製作及び仮置き場所は、敦賀港近辺で一定の面積が利用可能である必要があるが、これを満たす土地は福井県の県有財産だけであり、本契約を履行できる唯一の者である。
</t>
  </si>
  <si>
    <t xml:space="preserve">
新潟港（西港地区）航路泊地緊急対策工事
</t>
  </si>
  <si>
    <t xml:space="preserve">
分任支出負担行為担当官
新潟港湾・空港整備事務所長　奥谷　丈
新潟市中央区入船町４－３７７８
</t>
    <phoneticPr fontId="3"/>
  </si>
  <si>
    <t xml:space="preserve">
（株）本間組
新潟市中央区西湊町通三ノ町３３００－３
</t>
  </si>
  <si>
    <t>－</t>
    <phoneticPr fontId="3"/>
  </si>
  <si>
    <t xml:space="preserve">
新潟西港は、信濃川河口部に位置し常時上流部から土砂が流入していることから、当事務所では港湾機能の維持を図るため、大型浚渫兼油回収船「白山」などにより浚渫を行っている。
今般、平成２９年６月３０日から信濃川中流域へ断続的に降り続いた降雨により、信濃川河口部に位置する新潟西港では、流下土砂の増加に伴う水深減少が急激に進行したため、船舶の運航に支障が生じないよう２４時間体制で「白山」による浚渫を行い水深維持を図っていた。
その後、降り続く雨の影響により港内への流入土砂が増えたことにより、７月５日には「白山」の針路転換に必要な回頭場が浅くなってきていることが確認されたが、「白山」は自船の回頭場の浚渫が出来ず、今後も土砂の堆積が続くと同船による水深維持作業に重大な支障をきたすこととなり、併せて、新潟西港と両津港を結ぶフェリーなどの運航に影響が及ぶことが想定されたことから、他船による浚渫作業が急務となっていた。
  「白山」の回頭場の水深の確保を図り港内における船舶の航行の安全確保を図るためには、緊急に浚渫を行うことが必要であり競争に付すいとまがなかったことから、新潟県港湾空港建設協会会長との間で締結している「災害における応急対策業務に関する協定」に基づき、同協会へ協力要請を行ったところ、同協会の会員である（株）本間組が直ちに出動可能との回答を得たため同会社と随意契約を締結した。
</t>
  </si>
  <si>
    <t xml:space="preserve">
新潟港（東港区）特定外来生物定着防止緊急対策実証調査
</t>
  </si>
  <si>
    <t xml:space="preserve">
（株）本間組
新潟県新潟市中央区西湊町通三ノ町３３００－３
</t>
  </si>
  <si>
    <t xml:space="preserve">
 本調査は、平成２９年７月２０日に開催された「ヒアリ対策関係閣僚会議」において、政府として、外来生物法に基づく特定外来生物に指定されているヒアリの国内への侵入・定着の防止、周辺への拡散防止等に早急に取り組んでいく方針が決定されたことを受け、ヒアリの生息国又は地域との定期コンテナ航路を有する新潟港において、ヒアリの営巣、繁殖等の生育環境となり得るコンテナヤード等の舗装の隙間等を埋める対策を緊急的に実施するものである。
　本調査を行うにあたっては、ヒアリの定着防止、港湾周辺への拡散防止のため緊急性を有することから、災害が発生した場合における被害の拡大防止と被災施設の早期復旧に資することを目的として、国土交通省北陸地方整備局、港湾管理者及び民間協力者において締結した「災害発生時における緊急的な応急対策業務に関する包括的協定書」（以下、「協定書」という。）第４条第２項に基づき、（一社）日本埋立浚渫協会北陸支部に実施可能会員企業の報告依頼を行い、同協会より報告を受けたものである。
　（株）本間組については、協定書に係る同協会の会員であり、近隣で工事を実施中且つ作業員確保が可能である者として同協会から報告があったことから、本調査の契約者と特定し、協定書第４条第１項に基づく出動要請を行ったところ、同社から承諾書が提出されたものである。
　 よって、本調査は会計法第２９条の３第４項及び予算決算及び会計令第１０２　　条の４第３の規定に基づき、（株）本間組と随意契約を締結するものである。
</t>
  </si>
  <si>
    <t xml:space="preserve">
直江津港（東ふ頭）特定外来生物定着防止緊急対策実証調査
</t>
  </si>
  <si>
    <t xml:space="preserve">
本調査は、平成２９年７月２０日に開催された「ヒアリ対策関係閣僚会議」において、政府として、外来生物法に基づく特定外来生物に指定されているヒアリの国内への侵入・定着の防止、周辺への拡散防止等に早急に取り組んでいく方針が決定されたことを受け、ヒアリの生息国又は地域との定期コンテナ航路を有する直江津港において、ヒアリの営巣、繁殖等の生育環境となり得るコンテナヤード等の舗装の隙間等を埋める対策を緊急的に実施するものである。
　本調査を行うにあたっては、ヒアリの定着防止、港湾周辺への拡散防止のため緊急性を有することから、災害が発生した場合における被害の拡大防止と被災施設の早期復旧に資することを目的として、国土交通省北陸地方整備局、港湾管理者及び民間協力者において締結した「災害発生時における緊急的な応急対策業務に関する包括的協定書」（以下、「協定書」という。）第４条第２項に基づき、（一社）日本埋立浚渫協会北陸支部に実施可能会員企業の報告依頼を行い、同協会より報告を受けたものである。
　（株）本間組については、協定書に係る同協会の会員であり、近隣で工事を実施中且つ作業員確保が可能である者として同協会から報告があったことから、本調査の契約者と特定し、協定書第４条第１項に基づく出動要請を行ったところ、同社から承諾書が提出されたものである。
　よって、本調査は会計法第２９条の３第４項及び予算決算及び会計令第１０２　　条の４第３の規定に基づき、（株）本間組と随意契約を締結するものである。
</t>
  </si>
  <si>
    <t xml:space="preserve">
伏木富山港（新湊地区）直轄港湾災害に関する構造検討業務
</t>
  </si>
  <si>
    <t xml:space="preserve">
分任支出負担行為担当官
伏木富山港湾事務所長　金丸　佳介
富山市牛島新町１１－３
</t>
  </si>
  <si>
    <t xml:space="preserve">
いであ（株）北陸支店
新潟市中央区東大通二－５－１
</t>
  </si>
  <si>
    <t xml:space="preserve">
　平成２９年１０月２２日午後から２３日夕刻にかけて伏木富山港に接近した台風２１の影響により、沿岸に北西よりの強風が吹き荒れ、海上が大時化となった。
これにより伏木富山港（新湊地区）防波堤（西）ケーソン前面の消波ブロックが飛散及び沈下し、堤頭部付近の消波ブロックが消失した。
　被災を受けた防波堤（西）は、新湊地区港内に入出港する船舶の航行上、波浪を防御する極めて重要な施設であり、被災の状況によっては、復旧までの期間中に、再度高波が来襲して防波堤本体が倒壊し、船舶の入出港にも障害を与える恐れがあり、引いては港湾機能を低下させ、地域経済活動を大きく阻害することが懸念された。
　上記の事態を鑑み防波堤を復旧することが急務であるとして、速やかに現地の被災状況を確認し、被災要因、被災状況が他の構造物等に与える影響の分析を行ったうえで、早急に復旧方法を検討するために緊急的に本業務を実施したものである。
　業務を実施するにあたり、一般社団法人 海洋調査協会会長との間で締結している「災害時における北陸地方整備局所管施設の災害応急対策業務に関する協定書」に基づき同協会へ本業務の実施要請を行った。当該協会からは本協定の富山地区の幹事である「いであ（株）」が対応可能であると回答があった。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</si>
</sst>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3"/>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24" t="s">
        <v>0</v>
      </c>
      <c r="B1" s="24"/>
      <c r="C1" s="24"/>
      <c r="D1" s="24"/>
      <c r="E1" s="24"/>
      <c r="F1" s="24"/>
      <c r="G1" s="24"/>
      <c r="H1" s="25"/>
      <c r="I1" s="24"/>
      <c r="J1" s="24"/>
      <c r="K1" s="24"/>
      <c r="L1" s="24"/>
      <c r="M1" s="24"/>
      <c r="N1" s="24"/>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27" t="s">
        <v>21</v>
      </c>
      <c r="B5" s="28" t="s">
        <v>22</v>
      </c>
      <c r="C5" s="29">
        <v>42880</v>
      </c>
      <c r="D5" s="28" t="s">
        <v>23</v>
      </c>
      <c r="E5" s="28" t="s">
        <v>24</v>
      </c>
      <c r="F5" s="30">
        <v>8310</v>
      </c>
      <c r="G5" s="30">
        <v>8310</v>
      </c>
      <c r="H5" s="31">
        <f t="shared" ref="H5:H33" si="0">IF(F5="－","－",G5/F5)</f>
        <v>1</v>
      </c>
      <c r="I5" s="32" t="s">
        <v>26</v>
      </c>
      <c r="J5" s="28" t="s">
        <v>27</v>
      </c>
      <c r="K5" s="32" t="s">
        <v>28</v>
      </c>
      <c r="L5" s="33"/>
      <c r="M5" s="32"/>
      <c r="N5" s="33"/>
    </row>
    <row r="6" spans="1:14" ht="85.5" x14ac:dyDescent="0.15">
      <c r="A6" s="27" t="s">
        <v>21</v>
      </c>
      <c r="B6" s="28" t="s">
        <v>22</v>
      </c>
      <c r="C6" s="29">
        <v>42907</v>
      </c>
      <c r="D6" s="28" t="s">
        <v>23</v>
      </c>
      <c r="E6" s="28" t="s">
        <v>24</v>
      </c>
      <c r="F6" s="30">
        <v>64818</v>
      </c>
      <c r="G6" s="30">
        <v>64818</v>
      </c>
      <c r="H6" s="31">
        <f t="shared" si="0"/>
        <v>1</v>
      </c>
      <c r="I6" s="32" t="s">
        <v>25</v>
      </c>
      <c r="J6" s="28" t="s">
        <v>27</v>
      </c>
      <c r="K6" s="32" t="s">
        <v>28</v>
      </c>
      <c r="L6" s="33"/>
      <c r="M6" s="32"/>
      <c r="N6" s="33"/>
    </row>
    <row r="7" spans="1:14" ht="85.5" x14ac:dyDescent="0.15">
      <c r="A7" s="27" t="s">
        <v>21</v>
      </c>
      <c r="B7" s="28" t="s">
        <v>22</v>
      </c>
      <c r="C7" s="29">
        <v>42927</v>
      </c>
      <c r="D7" s="28" t="s">
        <v>23</v>
      </c>
      <c r="E7" s="28" t="s">
        <v>24</v>
      </c>
      <c r="F7" s="30">
        <v>35733</v>
      </c>
      <c r="G7" s="30">
        <v>35733</v>
      </c>
      <c r="H7" s="31">
        <f t="shared" si="0"/>
        <v>1</v>
      </c>
      <c r="I7" s="32" t="s">
        <v>25</v>
      </c>
      <c r="J7" s="28" t="s">
        <v>27</v>
      </c>
      <c r="K7" s="32" t="s">
        <v>28</v>
      </c>
      <c r="L7" s="33"/>
      <c r="M7" s="32"/>
      <c r="N7" s="33"/>
    </row>
    <row r="8" spans="1:14" ht="85.5" x14ac:dyDescent="0.15">
      <c r="A8" s="27" t="s">
        <v>21</v>
      </c>
      <c r="B8" s="28" t="s">
        <v>29</v>
      </c>
      <c r="C8" s="29">
        <v>42990</v>
      </c>
      <c r="D8" s="28" t="s">
        <v>23</v>
      </c>
      <c r="E8" s="28" t="s">
        <v>24</v>
      </c>
      <c r="F8" s="30">
        <v>341541</v>
      </c>
      <c r="G8" s="30">
        <v>341541</v>
      </c>
      <c r="H8" s="31">
        <v>1</v>
      </c>
      <c r="I8" s="32" t="s">
        <v>25</v>
      </c>
      <c r="J8" s="28" t="s">
        <v>27</v>
      </c>
      <c r="K8" s="32" t="s">
        <v>28</v>
      </c>
      <c r="L8" s="33"/>
      <c r="M8" s="32"/>
      <c r="N8" s="33"/>
    </row>
    <row r="9" spans="1:14" ht="85.5" x14ac:dyDescent="0.15">
      <c r="A9" s="27" t="s">
        <v>21</v>
      </c>
      <c r="B9" s="28" t="s">
        <v>29</v>
      </c>
      <c r="C9" s="29">
        <v>43024</v>
      </c>
      <c r="D9" s="28" t="s">
        <v>23</v>
      </c>
      <c r="E9" s="28" t="s">
        <v>24</v>
      </c>
      <c r="F9" s="30">
        <v>7479</v>
      </c>
      <c r="G9" s="30">
        <v>7479</v>
      </c>
      <c r="H9" s="31">
        <v>1</v>
      </c>
      <c r="I9" s="32" t="s">
        <v>25</v>
      </c>
      <c r="J9" s="28" t="s">
        <v>27</v>
      </c>
      <c r="K9" s="32" t="s">
        <v>28</v>
      </c>
      <c r="L9" s="33"/>
      <c r="M9" s="32"/>
      <c r="N9" s="33"/>
    </row>
    <row r="10" spans="1:14" ht="85.5" x14ac:dyDescent="0.15">
      <c r="A10" s="27" t="s">
        <v>21</v>
      </c>
      <c r="B10" s="28" t="s">
        <v>29</v>
      </c>
      <c r="C10" s="29">
        <v>43059</v>
      </c>
      <c r="D10" s="28" t="s">
        <v>23</v>
      </c>
      <c r="E10" s="28" t="s">
        <v>24</v>
      </c>
      <c r="F10" s="30">
        <v>29916</v>
      </c>
      <c r="G10" s="30">
        <v>29916</v>
      </c>
      <c r="H10" s="31">
        <v>1</v>
      </c>
      <c r="I10" s="32" t="s">
        <v>25</v>
      </c>
      <c r="J10" s="28" t="s">
        <v>27</v>
      </c>
      <c r="K10" s="32" t="s">
        <v>28</v>
      </c>
      <c r="L10" s="33"/>
      <c r="M10" s="32"/>
      <c r="N10" s="33"/>
    </row>
    <row r="11" spans="1:14" ht="85.5" x14ac:dyDescent="0.15">
      <c r="A11" s="27" t="s">
        <v>21</v>
      </c>
      <c r="B11" s="28" t="s">
        <v>29</v>
      </c>
      <c r="C11" s="29">
        <v>43088</v>
      </c>
      <c r="D11" s="28" t="s">
        <v>23</v>
      </c>
      <c r="E11" s="28" t="s">
        <v>24</v>
      </c>
      <c r="F11" s="30">
        <v>158721</v>
      </c>
      <c r="G11" s="30">
        <v>158721</v>
      </c>
      <c r="H11" s="31">
        <v>1</v>
      </c>
      <c r="I11" s="32" t="s">
        <v>25</v>
      </c>
      <c r="J11" s="28" t="s">
        <v>27</v>
      </c>
      <c r="K11" s="32" t="s">
        <v>28</v>
      </c>
      <c r="L11" s="33"/>
      <c r="M11" s="32"/>
      <c r="N11" s="33"/>
    </row>
    <row r="12" spans="1:14" ht="85.5" x14ac:dyDescent="0.15">
      <c r="A12" s="27" t="s">
        <v>21</v>
      </c>
      <c r="B12" s="28" t="s">
        <v>29</v>
      </c>
      <c r="C12" s="29">
        <v>43150</v>
      </c>
      <c r="D12" s="28" t="s">
        <v>23</v>
      </c>
      <c r="E12" s="28" t="s">
        <v>24</v>
      </c>
      <c r="F12" s="30">
        <v>8310</v>
      </c>
      <c r="G12" s="30">
        <v>8310</v>
      </c>
      <c r="H12" s="31">
        <v>1</v>
      </c>
      <c r="I12" s="32" t="s">
        <v>25</v>
      </c>
      <c r="J12" s="28" t="s">
        <v>27</v>
      </c>
      <c r="K12" s="32" t="s">
        <v>28</v>
      </c>
      <c r="L12" s="33"/>
      <c r="M12" s="32"/>
      <c r="N12" s="33"/>
    </row>
    <row r="13" spans="1:14" ht="85.5" x14ac:dyDescent="0.15">
      <c r="A13" s="27" t="s">
        <v>21</v>
      </c>
      <c r="B13" s="28" t="s">
        <v>29</v>
      </c>
      <c r="C13" s="29">
        <v>43172</v>
      </c>
      <c r="D13" s="28" t="s">
        <v>23</v>
      </c>
      <c r="E13" s="28" t="s">
        <v>24</v>
      </c>
      <c r="F13" s="30">
        <v>540981</v>
      </c>
      <c r="G13" s="30">
        <v>540981</v>
      </c>
      <c r="H13" s="31">
        <v>1</v>
      </c>
      <c r="I13" s="32" t="s">
        <v>25</v>
      </c>
      <c r="J13" s="28" t="s">
        <v>27</v>
      </c>
      <c r="K13" s="32" t="s">
        <v>28</v>
      </c>
      <c r="L13" s="33"/>
      <c r="M13" s="32"/>
      <c r="N13" s="33"/>
    </row>
    <row r="14" spans="1:14" ht="85.5" x14ac:dyDescent="0.15">
      <c r="A14" s="27" t="s">
        <v>30</v>
      </c>
      <c r="B14" s="28" t="s">
        <v>31</v>
      </c>
      <c r="C14" s="29">
        <v>42828</v>
      </c>
      <c r="D14" s="28" t="s">
        <v>32</v>
      </c>
      <c r="E14" s="28" t="s">
        <v>24</v>
      </c>
      <c r="F14" s="30">
        <v>1127520</v>
      </c>
      <c r="G14" s="30">
        <v>1127520</v>
      </c>
      <c r="H14" s="31">
        <f t="shared" ref="H14:H23" si="1">IF(F14="－","－",G14/F14)</f>
        <v>1</v>
      </c>
      <c r="I14" s="32" t="s">
        <v>25</v>
      </c>
      <c r="J14" s="28" t="s">
        <v>33</v>
      </c>
      <c r="K14" s="32" t="s">
        <v>34</v>
      </c>
      <c r="L14" s="33"/>
      <c r="M14" s="32"/>
      <c r="N14" s="33"/>
    </row>
    <row r="15" spans="1:14" ht="114" x14ac:dyDescent="0.15">
      <c r="A15" s="27" t="s">
        <v>35</v>
      </c>
      <c r="B15" s="28" t="s">
        <v>31</v>
      </c>
      <c r="C15" s="29">
        <v>42828</v>
      </c>
      <c r="D15" s="28" t="s">
        <v>36</v>
      </c>
      <c r="E15" s="28" t="s">
        <v>24</v>
      </c>
      <c r="F15" s="30">
        <v>1200107</v>
      </c>
      <c r="G15" s="30">
        <v>1060560</v>
      </c>
      <c r="H15" s="31">
        <f t="shared" si="1"/>
        <v>0.88372120152619726</v>
      </c>
      <c r="I15" s="32" t="s">
        <v>25</v>
      </c>
      <c r="J15" s="28" t="s">
        <v>37</v>
      </c>
      <c r="K15" s="32" t="s">
        <v>38</v>
      </c>
      <c r="L15" s="33"/>
      <c r="M15" s="32"/>
      <c r="N15" s="33"/>
    </row>
    <row r="16" spans="1:14" ht="99.75" x14ac:dyDescent="0.15">
      <c r="A16" s="27" t="s">
        <v>39</v>
      </c>
      <c r="B16" s="28" t="s">
        <v>31</v>
      </c>
      <c r="C16" s="29">
        <v>42828</v>
      </c>
      <c r="D16" s="28" t="s">
        <v>40</v>
      </c>
      <c r="E16" s="28" t="s">
        <v>24</v>
      </c>
      <c r="F16" s="30">
        <v>22883995</v>
      </c>
      <c r="G16" s="30">
        <v>20541539</v>
      </c>
      <c r="H16" s="31">
        <f t="shared" si="1"/>
        <v>0.8976378031895218</v>
      </c>
      <c r="I16" s="32" t="s">
        <v>25</v>
      </c>
      <c r="J16" s="28" t="s">
        <v>41</v>
      </c>
      <c r="K16" s="32" t="s">
        <v>38</v>
      </c>
      <c r="L16" s="33"/>
      <c r="M16" s="32"/>
      <c r="N16" s="33"/>
    </row>
    <row r="17" spans="1:14" ht="114" x14ac:dyDescent="0.15">
      <c r="A17" s="27" t="s">
        <v>42</v>
      </c>
      <c r="B17" s="28" t="s">
        <v>31</v>
      </c>
      <c r="C17" s="29">
        <v>42828</v>
      </c>
      <c r="D17" s="28" t="s">
        <v>43</v>
      </c>
      <c r="E17" s="28" t="s">
        <v>24</v>
      </c>
      <c r="F17" s="30">
        <v>2290920</v>
      </c>
      <c r="G17" s="30">
        <v>2290920</v>
      </c>
      <c r="H17" s="31">
        <f t="shared" si="1"/>
        <v>1</v>
      </c>
      <c r="I17" s="32" t="s">
        <v>25</v>
      </c>
      <c r="J17" s="28" t="s">
        <v>44</v>
      </c>
      <c r="K17" s="32" t="s">
        <v>38</v>
      </c>
      <c r="L17" s="33"/>
      <c r="M17" s="32"/>
      <c r="N17" s="33"/>
    </row>
    <row r="18" spans="1:14" ht="99.75" x14ac:dyDescent="0.15">
      <c r="A18" s="27" t="s">
        <v>45</v>
      </c>
      <c r="B18" s="28" t="s">
        <v>31</v>
      </c>
      <c r="C18" s="29">
        <v>42828</v>
      </c>
      <c r="D18" s="28" t="s">
        <v>32</v>
      </c>
      <c r="E18" s="28" t="s">
        <v>24</v>
      </c>
      <c r="F18" s="30">
        <v>1610660</v>
      </c>
      <c r="G18" s="30">
        <v>1610660</v>
      </c>
      <c r="H18" s="31">
        <f t="shared" si="1"/>
        <v>1</v>
      </c>
      <c r="I18" s="32" t="s">
        <v>25</v>
      </c>
      <c r="J18" s="28" t="s">
        <v>46</v>
      </c>
      <c r="K18" s="32" t="s">
        <v>38</v>
      </c>
      <c r="L18" s="33"/>
      <c r="M18" s="32"/>
      <c r="N18" s="33"/>
    </row>
    <row r="19" spans="1:14" ht="114" x14ac:dyDescent="0.15">
      <c r="A19" s="27" t="s">
        <v>47</v>
      </c>
      <c r="B19" s="28" t="s">
        <v>31</v>
      </c>
      <c r="C19" s="29">
        <v>42828</v>
      </c>
      <c r="D19" s="28" t="s">
        <v>32</v>
      </c>
      <c r="E19" s="28" t="s">
        <v>24</v>
      </c>
      <c r="F19" s="30">
        <v>908860</v>
      </c>
      <c r="G19" s="30">
        <v>908860</v>
      </c>
      <c r="H19" s="31">
        <f t="shared" si="1"/>
        <v>1</v>
      </c>
      <c r="I19" s="32" t="s">
        <v>25</v>
      </c>
      <c r="J19" s="28" t="s">
        <v>48</v>
      </c>
      <c r="K19" s="32" t="s">
        <v>38</v>
      </c>
      <c r="L19" s="33"/>
      <c r="M19" s="32"/>
      <c r="N19" s="33"/>
    </row>
    <row r="20" spans="1:14" ht="114" x14ac:dyDescent="0.15">
      <c r="A20" s="27" t="s">
        <v>49</v>
      </c>
      <c r="B20" s="28" t="s">
        <v>31</v>
      </c>
      <c r="C20" s="29">
        <v>42828</v>
      </c>
      <c r="D20" s="28" t="s">
        <v>32</v>
      </c>
      <c r="E20" s="28" t="s">
        <v>24</v>
      </c>
      <c r="F20" s="30">
        <v>844915</v>
      </c>
      <c r="G20" s="30">
        <v>844915</v>
      </c>
      <c r="H20" s="31">
        <f t="shared" si="1"/>
        <v>1</v>
      </c>
      <c r="I20" s="32" t="s">
        <v>25</v>
      </c>
      <c r="J20" s="28" t="s">
        <v>48</v>
      </c>
      <c r="K20" s="32" t="s">
        <v>38</v>
      </c>
      <c r="L20" s="33"/>
      <c r="M20" s="32"/>
      <c r="N20" s="33"/>
    </row>
    <row r="21" spans="1:14" ht="85.5" x14ac:dyDescent="0.15">
      <c r="A21" s="27" t="s">
        <v>50</v>
      </c>
      <c r="B21" s="28" t="s">
        <v>31</v>
      </c>
      <c r="C21" s="29">
        <v>42921</v>
      </c>
      <c r="D21" s="28" t="s">
        <v>43</v>
      </c>
      <c r="E21" s="28" t="s">
        <v>24</v>
      </c>
      <c r="F21" s="30">
        <v>1132404</v>
      </c>
      <c r="G21" s="30">
        <v>1132404</v>
      </c>
      <c r="H21" s="31">
        <f t="shared" si="1"/>
        <v>1</v>
      </c>
      <c r="I21" s="32" t="s">
        <v>25</v>
      </c>
      <c r="J21" s="28" t="s">
        <v>51</v>
      </c>
      <c r="K21" s="32" t="s">
        <v>38</v>
      </c>
      <c r="L21" s="33"/>
      <c r="M21" s="32"/>
      <c r="N21" s="33"/>
    </row>
    <row r="22" spans="1:14" ht="114" x14ac:dyDescent="0.15">
      <c r="A22" s="27" t="s">
        <v>52</v>
      </c>
      <c r="B22" s="28" t="s">
        <v>31</v>
      </c>
      <c r="C22" s="29">
        <v>42942</v>
      </c>
      <c r="D22" s="28" t="s">
        <v>36</v>
      </c>
      <c r="E22" s="28" t="s">
        <v>24</v>
      </c>
      <c r="F22" s="30">
        <v>908977</v>
      </c>
      <c r="G22" s="30">
        <v>803282</v>
      </c>
      <c r="H22" s="31">
        <f t="shared" si="1"/>
        <v>0.88372093023255816</v>
      </c>
      <c r="I22" s="32" t="s">
        <v>25</v>
      </c>
      <c r="J22" s="28" t="s">
        <v>53</v>
      </c>
      <c r="K22" s="32" t="s">
        <v>38</v>
      </c>
      <c r="L22" s="33"/>
      <c r="M22" s="32"/>
      <c r="N22" s="33"/>
    </row>
    <row r="23" spans="1:14" ht="114" x14ac:dyDescent="0.15">
      <c r="A23" s="27" t="s">
        <v>54</v>
      </c>
      <c r="B23" s="28" t="s">
        <v>31</v>
      </c>
      <c r="C23" s="29">
        <v>42964</v>
      </c>
      <c r="D23" s="28" t="s">
        <v>32</v>
      </c>
      <c r="E23" s="28" t="s">
        <v>24</v>
      </c>
      <c r="F23" s="30">
        <v>1303598</v>
      </c>
      <c r="G23" s="30">
        <v>1303598</v>
      </c>
      <c r="H23" s="31">
        <f t="shared" si="1"/>
        <v>1</v>
      </c>
      <c r="I23" s="32" t="s">
        <v>25</v>
      </c>
      <c r="J23" s="28" t="s">
        <v>48</v>
      </c>
      <c r="K23" s="32" t="s">
        <v>38</v>
      </c>
      <c r="L23" s="33"/>
      <c r="M23" s="32"/>
      <c r="N23" s="33"/>
    </row>
    <row r="24" spans="1:14" ht="99.75" x14ac:dyDescent="0.15">
      <c r="A24" s="27" t="s">
        <v>55</v>
      </c>
      <c r="B24" s="28" t="s">
        <v>56</v>
      </c>
      <c r="C24" s="29">
        <v>43021</v>
      </c>
      <c r="D24" s="28" t="s">
        <v>43</v>
      </c>
      <c r="E24" s="28" t="s">
        <v>24</v>
      </c>
      <c r="F24" s="30">
        <v>1466080</v>
      </c>
      <c r="G24" s="30">
        <v>1466080</v>
      </c>
      <c r="H24" s="31">
        <v>1</v>
      </c>
      <c r="I24" s="32" t="s">
        <v>25</v>
      </c>
      <c r="J24" s="28" t="s">
        <v>57</v>
      </c>
      <c r="K24" s="32" t="s">
        <v>38</v>
      </c>
      <c r="L24" s="33"/>
      <c r="M24" s="32"/>
      <c r="N24" s="33"/>
    </row>
    <row r="25" spans="1:14" ht="85.5" x14ac:dyDescent="0.15">
      <c r="A25" s="27" t="s">
        <v>58</v>
      </c>
      <c r="B25" s="28" t="s">
        <v>59</v>
      </c>
      <c r="C25" s="29">
        <v>42826</v>
      </c>
      <c r="D25" s="28" t="s">
        <v>60</v>
      </c>
      <c r="E25" s="28" t="s">
        <v>24</v>
      </c>
      <c r="F25" s="30">
        <v>19248440</v>
      </c>
      <c r="G25" s="30">
        <v>19248440</v>
      </c>
      <c r="H25" s="31">
        <v>1</v>
      </c>
      <c r="I25" s="32" t="s">
        <v>25</v>
      </c>
      <c r="J25" s="28" t="s">
        <v>61</v>
      </c>
      <c r="K25" s="32" t="s">
        <v>38</v>
      </c>
      <c r="L25" s="33"/>
      <c r="M25" s="32"/>
      <c r="N25" s="33"/>
    </row>
    <row r="26" spans="1:14" ht="85.5" x14ac:dyDescent="0.15">
      <c r="A26" s="27" t="s">
        <v>58</v>
      </c>
      <c r="B26" s="28" t="s">
        <v>59</v>
      </c>
      <c r="C26" s="29">
        <v>42990</v>
      </c>
      <c r="D26" s="28" t="s">
        <v>60</v>
      </c>
      <c r="E26" s="28" t="s">
        <v>24</v>
      </c>
      <c r="F26" s="30">
        <v>19248440</v>
      </c>
      <c r="G26" s="30">
        <v>19248440</v>
      </c>
      <c r="H26" s="31">
        <v>1</v>
      </c>
      <c r="I26" s="32" t="s">
        <v>25</v>
      </c>
      <c r="J26" s="28" t="s">
        <v>62</v>
      </c>
      <c r="K26" s="32" t="s">
        <v>38</v>
      </c>
      <c r="L26" s="33"/>
      <c r="M26" s="32"/>
      <c r="N26" s="33"/>
    </row>
    <row r="27" spans="1:14" ht="71.25" x14ac:dyDescent="0.15">
      <c r="A27" s="27" t="s">
        <v>63</v>
      </c>
      <c r="B27" s="28" t="s">
        <v>64</v>
      </c>
      <c r="C27" s="29">
        <v>42826</v>
      </c>
      <c r="D27" s="28" t="s">
        <v>65</v>
      </c>
      <c r="E27" s="28" t="s">
        <v>24</v>
      </c>
      <c r="F27" s="30">
        <v>3143110</v>
      </c>
      <c r="G27" s="30">
        <v>3143110</v>
      </c>
      <c r="H27" s="31">
        <f t="shared" ref="H27:H33" si="2">IF(F27="－","－",G27/F27)</f>
        <v>1</v>
      </c>
      <c r="I27" s="32" t="s">
        <v>25</v>
      </c>
      <c r="J27" s="28" t="s">
        <v>66</v>
      </c>
      <c r="K27" s="32" t="s">
        <v>38</v>
      </c>
      <c r="L27" s="33"/>
      <c r="M27" s="32"/>
      <c r="N27" s="33"/>
    </row>
    <row r="28" spans="1:14" ht="71.25" x14ac:dyDescent="0.15">
      <c r="A28" s="27" t="s">
        <v>67</v>
      </c>
      <c r="B28" s="28" t="s">
        <v>64</v>
      </c>
      <c r="C28" s="29">
        <v>42828</v>
      </c>
      <c r="D28" s="28" t="s">
        <v>68</v>
      </c>
      <c r="E28" s="28" t="s">
        <v>24</v>
      </c>
      <c r="F28" s="30">
        <v>1085856</v>
      </c>
      <c r="G28" s="30">
        <v>1043983</v>
      </c>
      <c r="H28" s="31">
        <f t="shared" si="2"/>
        <v>0.96143779654024109</v>
      </c>
      <c r="I28" s="32" t="s">
        <v>25</v>
      </c>
      <c r="J28" s="28" t="s">
        <v>69</v>
      </c>
      <c r="K28" s="32" t="s">
        <v>38</v>
      </c>
      <c r="L28" s="33"/>
      <c r="M28" s="32"/>
      <c r="N28" s="33"/>
    </row>
    <row r="29" spans="1:14" ht="85.5" x14ac:dyDescent="0.15">
      <c r="A29" s="27" t="s">
        <v>70</v>
      </c>
      <c r="B29" s="28" t="s">
        <v>71</v>
      </c>
      <c r="C29" s="29">
        <v>42828</v>
      </c>
      <c r="D29" s="28" t="s">
        <v>72</v>
      </c>
      <c r="E29" s="28" t="s">
        <v>24</v>
      </c>
      <c r="F29" s="30">
        <v>1320540</v>
      </c>
      <c r="G29" s="30">
        <v>1320540</v>
      </c>
      <c r="H29" s="31">
        <f t="shared" si="2"/>
        <v>1</v>
      </c>
      <c r="I29" s="32" t="s">
        <v>25</v>
      </c>
      <c r="J29" s="28" t="s">
        <v>73</v>
      </c>
      <c r="K29" s="32" t="s">
        <v>38</v>
      </c>
      <c r="L29" s="33"/>
      <c r="M29" s="32"/>
      <c r="N29" s="33"/>
    </row>
    <row r="30" spans="1:14" ht="85.5" x14ac:dyDescent="0.15">
      <c r="A30" s="27" t="s">
        <v>58</v>
      </c>
      <c r="B30" s="28" t="s">
        <v>71</v>
      </c>
      <c r="C30" s="29">
        <v>42828</v>
      </c>
      <c r="D30" s="28" t="s">
        <v>72</v>
      </c>
      <c r="E30" s="28" t="s">
        <v>24</v>
      </c>
      <c r="F30" s="30">
        <v>1578230</v>
      </c>
      <c r="G30" s="30">
        <v>1578230</v>
      </c>
      <c r="H30" s="31">
        <f t="shared" si="2"/>
        <v>1</v>
      </c>
      <c r="I30" s="32" t="s">
        <v>25</v>
      </c>
      <c r="J30" s="28" t="s">
        <v>74</v>
      </c>
      <c r="K30" s="32" t="s">
        <v>38</v>
      </c>
      <c r="L30" s="33"/>
      <c r="M30" s="32"/>
      <c r="N30" s="33"/>
    </row>
    <row r="31" spans="1:14" ht="114" x14ac:dyDescent="0.15">
      <c r="A31" s="27" t="s">
        <v>75</v>
      </c>
      <c r="B31" s="28" t="s">
        <v>71</v>
      </c>
      <c r="C31" s="29">
        <v>42828</v>
      </c>
      <c r="D31" s="28" t="s">
        <v>76</v>
      </c>
      <c r="E31" s="28" t="s">
        <v>24</v>
      </c>
      <c r="F31" s="30">
        <v>1512000</v>
      </c>
      <c r="G31" s="30">
        <v>1512000</v>
      </c>
      <c r="H31" s="31">
        <f t="shared" si="2"/>
        <v>1</v>
      </c>
      <c r="I31" s="32" t="s">
        <v>25</v>
      </c>
      <c r="J31" s="28" t="s">
        <v>77</v>
      </c>
      <c r="K31" s="32" t="s">
        <v>38</v>
      </c>
      <c r="L31" s="33"/>
      <c r="M31" s="32"/>
      <c r="N31" s="33"/>
    </row>
    <row r="32" spans="1:14" ht="114" x14ac:dyDescent="0.15">
      <c r="A32" s="27" t="s">
        <v>78</v>
      </c>
      <c r="B32" s="28" t="s">
        <v>71</v>
      </c>
      <c r="C32" s="29">
        <v>42828</v>
      </c>
      <c r="D32" s="28" t="s">
        <v>79</v>
      </c>
      <c r="E32" s="28" t="s">
        <v>24</v>
      </c>
      <c r="F32" s="30">
        <v>1123200</v>
      </c>
      <c r="G32" s="30">
        <v>1123200</v>
      </c>
      <c r="H32" s="31">
        <f t="shared" si="2"/>
        <v>1</v>
      </c>
      <c r="I32" s="32" t="s">
        <v>25</v>
      </c>
      <c r="J32" s="28" t="s">
        <v>80</v>
      </c>
      <c r="K32" s="32" t="s">
        <v>38</v>
      </c>
      <c r="L32" s="33"/>
      <c r="M32" s="32"/>
      <c r="N32" s="33"/>
    </row>
    <row r="33" spans="1:14" ht="85.5" x14ac:dyDescent="0.15">
      <c r="A33" s="27" t="s">
        <v>58</v>
      </c>
      <c r="B33" s="28" t="s">
        <v>71</v>
      </c>
      <c r="C33" s="29">
        <v>42870</v>
      </c>
      <c r="D33" s="28" t="s">
        <v>72</v>
      </c>
      <c r="E33" s="28" t="s">
        <v>24</v>
      </c>
      <c r="F33" s="30">
        <v>1208860</v>
      </c>
      <c r="G33" s="30">
        <v>1208860</v>
      </c>
      <c r="H33" s="31">
        <f t="shared" si="2"/>
        <v>1</v>
      </c>
      <c r="I33" s="32" t="s">
        <v>25</v>
      </c>
      <c r="J33" s="28" t="s">
        <v>81</v>
      </c>
      <c r="K33" s="32" t="s">
        <v>38</v>
      </c>
      <c r="L33" s="33"/>
      <c r="M33" s="32"/>
      <c r="N33" s="33"/>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26" t="s">
        <v>17</v>
      </c>
      <c r="B1" s="26"/>
      <c r="C1" s="26"/>
      <c r="D1" s="26"/>
      <c r="E1" s="26"/>
      <c r="F1" s="26"/>
      <c r="G1" s="26"/>
      <c r="H1" s="26"/>
      <c r="I1" s="26"/>
      <c r="J1" s="26"/>
      <c r="K1" s="26"/>
      <c r="L1" s="26"/>
      <c r="M1" s="26"/>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313.5" x14ac:dyDescent="0.15">
      <c r="A5" s="15" t="s">
        <v>82</v>
      </c>
      <c r="B5" s="16" t="s">
        <v>83</v>
      </c>
      <c r="C5" s="17">
        <v>42922</v>
      </c>
      <c r="D5" s="16" t="s">
        <v>84</v>
      </c>
      <c r="E5" s="16" t="s">
        <v>24</v>
      </c>
      <c r="F5" s="18">
        <v>13833360</v>
      </c>
      <c r="G5" s="18">
        <v>13824000</v>
      </c>
      <c r="H5" s="19">
        <f t="shared" ref="H5:H8" si="0">IF(F5="－","－",G5/F5)</f>
        <v>0.99932337479831368</v>
      </c>
      <c r="I5" s="20" t="s">
        <v>85</v>
      </c>
      <c r="J5" s="16" t="s">
        <v>86</v>
      </c>
      <c r="K5" s="20"/>
      <c r="L5" s="20"/>
      <c r="M5" s="21"/>
    </row>
    <row r="6" spans="1:13" s="14" customFormat="1" ht="327.75" x14ac:dyDescent="0.15">
      <c r="A6" s="15" t="s">
        <v>87</v>
      </c>
      <c r="B6" s="16" t="s">
        <v>29</v>
      </c>
      <c r="C6" s="17">
        <v>42943</v>
      </c>
      <c r="D6" s="16" t="s">
        <v>88</v>
      </c>
      <c r="E6" s="16" t="s">
        <v>24</v>
      </c>
      <c r="F6" s="18">
        <v>1347036</v>
      </c>
      <c r="G6" s="18">
        <v>1201932</v>
      </c>
      <c r="H6" s="19">
        <v>0.89227904822142801</v>
      </c>
      <c r="I6" s="20" t="s">
        <v>25</v>
      </c>
      <c r="J6" s="16" t="s">
        <v>89</v>
      </c>
      <c r="K6" s="20"/>
      <c r="L6" s="20"/>
      <c r="M6" s="21"/>
    </row>
    <row r="7" spans="1:13" ht="342" x14ac:dyDescent="0.15">
      <c r="A7" s="15" t="s">
        <v>90</v>
      </c>
      <c r="B7" s="16" t="s">
        <v>29</v>
      </c>
      <c r="C7" s="17">
        <v>42943</v>
      </c>
      <c r="D7" s="16" t="s">
        <v>88</v>
      </c>
      <c r="E7" s="16" t="s">
        <v>24</v>
      </c>
      <c r="F7" s="18">
        <v>1316408</v>
      </c>
      <c r="G7" s="18">
        <v>1173420</v>
      </c>
      <c r="H7" s="19">
        <v>0.89138018000498298</v>
      </c>
      <c r="I7" s="20" t="s">
        <v>25</v>
      </c>
      <c r="J7" s="16" t="s">
        <v>91</v>
      </c>
      <c r="K7" s="20"/>
      <c r="L7" s="20"/>
      <c r="M7" s="21"/>
    </row>
    <row r="8" spans="1:13" ht="327.75" x14ac:dyDescent="0.15">
      <c r="A8" s="15" t="s">
        <v>92</v>
      </c>
      <c r="B8" s="16" t="s">
        <v>93</v>
      </c>
      <c r="C8" s="17">
        <v>43040</v>
      </c>
      <c r="D8" s="16" t="s">
        <v>94</v>
      </c>
      <c r="E8" s="16" t="s">
        <v>24</v>
      </c>
      <c r="F8" s="18">
        <v>17174315</v>
      </c>
      <c r="G8" s="18">
        <v>16200000</v>
      </c>
      <c r="H8" s="19">
        <v>0.94326906196840998</v>
      </c>
      <c r="I8" s="20" t="s">
        <v>25</v>
      </c>
      <c r="J8" s="16" t="s">
        <v>95</v>
      </c>
      <c r="K8" s="20"/>
      <c r="L8" s="20"/>
      <c r="M8" s="21"/>
    </row>
    <row r="9" spans="1:13" x14ac:dyDescent="0.15">
      <c r="K9" s="14"/>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2018-07-04T02:26:05Z</dcterms:modified>
</cp:coreProperties>
</file>