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6" i="2"/>
  <c r="H5" i="2"/>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<sst xmlns="http://schemas.openxmlformats.org/spreadsheetml/2006/main" count="247" uniqueCount="112">
  <si>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</si>
  <si>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</si>
  <si>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</si>
  <si>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</si>
  <si>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</si>
  <si>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</si>
  <si>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</si>
  <si>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</si>
  <si>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</si>
  <si>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</si>
  <si>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</si>
  <si>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</si>
  <si>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</si>
  <si>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</si>
  <si>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</si>
  <si>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</si>
  <si>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</si>
  <si>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</si>
  <si>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</si>
  <si>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</si>
  <si>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</si>
  <si>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 xml:space="preserve">
住友生命高松ビル賃貸借
</t>
  </si>
  <si>
    <t xml:space="preserve">
支出負担行為担当官
四国地方整備局次長
元野　一生
香川県高松市サンポート３－３３
</t>
  </si>
  <si>
    <t xml:space="preserve">
ＪＲ西日本不動産開発（株）
兵庫県尼崎市潮江１－１－６０
</t>
  </si>
  <si>
    <t>会計法第２９条の３第４項</t>
    <rPh sb="0" eb="3">
      <t>カイケイホウ</t>
    </rPh>
    <rPh sb="3" eb="4">
      <t>ダイ</t>
    </rPh>
    <rPh sb="6" eb="7">
      <t>ジョウ</t>
    </rPh>
    <rPh sb="9" eb="10">
      <t>ダイ</t>
    </rPh>
    <rPh sb="11" eb="12">
      <t>コウ</t>
    </rPh>
    <phoneticPr fontId="1"/>
  </si>
  <si>
    <t>－</t>
    <phoneticPr fontId="3"/>
  </si>
  <si>
    <t xml:space="preserve">
庁舎（事務所）として引き続き借り入れる必要があり、供給者が一つに特定される賃貸借契約であるため。
</t>
  </si>
  <si>
    <t>ロ</t>
  </si>
  <si>
    <t xml:space="preserve">
GPS波浪計数値シミュレーション業務
</t>
  </si>
  <si>
    <t xml:space="preserve">
（株）爆発研究所
東京都千代田区外神田６－１５－４
</t>
  </si>
  <si>
    <t xml:space="preserve">
本業務は、高知県西部沖に設置しているＧＰＳ波浪計について、蓄電池から発生した水素ガスが室内に滞留し爆発する可能性があることから、ＧＰＳ波浪計が爆発した場合の周辺への影響をシミュレーションの実施により把握するものである。
（株）爆発研究所は、爆発・災害に関するコンサルティング、数値解析、プログラム開発、実験などを行っている専門業者であり、東京消防庁、港湾空港技術研究所、宇宙航空研究開発機構など、様々な研究機関等への納入実績があり、本業務に関して専門的な経験と知識を有した業者であり、当該業務の履行が可能であると判断されるため。
</t>
  </si>
  <si>
    <t>ニ（ヘ）</t>
  </si>
  <si>
    <t xml:space="preserve">
庁舎敷地借入
</t>
  </si>
  <si>
    <t xml:space="preserve">
分任支出負担行為担当官
四国地方整備局小松島港湾・空港整備事務所長
小田　幸伸
徳島県小松島市小松島町字新港９－１４
</t>
  </si>
  <si>
    <t xml:space="preserve">
徳島県知事
徳島県徳島市万代町１－１
</t>
  </si>
  <si>
    <t>－</t>
    <phoneticPr fontId="3"/>
  </si>
  <si>
    <t xml:space="preserve">
継続使用のため
</t>
  </si>
  <si>
    <t xml:space="preserve">
作業用地借入
</t>
  </si>
  <si>
    <t xml:space="preserve">
徳島小松島港沖洲（外）地区作業用地借入（その２）
</t>
  </si>
  <si>
    <t xml:space="preserve">
近隣に代替可能な土地がないため。
</t>
  </si>
  <si>
    <t xml:space="preserve">
徳島小松島港沖洲（外）地区作業用地借入（その４）
</t>
  </si>
  <si>
    <t xml:space="preserve">
徳島小松島港沖洲（外）地区作業用地借入（その５）
</t>
  </si>
  <si>
    <t xml:space="preserve">
徳島小松島港沖洲（外）地区作業用地借入（その７）
</t>
  </si>
  <si>
    <t xml:space="preserve">
庁舎土地賃貸借
</t>
  </si>
  <si>
    <t xml:space="preserve">
分任支出負担行為担当官代理
四国地方整備局　
高松港湾・空港整備事務所副所長
西岡　正則
香川県高松市浜ノ町７２－９
</t>
  </si>
  <si>
    <t xml:space="preserve">
香川県知事
香川県高松市－町４－１－１０
</t>
  </si>
  <si>
    <t xml:space="preserve">
本賃貸借は庁舎用地として使用するものである。
賃貸借に当たり、必要とする賃貸借期間、場所・広さを満足する土地は香川県の土地だけである。
</t>
  </si>
  <si>
    <t xml:space="preserve">
土地賃貸借
</t>
  </si>
  <si>
    <t xml:space="preserve">
三菱ケミカル（株）坂出事業所
香川県坂出市－の州町１
</t>
    <phoneticPr fontId="3"/>
  </si>
  <si>
    <t xml:space="preserve">
本賃貸借は灯浮標保管及び作業ヤードとして使用するものである。
賃貸借に当たり調査したところ、必要とする賃貸借期間、場所・広さを満足する土地は三菱ケミカル（株）坂出事業所の所有する土地だけであった。
</t>
  </si>
  <si>
    <t xml:space="preserve">
備讃瀬戸北航路（－１９ｍ）浚渫工事の施工に伴い発生する浚渫土砂埋立処分
</t>
  </si>
  <si>
    <t xml:space="preserve">
分任支出負担行為担当官
四国地方整備局
高松港湾・空港整備事務所長
神田　忠士
香川県高松市浜ノ町７２－９
</t>
  </si>
  <si>
    <t xml:space="preserve">
（公財）香川県環境保全公社
香川県高松市亀井町９－１０
</t>
  </si>
  <si>
    <t xml:space="preserve">
本業務は備讃瀬戸北航路（－１９ｍ）浚渫工事の施工に伴い発生する浚渫土砂を廃棄物処理施設へ埋立処分するものである。
実施にあたり受け入れ可能な廃棄物処理施設は観音寺地区埋立処分場のみであった。
</t>
  </si>
  <si>
    <t>イ（ニ）</t>
  </si>
  <si>
    <t xml:space="preserve">
事務所用地賃貸借
</t>
  </si>
  <si>
    <t xml:space="preserve">
分任支出負担行為担当官
四国地方整備局松山港湾・空港整備事務所長
平野　智
愛媛県松山市海岸通２４２６－１
</t>
  </si>
  <si>
    <t xml:space="preserve">
松山市長
愛媛県松山市二－町４－７
地２
</t>
    <phoneticPr fontId="3"/>
  </si>
  <si>
    <t xml:space="preserve">
当所の港湾事業実施に必要となる事務所用地を賃貸借するものである。
当方が求めている用件（所在地、広さ、賃貸借期間等）を満たす用地について、上記相　手方の用地は用件を満たしており、現在、上記相手方の用地に庁舎等を設置している。他の用地に移転する費用を考慮すると、上記相手方の用地を引き続き賃貸借すること　で、コスト削減を図
ることができる。
</t>
  </si>
  <si>
    <t xml:space="preserve">
東予港出張所賃貸借
</t>
  </si>
  <si>
    <t xml:space="preserve">
芸予マリン（有）
愛媛県西条市周布６８０－１
</t>
  </si>
  <si>
    <t xml:space="preserve">
東予港中央地区複合一貫輸送ターミナル整備事業実施に必要な事務室を賃貸借するものである。
　当方が求めている用件（当該地区の地理的状況、当所の借入条件）を満たす物件については当該物件の他になかった。
</t>
  </si>
  <si>
    <t xml:space="preserve">
ケーソン製作用地のための土地賃貸借
</t>
  </si>
  <si>
    <t xml:space="preserve">
住友金属鉱山（株）
愛媛県新居浜市西原町３－５
－３
</t>
  </si>
  <si>
    <t xml:space="preserve">
東予港中央地区複合一貫輸送ターミナル整備事業の岸壁工事等に伴うケーソン製作用地として必要となる用地を賃貸借するものである。
当方が求めている用件（所在地等）を満たす用地については当該用地の他になかった。
</t>
  </si>
  <si>
    <t xml:space="preserve">
ケーソン製作用地のための土地賃貸借（その２）
</t>
  </si>
  <si>
    <t xml:space="preserve">
今治造船（株）
愛媛県西条市ひうち７－６
</t>
  </si>
  <si>
    <t xml:space="preserve">
仮設道路用地賃貸借
</t>
  </si>
  <si>
    <t xml:space="preserve">
個人
（個人情報保護法により非開示）
</t>
  </si>
  <si>
    <t xml:space="preserve">
東予港中央地区複合一貫輸送ターミナル整備事業にかかる工事に必要な仮設道路の設置等に必要となる用地を賃貸借するものである。
当方が求めている用件（所在地等）を満たす用地については当該用地の他になかった。
</t>
  </si>
  <si>
    <t xml:space="preserve">
仮設道路用地賃貸借（その２）
</t>
  </si>
  <si>
    <t xml:space="preserve">
東予港中央地区複合一貫輸送ターミナル整備事業に必要な仮設道路の設置等に必要となる用地を賃貸借
するものである。
当方が求めている用件（所在地等）を満たす用地については当該用地の他になかった。
</t>
  </si>
  <si>
    <t xml:space="preserve">
仮設道路用地賃貸借（その３）
</t>
  </si>
  <si>
    <t xml:space="preserve">
四国開発フェリー（株）
愛媛県西条市今在家１５００－
２
</t>
  </si>
  <si>
    <t xml:space="preserve">
作業ヤード賃貸借
</t>
  </si>
  <si>
    <t xml:space="preserve">
住友重機械工業（株）
愛媛県西条市今在家１５０１
</t>
    <phoneticPr fontId="3"/>
  </si>
  <si>
    <t xml:space="preserve">
東予港中央地区複合一貫輸送ターミナル整備事業の岸壁工事等に伴う石材等の仮置き及びコンクリートブロック製作用地として必要となる用地を賃貸借するものである。
当方が求めている用件（所在地等）を満たす用地については当該用地の他になかった。
</t>
  </si>
  <si>
    <t xml:space="preserve">
作業ヤード賃貸借（その１）
</t>
  </si>
  <si>
    <t xml:space="preserve">
分任支出負担行為担当官
四国地方整備局高知港湾・空港整備事
務所長　針谷　雅幸
高知県高知市種崎８７４
</t>
    <phoneticPr fontId="3"/>
  </si>
  <si>
    <t xml:space="preserve">
高知県知事
高知市丸ノ内１－２－２０
</t>
  </si>
  <si>
    <t xml:space="preserve">
当所の希望する条件を満たす用地は当該地のほかになく、引き続き使用するものである。
</t>
  </si>
  <si>
    <t xml:space="preserve">
作業ヤード賃貸借（その５）
</t>
  </si>
  <si>
    <t xml:space="preserve">
高知県幡多土木事務所長
高知県四万十市古津賀４－６１
</t>
    <phoneticPr fontId="3"/>
  </si>
  <si>
    <t xml:space="preserve">
作業ヤード賃貸借（その６）
</t>
  </si>
  <si>
    <t xml:space="preserve">
作業ヤード賃貸借（その７）
</t>
  </si>
  <si>
    <t xml:space="preserve">
住友大阪セメント（株）四国支店
香川県高松市丸の内４－４
</t>
  </si>
  <si>
    <t xml:space="preserve">
作業ヤード賃貸借（その８）
</t>
  </si>
  <si>
    <t xml:space="preserve">
宿毛湾港防波堤整備事業に必要なブロックの製作と仮置等に宿毛湾港新港（池島）地区の港湾施設を使用するものである。宿毛湾港において、当所の希望する条件を満たす用地は当該地のほかになく、使用するものである。
</t>
  </si>
  <si>
    <t xml:space="preserve">
土地賃貸借（その４）
</t>
  </si>
  <si>
    <t xml:space="preserve">
高知港三里地区防波堤に使用するブロックを製作・仮置をするための作業ヤードへの車両進入用道路用地として使用するものであり、同作業ヤードに進入するためには、当該箇所以外進入路はないため。
</t>
  </si>
  <si>
    <t xml:space="preserve">
室津港出張所賃貸借
</t>
  </si>
  <si>
    <t xml:space="preserve">
（株）NTT西日本アセット・プランニング
愛媛県松山市山越３－１５－１５
</t>
  </si>
  <si>
    <t xml:space="preserve">
現在、室津地区において、当所の出先事務所として利用できる適当な物件は、当物件の外にはない。
</t>
  </si>
  <si>
    <t xml:space="preserve">
作業ヤード賃貸借（その１０）
</t>
  </si>
  <si>
    <t xml:space="preserve">
高知県須崎土木事務所長
高知県須崎市東古市町６－２６
</t>
  </si>
  <si>
    <t xml:space="preserve">
須崎港防波堤整備事業に必要なブロックの製作と仮置等に須崎港湾口地区の港湾施設を使用するものである。須崎港において、当所の希望する条件を満たす用地は当該地のほかになく、使用するものである。
</t>
  </si>
  <si>
    <t xml:space="preserve">
事務所共益費
</t>
  </si>
  <si>
    <t xml:space="preserve">
分任支出負担行為担当官
四国地方整備局
高松港湾空港技術調査事務所長
三野　真治
高松市－町１－６－１
</t>
  </si>
  <si>
    <t xml:space="preserve">
本業務は、当事務所賃貸借に対応する、電気、ガス、水道、保安警備その他維持管理に係る業務を履行するものであり、それらはビル賃貸借契約上の付帯条件となっている
</t>
  </si>
  <si>
    <t xml:space="preserve">
高知港三里地区ヒアリ定着防止対策緊急工事
</t>
  </si>
  <si>
    <t xml:space="preserve">
大旺新洋（株）高知土木本店
高知県高知市仁井田１６２５－２
</t>
  </si>
  <si>
    <t>会計法第２９条の３第４項及び予決令第１０２条の４第３</t>
  </si>
  <si>
    <t>－</t>
    <phoneticPr fontId="3"/>
  </si>
  <si>
    <t xml:space="preserve">
本工事は、ヒアリ定着及び被害の拡大を可及的速やかに防止することを目的に、コンテナヤードにおけるヒアリの生息環境となり得る箇所の定着防止対策を緊急に行う必要があり、競争に付す時間的余裕がないことから、四国地方整備局管内において地震・津波・高潮その他の異常な自然現象による被害の拡大防止と被災施設の早期復旧を図るため、四国地方整備局次長（以下「当局」という。）と一般社団法人日本埋立浚渫協会四国支部長（以下「協会」という。）等との間で締結された「災害発生時における緊急的な応急対策業務に関する包括的協定書」第５条第１項に基づき、当局が協会に会員の出動要請を行ったものである。
</t>
  </si>
  <si>
    <t xml:space="preserve">
高知西部沖GPS波浪計灯火情報伝送システム復旧
</t>
  </si>
  <si>
    <t xml:space="preserve">
分任支出負担行為担当官
四国地方整備局　高知港湾・空港整備事務所長
針谷　雅幸
高知市種崎８７４</t>
    <phoneticPr fontId="3"/>
  </si>
  <si>
    <t xml:space="preserve">
（株）ゼニライトブイ　中四国営業所
広島県広島市中区小町１－２５
</t>
    <phoneticPr fontId="3"/>
  </si>
  <si>
    <t xml:space="preserve">
高知西部沖に設置しているGPS波浪計海上局のシステム電圧が規定値を下回り、灯火の点灯情報及び位置情報が把握できない状態となっていることから、早急に灯火・位置情報の伝送システムを復旧する必要が生じたため。
</t>
  </si>
  <si>
    <t xml:space="preserve">
四国西南航路（細木航路）災害復旧工事
</t>
  </si>
  <si>
    <t xml:space="preserve">
分任支出負担行為担当官
四国地方整備局松山港湾・空港整備事務所長　　　　　　　　　　　　　　　　　　　　　　　　　　　　　　　　　　　　　　　　　　　　　　　　　　　　　　　　　　　　　　　　　　　　　　　　　　　　　　　　　　　　　　　　　　　　　　　　　　　　　　平野　智
愛媛県松山市海岸通２４２６－１
</t>
  </si>
  <si>
    <t xml:space="preserve">
泉建設工業（株）
愛媛県宇和島市津島町高田丙１５７-１
</t>
  </si>
  <si>
    <t xml:space="preserve">
平成２９年９月１６日から１７日にかけて愛媛県内を通過した台風１８による強風・波浪の影響により、四国西南航路（細木航路）防波堤の被災が確認された。防波堤の被災箇所は先端の堤頭部（基礎部）であり、日々の波浪等による洗掘等により被災箇所が拡大する可能性が高い箇所であるとともに、被災箇所が拡大した場合、防波堤堤頭部に設置されている宇和島海上保安部の灯台が倒壊することも容易に想定できるほどの状況であり、倒壊した場合は、開発保全航路である細木航路の船舶航行に著しい支障をきたすこととなるため、早急に災害復旧対策に取り組むこととした。本工事は、開発保全航路である細木航路の適切な維持管理を目的とし、被災箇所の更なる拡大（防波堤堤頭部基礎部の崩壊）防止及び早期復旧を緊急に行う必要があり、通常の競争に付す時間的余裕がないことから、四国地方整備局管内において地震・津波・高潮その他の異常な自然現象による被害の拡大防止と被災施設の早期復旧を図るため、四国地方整備局次長（以下「当局」という。）と四国港湾空港建設協会連合会会長（以下「四港連」という。）等との間で締結された「災害発生時における緊急的な応急対策業務に関する包括的協定書」第５条第１項に基づき、当局が四港連に会員の出動要請を行ったもので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</si>
</sst>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2"/>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4" t="s">
        <v>0</v>
      </c>
      <c r="B1" s="24"/>
      <c r="C1" s="24"/>
      <c r="D1" s="24"/>
      <c r="E1" s="24"/>
      <c r="F1" s="24"/>
      <c r="G1" s="24"/>
      <c r="H1" s="25"/>
      <c r="I1" s="24"/>
      <c r="J1" s="24"/>
      <c r="K1" s="24"/>
      <c r="L1" s="24"/>
      <c r="M1" s="24"/>
      <c r="N1" s="24"/>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27" t="s">
        <v>21</v>
      </c>
      <c r="B5" s="28" t="s">
        <v>22</v>
      </c>
      <c r="C5" s="29">
        <v>42828</v>
      </c>
      <c r="D5" s="28" t="s">
        <v>23</v>
      </c>
      <c r="E5" s="28" t="s">
        <v>24</v>
      </c>
      <c r="F5" s="30">
        <v>14979168</v>
      </c>
      <c r="G5" s="30">
        <v>14979168</v>
      </c>
      <c r="H5" s="31">
        <f t="shared" ref="H5:H32" si="0">IF(F5="－","－",G5/F5)</f>
        <v>1</v>
      </c>
      <c r="I5" s="32" t="s">
        <v>25</v>
      </c>
      <c r="J5" s="28" t="s">
        <v>26</v>
      </c>
      <c r="K5" s="32" t="s">
        <v>27</v>
      </c>
      <c r="L5" s="33"/>
      <c r="M5" s="32"/>
      <c r="N5" s="33"/>
    </row>
    <row r="6" spans="1:14" ht="142.5" x14ac:dyDescent="0.15">
      <c r="A6" s="27" t="s">
        <v>28</v>
      </c>
      <c r="B6" s="28" t="s">
        <v>22</v>
      </c>
      <c r="C6" s="29">
        <v>42930</v>
      </c>
      <c r="D6" s="28" t="s">
        <v>29</v>
      </c>
      <c r="E6" s="28" t="s">
        <v>24</v>
      </c>
      <c r="F6" s="30">
        <v>1900800</v>
      </c>
      <c r="G6" s="30">
        <v>1900800</v>
      </c>
      <c r="H6" s="31">
        <f t="shared" si="0"/>
        <v>1</v>
      </c>
      <c r="I6" s="32" t="s">
        <v>25</v>
      </c>
      <c r="J6" s="28" t="s">
        <v>30</v>
      </c>
      <c r="K6" s="32" t="s">
        <v>31</v>
      </c>
      <c r="L6" s="33"/>
      <c r="M6" s="32"/>
      <c r="N6" s="33"/>
    </row>
    <row r="7" spans="1:14" ht="85.5" x14ac:dyDescent="0.15">
      <c r="A7" s="27" t="s">
        <v>32</v>
      </c>
      <c r="B7" s="28" t="s">
        <v>33</v>
      </c>
      <c r="C7" s="29">
        <v>42828</v>
      </c>
      <c r="D7" s="28" t="s">
        <v>34</v>
      </c>
      <c r="E7" s="28" t="s">
        <v>24</v>
      </c>
      <c r="F7" s="30">
        <v>1685248</v>
      </c>
      <c r="G7" s="30">
        <v>1685248</v>
      </c>
      <c r="H7" s="31">
        <f t="shared" si="0"/>
        <v>1</v>
      </c>
      <c r="I7" s="32" t="s">
        <v>35</v>
      </c>
      <c r="J7" s="28" t="s">
        <v>36</v>
      </c>
      <c r="K7" s="32" t="s">
        <v>27</v>
      </c>
      <c r="L7" s="33"/>
      <c r="M7" s="32"/>
      <c r="N7" s="33"/>
    </row>
    <row r="8" spans="1:14" ht="85.5" x14ac:dyDescent="0.15">
      <c r="A8" s="27" t="s">
        <v>37</v>
      </c>
      <c r="B8" s="28" t="s">
        <v>33</v>
      </c>
      <c r="C8" s="29">
        <v>42828</v>
      </c>
      <c r="D8" s="28" t="s">
        <v>34</v>
      </c>
      <c r="E8" s="28" t="s">
        <v>24</v>
      </c>
      <c r="F8" s="30">
        <v>865660</v>
      </c>
      <c r="G8" s="30">
        <v>865660</v>
      </c>
      <c r="H8" s="31">
        <f t="shared" si="0"/>
        <v>1</v>
      </c>
      <c r="I8" s="32" t="s">
        <v>35</v>
      </c>
      <c r="J8" s="28" t="s">
        <v>36</v>
      </c>
      <c r="K8" s="32" t="s">
        <v>27</v>
      </c>
      <c r="L8" s="33"/>
      <c r="M8" s="32"/>
      <c r="N8" s="33"/>
    </row>
    <row r="9" spans="1:14" ht="85.5" x14ac:dyDescent="0.15">
      <c r="A9" s="27" t="s">
        <v>38</v>
      </c>
      <c r="B9" s="28" t="s">
        <v>33</v>
      </c>
      <c r="C9" s="29">
        <v>42828</v>
      </c>
      <c r="D9" s="28" t="s">
        <v>34</v>
      </c>
      <c r="E9" s="28" t="s">
        <v>24</v>
      </c>
      <c r="F9" s="30">
        <v>1039800</v>
      </c>
      <c r="G9" s="30">
        <v>1039800</v>
      </c>
      <c r="H9" s="31">
        <f t="shared" si="0"/>
        <v>1</v>
      </c>
      <c r="I9" s="32" t="s">
        <v>35</v>
      </c>
      <c r="J9" s="28" t="s">
        <v>39</v>
      </c>
      <c r="K9" s="32" t="s">
        <v>27</v>
      </c>
      <c r="L9" s="33"/>
      <c r="M9" s="32"/>
      <c r="N9" s="33"/>
    </row>
    <row r="10" spans="1:14" ht="85.5" x14ac:dyDescent="0.15">
      <c r="A10" s="27" t="s">
        <v>40</v>
      </c>
      <c r="B10" s="28" t="s">
        <v>33</v>
      </c>
      <c r="C10" s="29">
        <v>42856</v>
      </c>
      <c r="D10" s="28" t="s">
        <v>34</v>
      </c>
      <c r="E10" s="28" t="s">
        <v>24</v>
      </c>
      <c r="F10" s="30">
        <v>938990</v>
      </c>
      <c r="G10" s="30">
        <v>938990</v>
      </c>
      <c r="H10" s="31">
        <f t="shared" si="0"/>
        <v>1</v>
      </c>
      <c r="I10" s="32" t="s">
        <v>35</v>
      </c>
      <c r="J10" s="28" t="s">
        <v>39</v>
      </c>
      <c r="K10" s="32" t="s">
        <v>27</v>
      </c>
      <c r="L10" s="33"/>
      <c r="M10" s="32"/>
      <c r="N10" s="33"/>
    </row>
    <row r="11" spans="1:14" ht="85.5" x14ac:dyDescent="0.15">
      <c r="A11" s="27" t="s">
        <v>41</v>
      </c>
      <c r="B11" s="28" t="s">
        <v>33</v>
      </c>
      <c r="C11" s="29">
        <v>42971</v>
      </c>
      <c r="D11" s="28" t="s">
        <v>34</v>
      </c>
      <c r="E11" s="28" t="s">
        <v>24</v>
      </c>
      <c r="F11" s="30">
        <v>1537880</v>
      </c>
      <c r="G11" s="30">
        <v>1537880</v>
      </c>
      <c r="H11" s="31">
        <f t="shared" si="0"/>
        <v>1</v>
      </c>
      <c r="I11" s="32" t="s">
        <v>35</v>
      </c>
      <c r="J11" s="28" t="s">
        <v>39</v>
      </c>
      <c r="K11" s="32" t="s">
        <v>27</v>
      </c>
      <c r="L11" s="33"/>
      <c r="M11" s="32"/>
      <c r="N11" s="33"/>
    </row>
    <row r="12" spans="1:14" ht="85.5" x14ac:dyDescent="0.15">
      <c r="A12" s="27" t="s">
        <v>42</v>
      </c>
      <c r="B12" s="28" t="s">
        <v>33</v>
      </c>
      <c r="C12" s="29">
        <v>42992</v>
      </c>
      <c r="D12" s="28" t="s">
        <v>34</v>
      </c>
      <c r="E12" s="28" t="s">
        <v>24</v>
      </c>
      <c r="F12" s="30">
        <v>1034120</v>
      </c>
      <c r="G12" s="30">
        <v>1034120</v>
      </c>
      <c r="H12" s="31">
        <f t="shared" si="0"/>
        <v>1</v>
      </c>
      <c r="I12" s="32" t="s">
        <v>35</v>
      </c>
      <c r="J12" s="28" t="s">
        <v>39</v>
      </c>
      <c r="K12" s="32" t="s">
        <v>27</v>
      </c>
      <c r="L12" s="33"/>
      <c r="M12" s="32"/>
      <c r="N12" s="33"/>
    </row>
    <row r="13" spans="1:14" ht="99.75" x14ac:dyDescent="0.15">
      <c r="A13" s="27" t="s">
        <v>43</v>
      </c>
      <c r="B13" s="28" t="s">
        <v>44</v>
      </c>
      <c r="C13" s="29">
        <v>42826</v>
      </c>
      <c r="D13" s="28" t="s">
        <v>45</v>
      </c>
      <c r="E13" s="28" t="s">
        <v>24</v>
      </c>
      <c r="F13" s="30">
        <v>4249469</v>
      </c>
      <c r="G13" s="30">
        <v>4249469</v>
      </c>
      <c r="H13" s="31">
        <f t="shared" si="0"/>
        <v>1</v>
      </c>
      <c r="I13" s="32" t="s">
        <v>35</v>
      </c>
      <c r="J13" s="28" t="s">
        <v>46</v>
      </c>
      <c r="K13" s="32" t="s">
        <v>27</v>
      </c>
      <c r="L13" s="33"/>
      <c r="M13" s="32"/>
      <c r="N13" s="33"/>
    </row>
    <row r="14" spans="1:14" ht="99.75" x14ac:dyDescent="0.15">
      <c r="A14" s="27" t="s">
        <v>47</v>
      </c>
      <c r="B14" s="28" t="s">
        <v>44</v>
      </c>
      <c r="C14" s="29">
        <v>42828</v>
      </c>
      <c r="D14" s="28" t="s">
        <v>48</v>
      </c>
      <c r="E14" s="28" t="s">
        <v>24</v>
      </c>
      <c r="F14" s="30">
        <v>4968000</v>
      </c>
      <c r="G14" s="30">
        <v>4968000</v>
      </c>
      <c r="H14" s="31">
        <f t="shared" si="0"/>
        <v>1</v>
      </c>
      <c r="I14" s="32" t="s">
        <v>35</v>
      </c>
      <c r="J14" s="28" t="s">
        <v>49</v>
      </c>
      <c r="K14" s="32" t="s">
        <v>27</v>
      </c>
      <c r="L14" s="33"/>
      <c r="M14" s="32"/>
      <c r="N14" s="33"/>
    </row>
    <row r="15" spans="1:14" ht="99.75" x14ac:dyDescent="0.15">
      <c r="A15" s="27" t="s">
        <v>50</v>
      </c>
      <c r="B15" s="28" t="s">
        <v>51</v>
      </c>
      <c r="C15" s="29">
        <v>42930</v>
      </c>
      <c r="D15" s="28" t="s">
        <v>52</v>
      </c>
      <c r="E15" s="28" t="s">
        <v>24</v>
      </c>
      <c r="F15" s="30">
        <v>3440000</v>
      </c>
      <c r="G15" s="30">
        <v>3440000</v>
      </c>
      <c r="H15" s="31">
        <f t="shared" si="0"/>
        <v>1</v>
      </c>
      <c r="I15" s="32" t="s">
        <v>35</v>
      </c>
      <c r="J15" s="28" t="s">
        <v>53</v>
      </c>
      <c r="K15" s="32" t="s">
        <v>54</v>
      </c>
      <c r="L15" s="33"/>
      <c r="M15" s="32"/>
      <c r="N15" s="33"/>
    </row>
    <row r="16" spans="1:14" ht="114" x14ac:dyDescent="0.15">
      <c r="A16" s="27" t="s">
        <v>55</v>
      </c>
      <c r="B16" s="28" t="s">
        <v>56</v>
      </c>
      <c r="C16" s="29">
        <v>42828</v>
      </c>
      <c r="D16" s="28" t="s">
        <v>57</v>
      </c>
      <c r="E16" s="28" t="s">
        <v>24</v>
      </c>
      <c r="F16" s="30">
        <v>2829741</v>
      </c>
      <c r="G16" s="30">
        <v>2829741</v>
      </c>
      <c r="H16" s="31">
        <f t="shared" si="0"/>
        <v>1</v>
      </c>
      <c r="I16" s="32" t="s">
        <v>35</v>
      </c>
      <c r="J16" s="28" t="s">
        <v>58</v>
      </c>
      <c r="K16" s="32" t="s">
        <v>27</v>
      </c>
      <c r="L16" s="33"/>
      <c r="M16" s="32"/>
      <c r="N16" s="33"/>
    </row>
    <row r="17" spans="1:14" ht="85.5" x14ac:dyDescent="0.15">
      <c r="A17" s="27" t="s">
        <v>59</v>
      </c>
      <c r="B17" s="28" t="s">
        <v>56</v>
      </c>
      <c r="C17" s="29">
        <v>42828</v>
      </c>
      <c r="D17" s="28" t="s">
        <v>60</v>
      </c>
      <c r="E17" s="28" t="s">
        <v>24</v>
      </c>
      <c r="F17" s="30">
        <v>1296000</v>
      </c>
      <c r="G17" s="30">
        <v>1296000</v>
      </c>
      <c r="H17" s="31">
        <f t="shared" si="0"/>
        <v>1</v>
      </c>
      <c r="I17" s="32" t="s">
        <v>35</v>
      </c>
      <c r="J17" s="28" t="s">
        <v>61</v>
      </c>
      <c r="K17" s="32" t="s">
        <v>27</v>
      </c>
      <c r="L17" s="33"/>
      <c r="M17" s="32"/>
      <c r="N17" s="33"/>
    </row>
    <row r="18" spans="1:14" ht="85.5" x14ac:dyDescent="0.15">
      <c r="A18" s="27" t="s">
        <v>62</v>
      </c>
      <c r="B18" s="28" t="s">
        <v>56</v>
      </c>
      <c r="C18" s="29">
        <v>42828</v>
      </c>
      <c r="D18" s="28" t="s">
        <v>63</v>
      </c>
      <c r="E18" s="28" t="s">
        <v>24</v>
      </c>
      <c r="F18" s="30">
        <v>2672060</v>
      </c>
      <c r="G18" s="30">
        <v>1220000</v>
      </c>
      <c r="H18" s="31">
        <f t="shared" si="0"/>
        <v>0.45657657387932904</v>
      </c>
      <c r="I18" s="32" t="s">
        <v>35</v>
      </c>
      <c r="J18" s="28" t="s">
        <v>64</v>
      </c>
      <c r="K18" s="32" t="s">
        <v>27</v>
      </c>
      <c r="L18" s="33"/>
      <c r="M18" s="32"/>
      <c r="N18" s="33"/>
    </row>
    <row r="19" spans="1:14" ht="85.5" x14ac:dyDescent="0.15">
      <c r="A19" s="27" t="s">
        <v>65</v>
      </c>
      <c r="B19" s="28" t="s">
        <v>56</v>
      </c>
      <c r="C19" s="29">
        <v>42828</v>
      </c>
      <c r="D19" s="28" t="s">
        <v>66</v>
      </c>
      <c r="E19" s="28" t="s">
        <v>24</v>
      </c>
      <c r="F19" s="30">
        <v>942500</v>
      </c>
      <c r="G19" s="30">
        <v>942500</v>
      </c>
      <c r="H19" s="31">
        <f t="shared" si="0"/>
        <v>1</v>
      </c>
      <c r="I19" s="32" t="s">
        <v>35</v>
      </c>
      <c r="J19" s="28" t="s">
        <v>64</v>
      </c>
      <c r="K19" s="32" t="s">
        <v>27</v>
      </c>
      <c r="L19" s="33"/>
      <c r="M19" s="32"/>
      <c r="N19" s="33"/>
    </row>
    <row r="20" spans="1:14" ht="85.5" x14ac:dyDescent="0.15">
      <c r="A20" s="27" t="s">
        <v>67</v>
      </c>
      <c r="B20" s="28" t="s">
        <v>56</v>
      </c>
      <c r="C20" s="29">
        <v>42828</v>
      </c>
      <c r="D20" s="28" t="s">
        <v>68</v>
      </c>
      <c r="E20" s="28" t="s">
        <v>24</v>
      </c>
      <c r="F20" s="30">
        <v>1918776</v>
      </c>
      <c r="G20" s="30">
        <v>1918776</v>
      </c>
      <c r="H20" s="31">
        <f t="shared" si="0"/>
        <v>1</v>
      </c>
      <c r="I20" s="32" t="s">
        <v>35</v>
      </c>
      <c r="J20" s="28" t="s">
        <v>69</v>
      </c>
      <c r="K20" s="32" t="s">
        <v>27</v>
      </c>
      <c r="L20" s="33"/>
      <c r="M20" s="32"/>
      <c r="N20" s="33"/>
    </row>
    <row r="21" spans="1:14" ht="85.5" x14ac:dyDescent="0.15">
      <c r="A21" s="27" t="s">
        <v>70</v>
      </c>
      <c r="B21" s="28" t="s">
        <v>56</v>
      </c>
      <c r="C21" s="29">
        <v>42828</v>
      </c>
      <c r="D21" s="28" t="s">
        <v>68</v>
      </c>
      <c r="E21" s="28" t="s">
        <v>24</v>
      </c>
      <c r="F21" s="30">
        <v>1348872</v>
      </c>
      <c r="G21" s="30">
        <v>1348872</v>
      </c>
      <c r="H21" s="31">
        <f t="shared" si="0"/>
        <v>1</v>
      </c>
      <c r="I21" s="32" t="s">
        <v>35</v>
      </c>
      <c r="J21" s="28" t="s">
        <v>71</v>
      </c>
      <c r="K21" s="32" t="s">
        <v>27</v>
      </c>
      <c r="L21" s="33"/>
      <c r="M21" s="32"/>
      <c r="N21" s="33"/>
    </row>
    <row r="22" spans="1:14" ht="85.5" x14ac:dyDescent="0.15">
      <c r="A22" s="27" t="s">
        <v>72</v>
      </c>
      <c r="B22" s="28" t="s">
        <v>56</v>
      </c>
      <c r="C22" s="29">
        <v>42828</v>
      </c>
      <c r="D22" s="28" t="s">
        <v>73</v>
      </c>
      <c r="E22" s="28" t="s">
        <v>24</v>
      </c>
      <c r="F22" s="30">
        <v>1652316</v>
      </c>
      <c r="G22" s="30">
        <v>1652316</v>
      </c>
      <c r="H22" s="31">
        <f t="shared" si="0"/>
        <v>1</v>
      </c>
      <c r="I22" s="32" t="s">
        <v>35</v>
      </c>
      <c r="J22" s="28" t="s">
        <v>71</v>
      </c>
      <c r="K22" s="32" t="s">
        <v>27</v>
      </c>
      <c r="L22" s="33"/>
      <c r="M22" s="32"/>
      <c r="N22" s="33"/>
    </row>
    <row r="23" spans="1:14" ht="85.5" x14ac:dyDescent="0.15">
      <c r="A23" s="27" t="s">
        <v>74</v>
      </c>
      <c r="B23" s="28" t="s">
        <v>56</v>
      </c>
      <c r="C23" s="29">
        <v>42828</v>
      </c>
      <c r="D23" s="28" t="s">
        <v>75</v>
      </c>
      <c r="E23" s="28" t="s">
        <v>24</v>
      </c>
      <c r="F23" s="30">
        <v>2665880</v>
      </c>
      <c r="G23" s="30">
        <v>2480000</v>
      </c>
      <c r="H23" s="31">
        <f t="shared" si="0"/>
        <v>0.93027443095713236</v>
      </c>
      <c r="I23" s="32" t="s">
        <v>35</v>
      </c>
      <c r="J23" s="28" t="s">
        <v>76</v>
      </c>
      <c r="K23" s="32" t="s">
        <v>27</v>
      </c>
      <c r="L23" s="33"/>
      <c r="M23" s="32"/>
      <c r="N23" s="33"/>
    </row>
    <row r="24" spans="1:14" ht="85.5" x14ac:dyDescent="0.15">
      <c r="A24" s="27" t="s">
        <v>77</v>
      </c>
      <c r="B24" s="28" t="s">
        <v>78</v>
      </c>
      <c r="C24" s="29">
        <v>42828</v>
      </c>
      <c r="D24" s="28" t="s">
        <v>79</v>
      </c>
      <c r="E24" s="28" t="s">
        <v>24</v>
      </c>
      <c r="F24" s="30">
        <v>11847116</v>
      </c>
      <c r="G24" s="30">
        <v>11847116</v>
      </c>
      <c r="H24" s="31">
        <f t="shared" si="0"/>
        <v>1</v>
      </c>
      <c r="I24" s="32" t="s">
        <v>35</v>
      </c>
      <c r="J24" s="28" t="s">
        <v>80</v>
      </c>
      <c r="K24" s="32" t="s">
        <v>27</v>
      </c>
      <c r="L24" s="33"/>
      <c r="M24" s="32"/>
      <c r="N24" s="33"/>
    </row>
    <row r="25" spans="1:14" ht="85.5" x14ac:dyDescent="0.15">
      <c r="A25" s="27" t="s">
        <v>81</v>
      </c>
      <c r="B25" s="28" t="s">
        <v>78</v>
      </c>
      <c r="C25" s="29">
        <v>42828</v>
      </c>
      <c r="D25" s="28" t="s">
        <v>82</v>
      </c>
      <c r="E25" s="28" t="s">
        <v>24</v>
      </c>
      <c r="F25" s="30">
        <v>1246020</v>
      </c>
      <c r="G25" s="30">
        <v>1246020</v>
      </c>
      <c r="H25" s="31">
        <f t="shared" si="0"/>
        <v>1</v>
      </c>
      <c r="I25" s="32" t="s">
        <v>35</v>
      </c>
      <c r="J25" s="28" t="s">
        <v>80</v>
      </c>
      <c r="K25" s="32" t="s">
        <v>27</v>
      </c>
      <c r="L25" s="33"/>
      <c r="M25" s="32"/>
      <c r="N25" s="33"/>
    </row>
    <row r="26" spans="1:14" ht="85.5" x14ac:dyDescent="0.15">
      <c r="A26" s="27" t="s">
        <v>83</v>
      </c>
      <c r="B26" s="28" t="s">
        <v>78</v>
      </c>
      <c r="C26" s="29">
        <v>42828</v>
      </c>
      <c r="D26" s="28" t="s">
        <v>79</v>
      </c>
      <c r="E26" s="28" t="s">
        <v>24</v>
      </c>
      <c r="F26" s="30">
        <v>24632985</v>
      </c>
      <c r="G26" s="30">
        <v>24632985</v>
      </c>
      <c r="H26" s="31">
        <f t="shared" si="0"/>
        <v>1</v>
      </c>
      <c r="I26" s="32" t="s">
        <v>35</v>
      </c>
      <c r="J26" s="28" t="s">
        <v>80</v>
      </c>
      <c r="K26" s="32" t="s">
        <v>27</v>
      </c>
      <c r="L26" s="33"/>
      <c r="M26" s="32"/>
      <c r="N26" s="33"/>
    </row>
    <row r="27" spans="1:14" ht="85.5" x14ac:dyDescent="0.15">
      <c r="A27" s="27" t="s">
        <v>84</v>
      </c>
      <c r="B27" s="28" t="s">
        <v>78</v>
      </c>
      <c r="C27" s="29">
        <v>42828</v>
      </c>
      <c r="D27" s="28" t="s">
        <v>85</v>
      </c>
      <c r="E27" s="28" t="s">
        <v>24</v>
      </c>
      <c r="F27" s="30">
        <v>5342462</v>
      </c>
      <c r="G27" s="30">
        <v>5285464</v>
      </c>
      <c r="H27" s="31">
        <f t="shared" si="0"/>
        <v>0.98933113609418277</v>
      </c>
      <c r="I27" s="32" t="s">
        <v>35</v>
      </c>
      <c r="J27" s="28" t="s">
        <v>80</v>
      </c>
      <c r="K27" s="32" t="s">
        <v>27</v>
      </c>
      <c r="L27" s="33"/>
      <c r="M27" s="32"/>
      <c r="N27" s="33"/>
    </row>
    <row r="28" spans="1:14" ht="85.5" x14ac:dyDescent="0.15">
      <c r="A28" s="27" t="s">
        <v>86</v>
      </c>
      <c r="B28" s="28" t="s">
        <v>78</v>
      </c>
      <c r="C28" s="29">
        <v>42888</v>
      </c>
      <c r="D28" s="28" t="s">
        <v>82</v>
      </c>
      <c r="E28" s="28" t="s">
        <v>24</v>
      </c>
      <c r="F28" s="30">
        <v>1194560</v>
      </c>
      <c r="G28" s="30">
        <v>1194560</v>
      </c>
      <c r="H28" s="31">
        <f t="shared" si="0"/>
        <v>1</v>
      </c>
      <c r="I28" s="32" t="s">
        <v>35</v>
      </c>
      <c r="J28" s="28" t="s">
        <v>87</v>
      </c>
      <c r="K28" s="32" t="s">
        <v>27</v>
      </c>
      <c r="L28" s="33"/>
      <c r="M28" s="32"/>
      <c r="N28" s="33"/>
    </row>
    <row r="29" spans="1:14" ht="85.5" x14ac:dyDescent="0.15">
      <c r="A29" s="27" t="s">
        <v>88</v>
      </c>
      <c r="B29" s="28" t="s">
        <v>78</v>
      </c>
      <c r="C29" s="29">
        <v>42828</v>
      </c>
      <c r="D29" s="28" t="s">
        <v>68</v>
      </c>
      <c r="E29" s="28" t="s">
        <v>24</v>
      </c>
      <c r="F29" s="30">
        <v>843900</v>
      </c>
      <c r="G29" s="30">
        <v>799470</v>
      </c>
      <c r="H29" s="31">
        <f t="shared" si="0"/>
        <v>0.94735158194098823</v>
      </c>
      <c r="I29" s="32" t="s">
        <v>35</v>
      </c>
      <c r="J29" s="28" t="s">
        <v>89</v>
      </c>
      <c r="K29" s="32" t="s">
        <v>27</v>
      </c>
      <c r="L29" s="33"/>
      <c r="M29" s="32"/>
      <c r="N29" s="33"/>
    </row>
    <row r="30" spans="1:14" ht="85.5" x14ac:dyDescent="0.15">
      <c r="A30" s="27" t="s">
        <v>90</v>
      </c>
      <c r="B30" s="28" t="s">
        <v>78</v>
      </c>
      <c r="C30" s="29">
        <v>42828</v>
      </c>
      <c r="D30" s="28" t="s">
        <v>91</v>
      </c>
      <c r="E30" s="28" t="s">
        <v>24</v>
      </c>
      <c r="F30" s="30">
        <v>851808</v>
      </c>
      <c r="G30" s="30">
        <v>851808</v>
      </c>
      <c r="H30" s="31">
        <f t="shared" si="0"/>
        <v>1</v>
      </c>
      <c r="I30" s="32" t="s">
        <v>35</v>
      </c>
      <c r="J30" s="28" t="s">
        <v>92</v>
      </c>
      <c r="K30" s="32" t="s">
        <v>27</v>
      </c>
      <c r="L30" s="33"/>
      <c r="M30" s="32"/>
      <c r="N30" s="33"/>
    </row>
    <row r="31" spans="1:14" ht="85.5" x14ac:dyDescent="0.15">
      <c r="A31" s="27" t="s">
        <v>93</v>
      </c>
      <c r="B31" s="28" t="s">
        <v>78</v>
      </c>
      <c r="C31" s="29">
        <v>43070</v>
      </c>
      <c r="D31" s="28" t="s">
        <v>94</v>
      </c>
      <c r="E31" s="28" t="s">
        <v>24</v>
      </c>
      <c r="F31" s="30">
        <v>877760</v>
      </c>
      <c r="G31" s="30">
        <v>877760</v>
      </c>
      <c r="H31" s="31">
        <f t="shared" si="0"/>
        <v>1</v>
      </c>
      <c r="I31" s="32" t="s">
        <v>35</v>
      </c>
      <c r="J31" s="28" t="s">
        <v>95</v>
      </c>
      <c r="K31" s="32" t="s">
        <v>27</v>
      </c>
      <c r="L31" s="33"/>
      <c r="M31" s="32"/>
      <c r="N31" s="33"/>
    </row>
    <row r="32" spans="1:14" ht="99.75" x14ac:dyDescent="0.15">
      <c r="A32" s="27" t="s">
        <v>96</v>
      </c>
      <c r="B32" s="28" t="s">
        <v>97</v>
      </c>
      <c r="C32" s="29">
        <v>42828</v>
      </c>
      <c r="D32" s="28" t="s">
        <v>23</v>
      </c>
      <c r="E32" s="28" t="s">
        <v>24</v>
      </c>
      <c r="F32" s="30">
        <v>6054264</v>
      </c>
      <c r="G32" s="30">
        <v>6054264</v>
      </c>
      <c r="H32" s="31">
        <f t="shared" si="0"/>
        <v>1</v>
      </c>
      <c r="I32" s="32" t="s">
        <v>35</v>
      </c>
      <c r="J32" s="28" t="s">
        <v>98</v>
      </c>
      <c r="K32" s="32" t="s">
        <v>27</v>
      </c>
      <c r="L32" s="33"/>
      <c r="M32" s="32"/>
      <c r="N32" s="33"/>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26" t="s">
        <v>17</v>
      </c>
      <c r="B1" s="26"/>
      <c r="C1" s="26"/>
      <c r="D1" s="26"/>
      <c r="E1" s="26"/>
      <c r="F1" s="26"/>
      <c r="G1" s="26"/>
      <c r="H1" s="26"/>
      <c r="I1" s="26"/>
      <c r="J1" s="26"/>
      <c r="K1" s="26"/>
      <c r="L1" s="26"/>
      <c r="M1" s="26"/>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142.5" x14ac:dyDescent="0.15">
      <c r="A5" s="15" t="s">
        <v>99</v>
      </c>
      <c r="B5" s="16" t="s">
        <v>22</v>
      </c>
      <c r="C5" s="17">
        <v>42943</v>
      </c>
      <c r="D5" s="16" t="s">
        <v>100</v>
      </c>
      <c r="E5" s="16" t="s">
        <v>101</v>
      </c>
      <c r="F5" s="18">
        <v>2868548</v>
      </c>
      <c r="G5" s="18">
        <v>2868548</v>
      </c>
      <c r="H5" s="19">
        <f t="shared" ref="H5:H7" si="0">IF(F5="－","－",G5/F5)</f>
        <v>1</v>
      </c>
      <c r="I5" s="20" t="s">
        <v>102</v>
      </c>
      <c r="J5" s="16" t="s">
        <v>103</v>
      </c>
      <c r="K5" s="20"/>
      <c r="L5" s="20"/>
      <c r="M5" s="21"/>
    </row>
    <row r="6" spans="1:13" s="14" customFormat="1" ht="85.5" x14ac:dyDescent="0.15">
      <c r="A6" s="15" t="s">
        <v>104</v>
      </c>
      <c r="B6" s="16" t="s">
        <v>105</v>
      </c>
      <c r="C6" s="17">
        <v>42887</v>
      </c>
      <c r="D6" s="16" t="s">
        <v>106</v>
      </c>
      <c r="E6" s="16" t="s">
        <v>101</v>
      </c>
      <c r="F6" s="18">
        <v>6081078</v>
      </c>
      <c r="G6" s="18">
        <v>6048000</v>
      </c>
      <c r="H6" s="19">
        <f t="shared" si="0"/>
        <v>0.99456050391065531</v>
      </c>
      <c r="I6" s="20" t="s">
        <v>35</v>
      </c>
      <c r="J6" s="16" t="s">
        <v>107</v>
      </c>
      <c r="K6" s="20"/>
      <c r="L6" s="20"/>
      <c r="M6" s="21"/>
    </row>
    <row r="7" spans="1:13" ht="256.5" x14ac:dyDescent="0.15">
      <c r="A7" s="15" t="s">
        <v>108</v>
      </c>
      <c r="B7" s="16" t="s">
        <v>109</v>
      </c>
      <c r="C7" s="17">
        <v>43035</v>
      </c>
      <c r="D7" s="16" t="s">
        <v>110</v>
      </c>
      <c r="E7" s="16" t="s">
        <v>101</v>
      </c>
      <c r="F7" s="18">
        <v>4737933</v>
      </c>
      <c r="G7" s="18">
        <v>4730400</v>
      </c>
      <c r="H7" s="19">
        <f t="shared" si="0"/>
        <v>0.99841006616176298</v>
      </c>
      <c r="I7" s="20" t="s">
        <v>35</v>
      </c>
      <c r="J7" s="16" t="s">
        <v>111</v>
      </c>
      <c r="K7" s="20"/>
      <c r="L7" s="20"/>
      <c r="M7" s="21"/>
    </row>
    <row r="8" spans="1:13" x14ac:dyDescent="0.15">
      <c r="K8" s="14"/>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2018-07-04T03:59:47Z</dcterms:modified>
</cp:coreProperties>
</file>