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競争に付することが不利と認められるもの"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3" l="1"/>
  <c r="H6" i="3"/>
  <c r="H5" i="3"/>
  <c r="H9" i="1"/>
  <c r="H8" i="1"/>
  <c r="H7" i="1"/>
  <c r="H5" i="1"/>
</calcChain>
</file>

<file path=xl/sharedStrings.xml><?xml version="1.0" encoding="utf-8"?>
<sst xmlns="http://schemas.openxmlformats.org/spreadsheetml/2006/main" count="98" uniqueCount="55">
  <si>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</si>
  <si>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</si>
  <si>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</si>
  <si>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</si>
  <si>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</si>
  <si>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</si>
  <si>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</si>
  <si>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</si>
  <si>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</si>
  <si>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</si>
  <si>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</si>
  <si>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</si>
  <si>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</si>
  <si>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</si>
  <si>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</si>
  <si>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</si>
  <si>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</si>
  <si>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競争性のある契約（随意契約含む）に移行予定のもの</t>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</si>
  <si>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</si>
  <si>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</si>
  <si>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3"/>
  </si>
  <si>
    <t xml:space="preserve">
中部航空地方気象台映像配信設備使用
</t>
  </si>
  <si>
    <t xml:space="preserve">
支出負担行為担当官
東京管区気象台長
中山　博義
東京管区気象台
東京都千代田区大手町１-３-４
</t>
  </si>
  <si>
    <t xml:space="preserve">
中部国際空港（株）
愛知県常滑市セントレア１－１
</t>
    <phoneticPr fontId="3"/>
  </si>
  <si>
    <t>会計法第２９条の３第４項</t>
    <rPh sb="0" eb="3">
      <t>カイケイホウ</t>
    </rPh>
    <rPh sb="3" eb="4">
      <t>ダイ</t>
    </rPh>
    <rPh sb="6" eb="7">
      <t>ジョウ</t>
    </rPh>
    <rPh sb="9" eb="10">
      <t>ダイ</t>
    </rPh>
    <rPh sb="11" eb="12">
      <t>コウ</t>
    </rPh>
    <phoneticPr fontId="1"/>
  </si>
  <si>
    <t>－</t>
    <phoneticPr fontId="3"/>
  </si>
  <si>
    <t xml:space="preserve">
空港ターミナルビルにより観測室からの視程が一部困難となるため、中部国際空港（株）が設置した空港内監視カメラの映像の分岐を受けることとしている。当該カメラの映像配信設備は上記会社のみが提供しているため。
</t>
  </si>
  <si>
    <t>ニ（ヘ）</t>
  </si>
  <si>
    <t xml:space="preserve">
料金後納郵便
</t>
  </si>
  <si>
    <t xml:space="preserve">
日本郵便（株）
東京都中央区銀座８-２０-２６
</t>
  </si>
  <si>
    <t>-</t>
    <phoneticPr fontId="3"/>
  </si>
  <si>
    <t xml:space="preserve">
郵便法に規定する郵便の送達が可能な事業者は、日本郵便（株）のみであるため。
</t>
  </si>
  <si>
    <t>ニ（ハ）</t>
  </si>
  <si>
    <t xml:space="preserve">
新島・神津島・三宅島航空気象観測所観測業務請負
</t>
  </si>
  <si>
    <t xml:space="preserve">
東京都港湾局長
東京都新宿区西新宿２-８-１
</t>
  </si>
  <si>
    <t xml:space="preserve">
東京都との間で締結している航空気象観測所業務の実施に関する協定に基づき、観測業務の委託を行うものである（航空機の運航の安全を図るため、空港の運用管理を行っている東京都に委託を行うもの）。
</t>
  </si>
  <si>
    <t>イ（ニ）</t>
  </si>
  <si>
    <t xml:space="preserve">
佐渡航空気象観測所観測業務請負
</t>
  </si>
  <si>
    <t xml:space="preserve">
新潟県知事
新潟県新潟市中央区新光町４-１
</t>
  </si>
  <si>
    <t xml:space="preserve">
新潟県知事との間で締結している航空気象観測所業務の実施に関する協定に基づき、観測業務の委託を行うものである（航空機の運航の安全を図るため、空港の運用管理を行っている新潟県に委託を行うもの）。
</t>
  </si>
  <si>
    <t xml:space="preserve">
福井航空気象観測所観測業務請負
</t>
  </si>
  <si>
    <t xml:space="preserve">
福井県知事
福井県福井市大手３-１７-１
</t>
  </si>
  <si>
    <t xml:space="preserve">
福井県知事との間で締結している航空気象観測所業務の実施に関する協定に基づき、観測業務の委託を行うものである（航空機の運航の安全を図るため、空港の運用管理を行っている福井県に委託を行うもの）。
</t>
  </si>
  <si>
    <t>東京航空地方気象台空港気象ドップラーライダー装置運用支援</t>
    <rPh sb="0" eb="2">
      <t>トウキョウ</t>
    </rPh>
    <rPh sb="2" eb="4">
      <t>コウクウ</t>
    </rPh>
    <rPh sb="4" eb="6">
      <t>チホウ</t>
    </rPh>
    <rPh sb="6" eb="9">
      <t>キショウダイ</t>
    </rPh>
    <rPh sb="9" eb="11">
      <t>クウコウ</t>
    </rPh>
    <rPh sb="11" eb="13">
      <t>キショウ</t>
    </rPh>
    <rPh sb="22" eb="24">
      <t>ソウチ</t>
    </rPh>
    <rPh sb="24" eb="26">
      <t>ウンヨウ</t>
    </rPh>
    <rPh sb="26" eb="28">
      <t>シエン</t>
    </rPh>
    <phoneticPr fontId="3"/>
  </si>
  <si>
    <t>支出負担行為担当官
東京管区気象台長
中山　博義
東京管区気象台
東京都千代田区大手町１-３-４</t>
    <rPh sb="0" eb="2">
      <t>シシュツ</t>
    </rPh>
    <rPh sb="2" eb="4">
      <t>フタン</t>
    </rPh>
    <rPh sb="4" eb="6">
      <t>コウイ</t>
    </rPh>
    <rPh sb="6" eb="8">
      <t>タントウ</t>
    </rPh>
    <rPh sb="8" eb="9">
      <t>カン</t>
    </rPh>
    <rPh sb="10" eb="12">
      <t>トウキョウ</t>
    </rPh>
    <rPh sb="12" eb="14">
      <t>カンク</t>
    </rPh>
    <rPh sb="14" eb="17">
      <t>キショウダイ</t>
    </rPh>
    <rPh sb="17" eb="18">
      <t>チョウ</t>
    </rPh>
    <rPh sb="19" eb="21">
      <t>ナカヤマ</t>
    </rPh>
    <rPh sb="22" eb="23">
      <t>ヒロシ</t>
    </rPh>
    <rPh sb="23" eb="24">
      <t>ギ</t>
    </rPh>
    <rPh sb="25" eb="27">
      <t>トウキョウ</t>
    </rPh>
    <rPh sb="27" eb="29">
      <t>カンク</t>
    </rPh>
    <rPh sb="29" eb="32">
      <t>キショウダイ</t>
    </rPh>
    <rPh sb="33" eb="36">
      <t>トウキョウト</t>
    </rPh>
    <rPh sb="36" eb="40">
      <t>チヨダク</t>
    </rPh>
    <rPh sb="40" eb="43">
      <t>オオテマチ</t>
    </rPh>
    <phoneticPr fontId="3"/>
  </si>
  <si>
    <t xml:space="preserve">
西菱電機（株）
東京都港区芝大門１－１－３０
</t>
  </si>
  <si>
    <t>－</t>
    <phoneticPr fontId="3"/>
  </si>
  <si>
    <t xml:space="preserve">
本システムの継続利用を維持するため契約を延長したもの。仮にシステム更新までの間を新規契約とした場合、既存の複数のシステムとの連携、プログラムの改修等多額の経費と長期間の導入期間を必要とし不経済となることから既存のシステムを更新時まで引き続き契約した方が経済的にも時間的にも有利であるため随意契約したもの。
</t>
  </si>
  <si>
    <t>Ａ</t>
  </si>
  <si>
    <t>○</t>
  </si>
  <si>
    <t>平成３５年度
以降</t>
    <rPh sb="0" eb="2">
      <t>ヘイセイ</t>
    </rPh>
    <rPh sb="4" eb="6">
      <t>ネンド</t>
    </rPh>
    <rPh sb="7" eb="9">
      <t>イコウ</t>
    </rPh>
    <phoneticPr fontId="3"/>
  </si>
  <si>
    <t>成田航空地方気象台空港気象ドップラーライダー装置運用支援</t>
    <rPh sb="0" eb="2">
      <t>ナリタ</t>
    </rPh>
    <rPh sb="2" eb="4">
      <t>コウクウ</t>
    </rPh>
    <rPh sb="4" eb="6">
      <t>チホウ</t>
    </rPh>
    <rPh sb="6" eb="9">
      <t>キショウダイ</t>
    </rPh>
    <rPh sb="9" eb="11">
      <t>クウコウ</t>
    </rPh>
    <rPh sb="11" eb="13">
      <t>キショウ</t>
    </rPh>
    <rPh sb="22" eb="24">
      <t>ソウチ</t>
    </rPh>
    <rPh sb="24" eb="26">
      <t>ウンヨウ</t>
    </rPh>
    <rPh sb="26" eb="28">
      <t>シエン</t>
    </rPh>
    <phoneticPr fontId="3"/>
  </si>
  <si>
    <t>空港気象ドップラーライダー装置保守作業</t>
    <phoneticPr fontId="3"/>
  </si>
  <si>
    <t xml:space="preserve">
兼松エアロスペース（株）
東京都港区西新橋１－１９－４
</t>
  </si>
  <si>
    <t>平成３０年度</t>
    <rPh sb="0" eb="2">
      <t>ヘイセイ</t>
    </rPh>
    <rPh sb="4" eb="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</si>
</sst>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8" fillId="2" borderId="1" xfId="0" applyFont="1" applyFill="1" applyBorder="1" applyAlignment="1" applyProtection="1">
      <alignment horizontal="center" vertical="center"/>
    </xf>
    <xf numFmtId="0" fontId="9" fillId="0" borderId="0" xfId="0" applyFont="1" applyFill="1" applyBorder="1" applyProtection="1">
      <alignment vertical="center"/>
    </xf>
    <xf numFmtId="0" fontId="9" fillId="0" borderId="0" xfId="0" applyFont="1" applyFill="1" applyProtection="1">
      <alignment vertical="center"/>
    </xf>
    <xf numFmtId="0" fontId="9" fillId="0" borderId="0" xfId="0" applyFont="1" applyFill="1" applyAlignment="1" applyProtection="1">
      <alignment horizontal="center" vertical="center"/>
    </xf>
    <xf numFmtId="0" fontId="9" fillId="0" borderId="0" xfId="0" applyFont="1" applyFill="1" applyAlignment="1" applyProtection="1">
      <alignment horizontal="right" vertical="center"/>
    </xf>
    <xf numFmtId="0" fontId="9" fillId="0" borderId="0" xfId="0" applyNumberFormat="1" applyFont="1" applyFill="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0" xfId="0" applyFont="1" applyFill="1" applyBorder="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38" fontId="7" fillId="0" borderId="1" xfId="1" applyFont="1" applyFill="1" applyBorder="1" applyAlignment="1" applyProtection="1">
      <alignment horizontal="center" vertical="center"/>
    </xf>
    <xf numFmtId="10" fontId="7" fillId="0" borderId="1" xfId="2"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9"/>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17" t="s">
        <v>0</v>
      </c>
      <c r="B1" s="17"/>
      <c r="C1" s="17"/>
      <c r="D1" s="17"/>
      <c r="E1" s="17"/>
      <c r="F1" s="17"/>
      <c r="G1" s="17"/>
      <c r="H1" s="18"/>
      <c r="I1" s="17"/>
      <c r="J1" s="17"/>
      <c r="K1" s="17"/>
      <c r="L1" s="17"/>
      <c r="M1" s="17"/>
      <c r="N1" s="17"/>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99.75" x14ac:dyDescent="0.15">
      <c r="A5" s="19" t="s">
        <v>21</v>
      </c>
      <c r="B5" s="20" t="s">
        <v>22</v>
      </c>
      <c r="C5" s="21">
        <v>42828</v>
      </c>
      <c r="D5" s="20" t="s">
        <v>23</v>
      </c>
      <c r="E5" s="20" t="s">
        <v>24</v>
      </c>
      <c r="F5" s="22">
        <v>1164840</v>
      </c>
      <c r="G5" s="22">
        <v>1164840</v>
      </c>
      <c r="H5" s="23">
        <f t="shared" ref="H5:H9" si="0">IF(F5="－","－",G5/F5)</f>
        <v>1</v>
      </c>
      <c r="I5" s="24" t="s">
        <v>25</v>
      </c>
      <c r="J5" s="20" t="s">
        <v>26</v>
      </c>
      <c r="K5" s="24" t="s">
        <v>27</v>
      </c>
      <c r="L5" s="25"/>
      <c r="M5" s="24"/>
      <c r="N5" s="25"/>
    </row>
    <row r="6" spans="1:14" ht="99.75" x14ac:dyDescent="0.15">
      <c r="A6" s="19" t="s">
        <v>28</v>
      </c>
      <c r="B6" s="20" t="s">
        <v>22</v>
      </c>
      <c r="C6" s="21">
        <v>42828</v>
      </c>
      <c r="D6" s="20" t="s">
        <v>29</v>
      </c>
      <c r="E6" s="20" t="s">
        <v>24</v>
      </c>
      <c r="F6" s="22" t="s">
        <v>25</v>
      </c>
      <c r="G6" s="22">
        <v>2086344</v>
      </c>
      <c r="H6" s="23" t="s">
        <v>30</v>
      </c>
      <c r="I6" s="24" t="s">
        <v>25</v>
      </c>
      <c r="J6" s="20" t="s">
        <v>31</v>
      </c>
      <c r="K6" s="24" t="s">
        <v>32</v>
      </c>
      <c r="L6" s="25"/>
      <c r="M6" s="24"/>
      <c r="N6" s="25"/>
    </row>
    <row r="7" spans="1:14" ht="99.75" x14ac:dyDescent="0.15">
      <c r="A7" s="19" t="s">
        <v>33</v>
      </c>
      <c r="B7" s="20" t="s">
        <v>22</v>
      </c>
      <c r="C7" s="21">
        <v>42828</v>
      </c>
      <c r="D7" s="20" t="s">
        <v>34</v>
      </c>
      <c r="E7" s="20" t="s">
        <v>24</v>
      </c>
      <c r="F7" s="22">
        <v>13521837</v>
      </c>
      <c r="G7" s="22">
        <v>13429000</v>
      </c>
      <c r="H7" s="23">
        <f>IF(F7="－","－",G7/F7)</f>
        <v>0.99313429085116167</v>
      </c>
      <c r="I7" s="24" t="s">
        <v>25</v>
      </c>
      <c r="J7" s="20" t="s">
        <v>35</v>
      </c>
      <c r="K7" s="24" t="s">
        <v>36</v>
      </c>
      <c r="L7" s="25"/>
      <c r="M7" s="24"/>
      <c r="N7" s="25"/>
    </row>
    <row r="8" spans="1:14" ht="99.75" x14ac:dyDescent="0.15">
      <c r="A8" s="19" t="s">
        <v>37</v>
      </c>
      <c r="B8" s="20" t="s">
        <v>22</v>
      </c>
      <c r="C8" s="21">
        <v>42828</v>
      </c>
      <c r="D8" s="20" t="s">
        <v>38</v>
      </c>
      <c r="E8" s="20" t="s">
        <v>24</v>
      </c>
      <c r="F8" s="22">
        <v>2019065</v>
      </c>
      <c r="G8" s="22">
        <v>1464000</v>
      </c>
      <c r="H8" s="23">
        <f>IF(F8="－","－",G8/F8)</f>
        <v>0.72508809770859284</v>
      </c>
      <c r="I8" s="24" t="s">
        <v>25</v>
      </c>
      <c r="J8" s="20" t="s">
        <v>39</v>
      </c>
      <c r="K8" s="24" t="s">
        <v>36</v>
      </c>
      <c r="L8" s="25"/>
      <c r="M8" s="24"/>
      <c r="N8" s="25"/>
    </row>
    <row r="9" spans="1:14" ht="99.75" x14ac:dyDescent="0.15">
      <c r="A9" s="19" t="s">
        <v>40</v>
      </c>
      <c r="B9" s="20" t="s">
        <v>22</v>
      </c>
      <c r="C9" s="21">
        <v>42828</v>
      </c>
      <c r="D9" s="20" t="s">
        <v>41</v>
      </c>
      <c r="E9" s="20" t="s">
        <v>24</v>
      </c>
      <c r="F9" s="22">
        <v>4103656</v>
      </c>
      <c r="G9" s="22">
        <v>3416000</v>
      </c>
      <c r="H9" s="23">
        <f>IF(F9="－","－",G9/F9)</f>
        <v>0.83242844916825387</v>
      </c>
      <c r="I9" s="24" t="s">
        <v>25</v>
      </c>
      <c r="J9" s="20" t="s">
        <v>42</v>
      </c>
      <c r="K9" s="24" t="s">
        <v>36</v>
      </c>
      <c r="L9" s="25"/>
      <c r="M9" s="24"/>
      <c r="N9" s="25"/>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60" zoomScaleNormal="7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11" customWidth="1"/>
    <col min="2" max="2" width="37.875" style="11" customWidth="1"/>
    <col min="3" max="3" width="16.125" style="11" customWidth="1"/>
    <col min="4" max="4" width="18" style="11" customWidth="1"/>
    <col min="5" max="5" width="18.625" style="11" customWidth="1"/>
    <col min="6" max="7" width="15.75" style="11" customWidth="1"/>
    <col min="8" max="8" width="8.625" style="13" customWidth="1"/>
    <col min="9" max="9" width="6.625" style="11" customWidth="1"/>
    <col min="10" max="10" width="70.125" style="11" customWidth="1"/>
    <col min="11" max="11" width="12.125" style="11" customWidth="1"/>
    <col min="12" max="12" width="8.625" style="11" customWidth="1"/>
    <col min="13" max="13" width="11.625" style="11" customWidth="1"/>
    <col min="14" max="14" width="12.625" style="11" customWidth="1"/>
    <col min="15" max="16384" width="7.625" style="10"/>
  </cols>
  <sheetData>
    <row r="1" spans="1:14" ht="18.75" x14ac:dyDescent="0.15">
      <c r="A1" s="17" t="s">
        <v>18</v>
      </c>
      <c r="B1" s="17"/>
      <c r="C1" s="17"/>
      <c r="D1" s="17"/>
      <c r="E1" s="17"/>
      <c r="F1" s="17"/>
      <c r="G1" s="17"/>
      <c r="H1" s="18"/>
      <c r="I1" s="17"/>
      <c r="J1" s="17"/>
      <c r="K1" s="17"/>
      <c r="L1" s="17"/>
      <c r="M1" s="17"/>
      <c r="N1" s="17"/>
    </row>
    <row r="2" spans="1:14" x14ac:dyDescent="0.15">
      <c r="A2" s="11" t="s">
        <v>1</v>
      </c>
      <c r="B2" s="12"/>
      <c r="G2" s="12"/>
      <c r="I2" s="14"/>
      <c r="L2" s="14"/>
    </row>
    <row r="3" spans="1:14" x14ac:dyDescent="0.15">
      <c r="B3" s="12"/>
      <c r="G3" s="12"/>
      <c r="I3" s="14"/>
      <c r="L3" s="14"/>
      <c r="N3" s="13" t="s">
        <v>2</v>
      </c>
    </row>
    <row r="4" spans="1:14" s="16" customFormat="1" ht="66" customHeight="1" x14ac:dyDescent="0.15">
      <c r="A4" s="7" t="s">
        <v>3</v>
      </c>
      <c r="B4" s="7" t="s">
        <v>4</v>
      </c>
      <c r="C4" s="7" t="s">
        <v>5</v>
      </c>
      <c r="D4" s="7" t="s">
        <v>6</v>
      </c>
      <c r="E4" s="7" t="s">
        <v>7</v>
      </c>
      <c r="F4" s="7" t="s">
        <v>8</v>
      </c>
      <c r="G4" s="7" t="s">
        <v>9</v>
      </c>
      <c r="H4" s="7" t="s">
        <v>10</v>
      </c>
      <c r="I4" s="7" t="s">
        <v>11</v>
      </c>
      <c r="J4" s="7" t="s">
        <v>19</v>
      </c>
      <c r="K4" s="7" t="s">
        <v>20</v>
      </c>
      <c r="L4" s="7" t="s">
        <v>17</v>
      </c>
      <c r="M4" s="7" t="s">
        <v>15</v>
      </c>
      <c r="N4" s="15" t="s">
        <v>16</v>
      </c>
    </row>
    <row r="5" spans="1:14" ht="99.75" x14ac:dyDescent="0.15">
      <c r="A5" s="26" t="s">
        <v>43</v>
      </c>
      <c r="B5" s="27" t="s">
        <v>44</v>
      </c>
      <c r="C5" s="28">
        <v>42828</v>
      </c>
      <c r="D5" s="29" t="s">
        <v>45</v>
      </c>
      <c r="E5" s="29" t="s">
        <v>24</v>
      </c>
      <c r="F5" s="30">
        <v>2052000</v>
      </c>
      <c r="G5" s="30">
        <v>2052000</v>
      </c>
      <c r="H5" s="31">
        <f>IF(F5="－","－",G5/F5)</f>
        <v>1</v>
      </c>
      <c r="I5" s="32" t="s">
        <v>46</v>
      </c>
      <c r="J5" s="27" t="s">
        <v>47</v>
      </c>
      <c r="K5" s="9" t="s">
        <v>48</v>
      </c>
      <c r="L5" s="29" t="s">
        <v>49</v>
      </c>
      <c r="M5" s="29" t="s">
        <v>50</v>
      </c>
      <c r="N5" s="29"/>
    </row>
    <row r="6" spans="1:14" ht="99.75" x14ac:dyDescent="0.15">
      <c r="A6" s="26" t="s">
        <v>51</v>
      </c>
      <c r="B6" s="27" t="s">
        <v>44</v>
      </c>
      <c r="C6" s="28">
        <v>42898</v>
      </c>
      <c r="D6" s="29" t="s">
        <v>45</v>
      </c>
      <c r="E6" s="29" t="s">
        <v>24</v>
      </c>
      <c r="F6" s="30">
        <v>2959200</v>
      </c>
      <c r="G6" s="30">
        <v>2959200</v>
      </c>
      <c r="H6" s="31">
        <f>IF(F6="－","－",G6/F6)</f>
        <v>1</v>
      </c>
      <c r="I6" s="32" t="s">
        <v>25</v>
      </c>
      <c r="J6" s="27" t="s">
        <v>47</v>
      </c>
      <c r="K6" s="9" t="s">
        <v>48</v>
      </c>
      <c r="L6" s="29" t="s">
        <v>49</v>
      </c>
      <c r="M6" s="29" t="s">
        <v>50</v>
      </c>
      <c r="N6" s="29"/>
    </row>
    <row r="7" spans="1:14" ht="99.75" x14ac:dyDescent="0.15">
      <c r="A7" s="26" t="s">
        <v>52</v>
      </c>
      <c r="B7" s="27" t="s">
        <v>44</v>
      </c>
      <c r="C7" s="28">
        <v>42915</v>
      </c>
      <c r="D7" s="29" t="s">
        <v>53</v>
      </c>
      <c r="E7" s="29" t="s">
        <v>24</v>
      </c>
      <c r="F7" s="30">
        <v>8272827</v>
      </c>
      <c r="G7" s="30">
        <v>8272800</v>
      </c>
      <c r="H7" s="31">
        <f>IF(F7="－","－",G7/F7)</f>
        <v>0.99999673630307995</v>
      </c>
      <c r="I7" s="32" t="s">
        <v>25</v>
      </c>
      <c r="J7" s="27" t="s">
        <v>47</v>
      </c>
      <c r="K7" s="9" t="s">
        <v>48</v>
      </c>
      <c r="L7" s="29" t="s">
        <v>49</v>
      </c>
      <c r="M7" s="32" t="s">
        <v>54</v>
      </c>
      <c r="N7" s="29"/>
    </row>
    <row r="10" spans="1:14" s="16" customFormat="1" x14ac:dyDescent="0.15">
      <c r="A10" s="11"/>
      <c r="B10" s="11"/>
      <c r="C10" s="11"/>
      <c r="D10" s="11"/>
      <c r="E10" s="11"/>
      <c r="F10" s="11"/>
      <c r="G10" s="11"/>
      <c r="H10" s="13"/>
      <c r="I10" s="11"/>
      <c r="J10" s="11"/>
      <c r="K10" s="11"/>
      <c r="L10" s="11"/>
      <c r="M10" s="11"/>
      <c r="N10" s="11"/>
    </row>
    <row r="11" spans="1:14" ht="13.5" customHeight="1" x14ac:dyDescent="0.15"/>
    <row r="23" spans="1:14" s="16" customFormat="1" x14ac:dyDescent="0.15">
      <c r="A23" s="11"/>
      <c r="B23" s="11"/>
      <c r="C23" s="11"/>
      <c r="D23" s="11"/>
      <c r="E23" s="11"/>
      <c r="F23" s="11"/>
      <c r="G23" s="11"/>
      <c r="H23" s="13"/>
      <c r="I23" s="11"/>
      <c r="J23" s="11"/>
      <c r="K23" s="11"/>
      <c r="L23" s="11"/>
      <c r="M23" s="11"/>
      <c r="N23" s="11"/>
    </row>
    <row r="24" spans="1:14" ht="13.5" customHeight="1" x14ac:dyDescent="0.15"/>
    <row r="39" spans="1:14" s="16" customFormat="1" x14ac:dyDescent="0.15">
      <c r="A39" s="11"/>
      <c r="B39" s="11"/>
      <c r="C39" s="11"/>
      <c r="D39" s="11"/>
      <c r="E39" s="11"/>
      <c r="F39" s="11"/>
      <c r="G39" s="11"/>
      <c r="H39" s="13"/>
      <c r="I39" s="11"/>
      <c r="J39" s="11"/>
      <c r="K39" s="11"/>
      <c r="L39" s="11"/>
      <c r="M39" s="11"/>
      <c r="N39" s="11"/>
    </row>
    <row r="42" spans="1:14" s="16" customFormat="1" x14ac:dyDescent="0.15">
      <c r="A42" s="11"/>
      <c r="B42" s="11"/>
      <c r="C42" s="11"/>
      <c r="D42" s="11"/>
      <c r="E42" s="11"/>
      <c r="F42" s="11"/>
      <c r="G42" s="11"/>
      <c r="H42" s="13"/>
      <c r="I42" s="11"/>
      <c r="J42" s="11"/>
      <c r="K42" s="11"/>
      <c r="L42" s="11"/>
      <c r="M42" s="11"/>
      <c r="N42" s="11"/>
    </row>
    <row r="43" spans="1:14" s="16" customFormat="1" x14ac:dyDescent="0.15">
      <c r="A43" s="11"/>
      <c r="B43" s="11"/>
      <c r="C43" s="11"/>
      <c r="D43" s="11"/>
      <c r="E43" s="11"/>
      <c r="F43" s="11"/>
      <c r="G43" s="11"/>
      <c r="H43" s="13"/>
      <c r="I43" s="11"/>
      <c r="J43" s="11"/>
      <c r="K43" s="11"/>
      <c r="L43" s="11"/>
      <c r="M43" s="11"/>
      <c r="N43" s="11"/>
    </row>
    <row r="44" spans="1:14" s="16" customFormat="1" x14ac:dyDescent="0.15">
      <c r="A44" s="11"/>
      <c r="B44" s="11"/>
      <c r="C44" s="11"/>
      <c r="D44" s="11"/>
      <c r="E44" s="11"/>
      <c r="F44" s="11"/>
      <c r="G44" s="11"/>
      <c r="H44" s="13"/>
      <c r="I44" s="11"/>
      <c r="J44" s="11"/>
      <c r="K44" s="11"/>
      <c r="L44" s="11"/>
      <c r="M44" s="11"/>
      <c r="N44" s="11"/>
    </row>
  </sheetData>
  <sheetProtection password="CC3D" sheet="1" objects="1" scenarios="1"/>
  <mergeCells count="1">
    <mergeCell ref="A1:N1"/>
  </mergeCells>
  <phoneticPr fontId="3"/>
  <pageMargins left="0.39370078740157483" right="0.27559055118110237" top="0.59055118110236227" bottom="0.74803149606299213" header="0.31496062992125984" footer="0.31496062992125984"/>
  <pageSetup paperSize="9" scale="5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競争に付することが不利と認められるもの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2018-07-04T05:05:43Z</dcterms:modified>
</cp:coreProperties>
</file>