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3" l="1"/>
  <c r="H18" i="3"/>
  <c r="H17" i="3"/>
  <c r="H16" i="3"/>
  <c r="H15" i="3"/>
  <c r="H14" i="3"/>
  <c r="H13" i="3"/>
  <c r="H12" i="3"/>
  <c r="H11" i="3"/>
  <c r="H10" i="3"/>
  <c r="H9" i="3"/>
  <c r="H8" i="3"/>
  <c r="H7" i="3"/>
  <c r="H6" i="3"/>
  <c r="H5" i="3"/>
  <c r="H5" i="2"/>
  <c r="H10" i="1"/>
  <c r="H9" i="1"/>
  <c r="H8" i="1"/>
  <c r="H7" i="1"/>
  <c r="H6" i="1"/>
  <c r="H5" i="1"/>
</calcChain>
</file>

<file path=xl/sharedStrings.xml><?xml version="1.0" encoding="utf-8"?>
<sst xmlns="http://schemas.openxmlformats.org/spreadsheetml/2006/main" count="205" uniqueCount="89">
  <si>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</si>
  <si>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</si>
  <si>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</si>
  <si>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</si>
  <si>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</si>
  <si>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</si>
  <si>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</si>
  <si>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</si>
  <si>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</si>
  <si>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</si>
  <si>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</si>
  <si>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</si>
  <si>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</si>
  <si>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</si>
  <si>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</si>
  <si>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</si>
  <si>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</si>
  <si>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</si>
  <si>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</si>
  <si>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</si>
  <si>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</si>
  <si>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</si>
  <si>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</si>
  <si>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</si>
  <si>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衛星情報受信解析処理データ提供業務
</t>
  </si>
  <si>
    <t xml:space="preserve">
支出負担行為担当官　海上保安庁次長　花角　英世　東京都千代田区霞ヶ関２－１－３
</t>
  </si>
  <si>
    <t xml:space="preserve">
スカパーJSAT（株）東京都港区赤坂１－１４－１４
</t>
  </si>
  <si>
    <t>会計法第２９条の３第４項及び予決令第１０２条の４第３</t>
  </si>
  <si>
    <t>－</t>
    <phoneticPr fontId="3"/>
  </si>
  <si>
    <t xml:space="preserve">
当庁が海上における遭難及び安全に関する世界的な制度（GMDSS）の１つであるCOSPAS－SARSATを導入しているが、利用に当たってはCOSPAS－SARSAT理事会で承認された地上受信局施設を有することが必須となっており、本邦においては同社のみが同施設を保有し管理運営を行っているため、随意契約とした。
</t>
  </si>
  <si>
    <t>イ（ロ）</t>
  </si>
  <si>
    <t xml:space="preserve">
第１８回北太平洋海上保安フォーラム長官級会合等開催に伴う会議等の借上げ
</t>
  </si>
  <si>
    <t xml:space="preserve">
（株）三田ホールディング東京都目黒区三田１－４－１
</t>
  </si>
  <si>
    <t xml:space="preserve">
当庁が第１８回北太平洋海上保安フォーラム長官級会合等開催に伴い開催期日に仕様を充たす会場は同社のみであったことから随意契約とした。
</t>
  </si>
  <si>
    <t>ロ</t>
  </si>
  <si>
    <t xml:space="preserve">
護衛艦インマルサット通信装置専用外部アンテナ等整備
</t>
  </si>
  <si>
    <t xml:space="preserve">
佐世保重工（株）
長崎県佐世保市立神町１
</t>
    <phoneticPr fontId="3"/>
  </si>
  <si>
    <t xml:space="preserve">
海上自衛隊護衛艦への衛星携帯電話専用外部アンテナ等の整備が実施できる業者は海上自衛隊の定める技術上の問題から制限されており、本整備に対して同社以外対応が出来ないため随意契約とした。
</t>
  </si>
  <si>
    <t>イ（イ）</t>
  </si>
  <si>
    <t xml:space="preserve">
海域監視用衛星データ提供作業
</t>
  </si>
  <si>
    <t xml:space="preserve">
支出負担行為担当官
海上保安庁次長　花角　英世
東京都千代田区霞が関２-１-３
</t>
  </si>
  <si>
    <t xml:space="preserve">
国立研究開発法人　宇宙航空研究開発機構
茨城県つくば市千現２－１－１
</t>
  </si>
  <si>
    <t xml:space="preserve">
海上保安庁では、船舶の検出等を行うために必要な人工衛星に搭載された画像データの調達を検討しており、調達希望データを複数種類入手出来るのは、請負業者のみであったため随意契約とした。
</t>
  </si>
  <si>
    <t>ニ（ヘ）</t>
  </si>
  <si>
    <t xml:space="preserve">
函館どつく（株）
北海道函館市弁天町２０－３
</t>
  </si>
  <si>
    <t xml:space="preserve">
A重油買入（５月分）（単価契約）
</t>
  </si>
  <si>
    <t xml:space="preserve">
カメイ（株）横浜支店　神奈川県金沢区幸浦二－１４－１
</t>
  </si>
  <si>
    <t>－</t>
    <phoneticPr fontId="3"/>
  </si>
  <si>
    <t xml:space="preserve">
海上保安庁測量船のA重油を調達するものであるが、この契約に先立ち、２９年４月～９月末までの官報掲載を経て２９年３月２７日不調、再度官報を経て４月２８日再度不調となり、海洋調査を実施する測量船の燃料を早期に調達する必要があったため随意契約を行ったもの。
</t>
  </si>
  <si>
    <t>○</t>
  </si>
  <si>
    <t>平成２９年度</t>
    <rPh sb="0" eb="2">
      <t>ヘイセイ</t>
    </rPh>
    <rPh sb="4" eb="6">
      <t>ネンド</t>
    </rPh>
    <phoneticPr fontId="3"/>
  </si>
  <si>
    <t>ＷＸ　ＲＡＤＡＲ　ＴＲ　（スーパーピューマ２２５用）　１個整備（組立の部）</t>
  </si>
  <si>
    <t>支出負担行為担当官　海上保安庁次長　花角　英世　東京都千代田区霞ヶ関２－１－３</t>
    <rPh sb="0" eb="2">
      <t>シシュツ</t>
    </rPh>
    <rPh sb="2" eb="4">
      <t>フタン</t>
    </rPh>
    <rPh sb="4" eb="6">
      <t>コウイ</t>
    </rPh>
    <rPh sb="6" eb="9">
      <t>タントウカン</t>
    </rPh>
    <rPh sb="10" eb="12">
      <t>カイジョウ</t>
    </rPh>
    <rPh sb="12" eb="14">
      <t>ホアン</t>
    </rPh>
    <rPh sb="14" eb="15">
      <t>チョウ</t>
    </rPh>
    <rPh sb="15" eb="17">
      <t>ジチョウ</t>
    </rPh>
    <rPh sb="18" eb="19">
      <t>ハナ</t>
    </rPh>
    <rPh sb="19" eb="20">
      <t>カク</t>
    </rPh>
    <rPh sb="21" eb="23">
      <t>ヒデヨ</t>
    </rPh>
    <rPh sb="24" eb="27">
      <t>トウキョウト</t>
    </rPh>
    <rPh sb="27" eb="31">
      <t>チヨダク</t>
    </rPh>
    <rPh sb="31" eb="34">
      <t>カスミガセキ</t>
    </rPh>
    <phoneticPr fontId="3"/>
  </si>
  <si>
    <t xml:space="preserve">
（株）ティー・エム・シー・インターナショナル
東京都渋谷区広尾二－１－１５
</t>
  </si>
  <si>
    <t>会計法第２９条の３第４項及び予決令第１０２条の４第４</t>
  </si>
  <si>
    <t xml:space="preserve">
本件は航空機部品の整備中に新たに発見された不具合箇所について整備するものである。航空機装備品の点検整備（分解検査、修理、組立調整及び適合性の確認）を実施する場合は、航空法に基づき能力認定を受けた認定事業者が整備を行う必要があるため、計画から作業、検査、確認及び記録の管理等に至る修理工程において一連の作業として品質管理を行う同一業者と契約することが経済的にも時間的にも有利である。仮に他業者と契約するとなると新規契約となり多大な経費と時間を要することになり不経済になるばかりでなく航空機の運航そのものにも影響をあたえ警備救難業務に支障を生ずることになるため。
</t>
  </si>
  <si>
    <t>Ａ</t>
  </si>
  <si>
    <t>海上保安庁行政情報システム端末機１５００式借入</t>
  </si>
  <si>
    <t xml:space="preserve">
リコーリース（株）
東京都江東区東雲１－７－１２
</t>
  </si>
  <si>
    <t>会計法第２９条の３第４項</t>
    <rPh sb="0" eb="3">
      <t>カイケイホウ</t>
    </rPh>
    <rPh sb="3" eb="4">
      <t>ダイ</t>
    </rPh>
    <rPh sb="6" eb="7">
      <t>ジョウ</t>
    </rPh>
    <rPh sb="9" eb="10">
      <t>ダイ</t>
    </rPh>
    <rPh sb="11" eb="12">
      <t>コウ</t>
    </rPh>
    <phoneticPr fontId="1"/>
  </si>
  <si>
    <t xml:space="preserve">
本調達は、情報処理を行うための端末を平成２３年２月１日導入H２９年１月３１日に６０ヶ月リース期間満了を迎え、H２９年４月１日から平成３０年３月３１日まで１２ヶ月間再借入するもであり、新規導入時、端末機に多大な時間と経費を要して高度な据付が行われており、新たな据付調整の経費を減額出来る。新規業者の場合新たな端末の設置、据付費用が発生するため競争に付すことが不利になるため。
</t>
  </si>
  <si>
    <t>ＩＣカード発行管理システム等保守業務</t>
  </si>
  <si>
    <t xml:space="preserve">
（株）富士通マーケティング
東京都港区港南二－１５－３
</t>
  </si>
  <si>
    <t xml:space="preserve">
本件は、身分証明書の調達であるが、ICチップが内臓されており、内蔵ICチップ内のプログラムを作動させて職員データを書き込み身分証明書を作成する仕組みとなっており、H２６年度に調達した（株）富士通マーケティング製であり、他社にはICチップ内のプログラムを作動させるコマンドを公開しておらず上記業者のみが作成できるため。
</t>
  </si>
  <si>
    <t>携帯内線端末機回線接続業務（単価契約）</t>
  </si>
  <si>
    <t xml:space="preserve">
（株）NTTドコモ東京都千代田区永田町二－１１－１
</t>
  </si>
  <si>
    <t xml:space="preserve">
本件は、平成２８年６月２日付（平成２８年８月１日～平成３０年７月３１日）２年間の利用期間を設定し、単年度予算で契約しており、引き続き、３０年３月３１日まで同社と契約する必要があるため。
</t>
  </si>
  <si>
    <t>自律型海洋観測装置用データ通信回線接続業務（単価契約）</t>
  </si>
  <si>
    <t xml:space="preserve">
キュービック・アイ（株）東京都品川区五反田２－１５－９
</t>
  </si>
  <si>
    <t xml:space="preserve">
H２８年８月より自律型海洋観測装置（AOV）の衛星通信を行なっており、AOVは年度を跨いで海上で１年以上継続して観測する必要であり衛生通信の切り替えを実施する場合、本体のSIMカードの入替えを海上で実施するのは困難であり、新規業者になった場合改めて設定料、登録料が発生し競争が不利になるため。
</t>
  </si>
  <si>
    <t>ＳＴＲＵＴ　ＡＳＳＹ　ＭＡＩＮ　２個ほか５点整備（組立の部）</t>
  </si>
  <si>
    <t>会計法第２９条の３弟４項及び国の物品等又は特定役務の調達手続きの特例を定める政令第１３条第１項第２</t>
    <rPh sb="3" eb="4">
      <t>ダイ</t>
    </rPh>
    <rPh sb="40" eb="41">
      <t>ダイ</t>
    </rPh>
    <phoneticPr fontId="3"/>
  </si>
  <si>
    <t>ＡＵＤＩＯ　ＣＯＮＴＲＯＬ　ＰＡＮＥＬ　２個ほか１点整備（組立の部）</t>
  </si>
  <si>
    <t>ＷＸ　ＲＡＤＡＲ　ＴＲ　（アグスタ用）　１個整備（組立の部）</t>
  </si>
  <si>
    <t xml:space="preserve">
三井物産エアロスペース（株）
東京都港区芝公園二－４－１
</t>
  </si>
  <si>
    <t>ＡＴＴＩＴＵＤＥ　ＨＥＡＤＩＮＧ　ＲＥＦＥＲＥＮＣＥ　ＵＮＩＴ　１個整備（組立の部）</t>
  </si>
  <si>
    <t>ＴＡＩＬ　ＳＥＲＶＯ　ＣＯＮＴＲＯＬ　１個整備（組立の部）</t>
  </si>
  <si>
    <t>ＳＬＩＮＧ　ＲＥＬＥＡＳＥ　ＵＮＩＴ　１個ほか１点整備（組立</t>
  </si>
  <si>
    <t>通信回線接続業務用ネットワーク機器設定変更作業</t>
    <rPh sb="0" eb="2">
      <t>ツウシン</t>
    </rPh>
    <rPh sb="2" eb="4">
      <t>カイセン</t>
    </rPh>
    <rPh sb="4" eb="6">
      <t>セツゾク</t>
    </rPh>
    <rPh sb="6" eb="8">
      <t>ギョウム</t>
    </rPh>
    <rPh sb="8" eb="9">
      <t>ヨウ</t>
    </rPh>
    <rPh sb="15" eb="17">
      <t>キキ</t>
    </rPh>
    <rPh sb="17" eb="19">
      <t>セッテイ</t>
    </rPh>
    <rPh sb="19" eb="21">
      <t>ヘンコウ</t>
    </rPh>
    <rPh sb="21" eb="23">
      <t>サギョウ</t>
    </rPh>
    <phoneticPr fontId="3"/>
  </si>
  <si>
    <t xml:space="preserve">
エヌ・ティ・ティ・コミュニケーションズ（株）
東京都千代田区内幸町１－１－６
</t>
    <phoneticPr fontId="3"/>
  </si>
  <si>
    <t xml:space="preserve">
本件は、事務所の移転に伴った通信回線接続業務用ネットワーク機器設定変更作業であり既存ネットワークは同社と契約しており、同社以外の業者が請け負った場合、現状の構成環境の調査・解析が必要となるため随意契約とした。
</t>
  </si>
  <si>
    <t>身分証明書（ICカード身分証）３，８００枚ほか４点買入</t>
    <rPh sb="0" eb="2">
      <t>ミブン</t>
    </rPh>
    <rPh sb="2" eb="4">
      <t>ショウメイ</t>
    </rPh>
    <rPh sb="4" eb="5">
      <t>ショ</t>
    </rPh>
    <rPh sb="11" eb="13">
      <t>ミブン</t>
    </rPh>
    <rPh sb="13" eb="14">
      <t>ショウ</t>
    </rPh>
    <rPh sb="20" eb="21">
      <t>マイ</t>
    </rPh>
    <rPh sb="24" eb="25">
      <t>テン</t>
    </rPh>
    <rPh sb="25" eb="27">
      <t>カイイレ</t>
    </rPh>
    <phoneticPr fontId="3"/>
  </si>
  <si>
    <t>支出負担行為担当官
海上保安庁次長　花角　英世
東京都千代田区霞が関２-１-３</t>
    <rPh sb="0" eb="2">
      <t>シシュツ</t>
    </rPh>
    <rPh sb="2" eb="4">
      <t>フタン</t>
    </rPh>
    <rPh sb="4" eb="6">
      <t>コウイ</t>
    </rPh>
    <rPh sb="6" eb="9">
      <t>タントウカン</t>
    </rPh>
    <rPh sb="10" eb="12">
      <t>カイジョウ</t>
    </rPh>
    <rPh sb="12" eb="14">
      <t>ホアン</t>
    </rPh>
    <rPh sb="14" eb="15">
      <t>チョウ</t>
    </rPh>
    <rPh sb="15" eb="17">
      <t>ジチョウ</t>
    </rPh>
    <rPh sb="18" eb="20">
      <t>ハナカド</t>
    </rPh>
    <rPh sb="24" eb="26">
      <t>トウキョウ</t>
    </rPh>
    <rPh sb="26" eb="27">
      <t>ト</t>
    </rPh>
    <rPh sb="27" eb="31">
      <t>チヨダク</t>
    </rPh>
    <rPh sb="31" eb="32">
      <t>カスミ</t>
    </rPh>
    <rPh sb="33" eb="34">
      <t>セキ</t>
    </rPh>
    <phoneticPr fontId="3"/>
  </si>
  <si>
    <t xml:space="preserve">
本件は、身分証明書（IC身分証）の調達であり内蔵ＩＣチップ内のプログラムを作動させるには、そのプログラムに対応しているシステムを用意する必要がある。平成２７年２月に同社のシステムを買入しており他社に作動に関する情報を公開していないため同システムに互換性のある身分証明書は他社以外調達出来ないため随意契約とした。
</t>
  </si>
  <si>
    <t>通信回線接続業務用ネットワーク機器設定変更作業</t>
    <phoneticPr fontId="3"/>
  </si>
  <si>
    <t xml:space="preserve">
本件は、新規業務の追加による機関ネットワークの設定変更作業であり既存ネットワークは同社と契約しており、同社以外の業者が請け負った場合、現状の構成環境の調査・解析が必要となるため随意契約とした。
</t>
  </si>
  <si>
    <t>船艇用回線接続装置用ネットワーク機器設定変更作業</t>
    <rPh sb="0" eb="2">
      <t>センテイ</t>
    </rPh>
    <rPh sb="2" eb="3">
      <t>ヨウ</t>
    </rPh>
    <rPh sb="3" eb="5">
      <t>カイセン</t>
    </rPh>
    <rPh sb="5" eb="7">
      <t>セツゾク</t>
    </rPh>
    <rPh sb="7" eb="9">
      <t>ソウチ</t>
    </rPh>
    <rPh sb="9" eb="10">
      <t>ヨウ</t>
    </rPh>
    <rPh sb="16" eb="18">
      <t>キキ</t>
    </rPh>
    <rPh sb="18" eb="20">
      <t>セッテイ</t>
    </rPh>
    <rPh sb="20" eb="22">
      <t>ヘンコウ</t>
    </rPh>
    <rPh sb="22" eb="24">
      <t>サギョウ</t>
    </rPh>
    <phoneticPr fontId="3"/>
  </si>
  <si>
    <t xml:space="preserve">
ＫＤＤＩ（株）ソリューション営業本部
東京都千代田区大手町１－８－１
</t>
  </si>
  <si>
    <t xml:space="preserve">
本件は、巡視船艇通信回線のネットワーク設定変更作業であり既存ネットワークは同社と保守契約しており、同社以外の業者が請け負った場合、現状の構成環境の調査・解析が必要となるため随意契約とした。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</si>
</sst>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0"/>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1" t="s">
        <v>0</v>
      </c>
      <c r="B1" s="31"/>
      <c r="C1" s="31"/>
      <c r="D1" s="31"/>
      <c r="E1" s="31"/>
      <c r="F1" s="31"/>
      <c r="G1" s="31"/>
      <c r="H1" s="32"/>
      <c r="I1" s="31"/>
      <c r="J1" s="31"/>
      <c r="K1" s="31"/>
      <c r="L1" s="31"/>
      <c r="M1" s="31"/>
      <c r="N1" s="31"/>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34" t="s">
        <v>24</v>
      </c>
      <c r="B5" s="35" t="s">
        <v>25</v>
      </c>
      <c r="C5" s="36">
        <v>42828</v>
      </c>
      <c r="D5" s="35" t="s">
        <v>26</v>
      </c>
      <c r="E5" s="35" t="s">
        <v>27</v>
      </c>
      <c r="F5" s="37">
        <v>23328000</v>
      </c>
      <c r="G5" s="37">
        <v>23328000</v>
      </c>
      <c r="H5" s="38">
        <f t="shared" ref="H5:H10" si="0">IF(F5="－","－",G5/F5)</f>
        <v>1</v>
      </c>
      <c r="I5" s="39" t="s">
        <v>28</v>
      </c>
      <c r="J5" s="35" t="s">
        <v>29</v>
      </c>
      <c r="K5" s="39" t="s">
        <v>30</v>
      </c>
      <c r="L5" s="40"/>
      <c r="M5" s="39"/>
      <c r="N5" s="40"/>
    </row>
    <row r="6" spans="1:14" ht="85.5" x14ac:dyDescent="0.15">
      <c r="A6" s="34" t="s">
        <v>31</v>
      </c>
      <c r="B6" s="35" t="s">
        <v>25</v>
      </c>
      <c r="C6" s="36">
        <v>42885</v>
      </c>
      <c r="D6" s="35" t="s">
        <v>32</v>
      </c>
      <c r="E6" s="35" t="s">
        <v>27</v>
      </c>
      <c r="F6" s="37">
        <v>6199632</v>
      </c>
      <c r="G6" s="37">
        <v>6199632</v>
      </c>
      <c r="H6" s="38">
        <f t="shared" si="0"/>
        <v>1</v>
      </c>
      <c r="I6" s="39" t="s">
        <v>28</v>
      </c>
      <c r="J6" s="35" t="s">
        <v>33</v>
      </c>
      <c r="K6" s="39" t="s">
        <v>34</v>
      </c>
      <c r="L6" s="40"/>
      <c r="M6" s="39"/>
      <c r="N6" s="40"/>
    </row>
    <row r="7" spans="1:14" ht="71.25" x14ac:dyDescent="0.15">
      <c r="A7" s="34" t="s">
        <v>35</v>
      </c>
      <c r="B7" s="35" t="s">
        <v>25</v>
      </c>
      <c r="C7" s="36">
        <v>42898</v>
      </c>
      <c r="D7" s="35" t="s">
        <v>36</v>
      </c>
      <c r="E7" s="35" t="s">
        <v>27</v>
      </c>
      <c r="F7" s="37">
        <v>1430444</v>
      </c>
      <c r="G7" s="37">
        <v>1414800</v>
      </c>
      <c r="H7" s="38">
        <f t="shared" si="0"/>
        <v>0.98906353551764348</v>
      </c>
      <c r="I7" s="39" t="s">
        <v>28</v>
      </c>
      <c r="J7" s="35" t="s">
        <v>37</v>
      </c>
      <c r="K7" s="39" t="s">
        <v>38</v>
      </c>
      <c r="L7" s="40"/>
      <c r="M7" s="39"/>
      <c r="N7" s="40"/>
    </row>
    <row r="8" spans="1:14" ht="99.75" x14ac:dyDescent="0.15">
      <c r="A8" s="34" t="s">
        <v>39</v>
      </c>
      <c r="B8" s="35" t="s">
        <v>40</v>
      </c>
      <c r="C8" s="36">
        <v>43006</v>
      </c>
      <c r="D8" s="35" t="s">
        <v>41</v>
      </c>
      <c r="E8" s="35" t="s">
        <v>27</v>
      </c>
      <c r="F8" s="37">
        <v>506736000</v>
      </c>
      <c r="G8" s="37">
        <v>506736000</v>
      </c>
      <c r="H8" s="38">
        <f t="shared" si="0"/>
        <v>1</v>
      </c>
      <c r="I8" s="39" t="s">
        <v>28</v>
      </c>
      <c r="J8" s="35" t="s">
        <v>42</v>
      </c>
      <c r="K8" s="39" t="s">
        <v>43</v>
      </c>
      <c r="L8" s="40"/>
      <c r="M8" s="39"/>
      <c r="N8" s="40"/>
    </row>
    <row r="9" spans="1:14" ht="71.25" x14ac:dyDescent="0.15">
      <c r="A9" s="34" t="s">
        <v>35</v>
      </c>
      <c r="B9" s="35" t="s">
        <v>40</v>
      </c>
      <c r="C9" s="36">
        <v>43026</v>
      </c>
      <c r="D9" s="35" t="s">
        <v>44</v>
      </c>
      <c r="E9" s="35" t="s">
        <v>27</v>
      </c>
      <c r="F9" s="37">
        <v>2015784</v>
      </c>
      <c r="G9" s="37">
        <v>1944000</v>
      </c>
      <c r="H9" s="38">
        <f t="shared" si="0"/>
        <v>0.96438904168303752</v>
      </c>
      <c r="I9" s="39" t="s">
        <v>28</v>
      </c>
      <c r="J9" s="35" t="s">
        <v>37</v>
      </c>
      <c r="K9" s="39" t="s">
        <v>38</v>
      </c>
      <c r="L9" s="40"/>
      <c r="M9" s="39"/>
      <c r="N9" s="40"/>
    </row>
    <row r="10" spans="1:14" ht="71.25" x14ac:dyDescent="0.15">
      <c r="A10" s="34" t="s">
        <v>35</v>
      </c>
      <c r="B10" s="35" t="s">
        <v>40</v>
      </c>
      <c r="C10" s="36">
        <v>43124</v>
      </c>
      <c r="D10" s="35" t="s">
        <v>36</v>
      </c>
      <c r="E10" s="35" t="s">
        <v>27</v>
      </c>
      <c r="F10" s="37">
        <v>1663035</v>
      </c>
      <c r="G10" s="37">
        <v>1657800</v>
      </c>
      <c r="H10" s="38">
        <f t="shared" si="0"/>
        <v>0.99685214081483553</v>
      </c>
      <c r="I10" s="39" t="s">
        <v>28</v>
      </c>
      <c r="J10" s="35" t="s">
        <v>37</v>
      </c>
      <c r="K10" s="39" t="s">
        <v>38</v>
      </c>
      <c r="L10" s="40"/>
      <c r="M10" s="39"/>
      <c r="N10" s="40"/>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3" t="s">
        <v>17</v>
      </c>
      <c r="B1" s="33"/>
      <c r="C1" s="33"/>
      <c r="D1" s="33"/>
      <c r="E1" s="33"/>
      <c r="F1" s="33"/>
      <c r="G1" s="33"/>
      <c r="H1" s="33"/>
      <c r="I1" s="33"/>
      <c r="J1" s="33"/>
      <c r="K1" s="33"/>
      <c r="L1" s="33"/>
      <c r="M1" s="33"/>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85.5" x14ac:dyDescent="0.15">
      <c r="A5" s="15" t="s">
        <v>45</v>
      </c>
      <c r="B5" s="16" t="s">
        <v>25</v>
      </c>
      <c r="C5" s="17">
        <v>42863</v>
      </c>
      <c r="D5" s="16" t="s">
        <v>46</v>
      </c>
      <c r="E5" s="16" t="s">
        <v>27</v>
      </c>
      <c r="F5" s="18">
        <v>34015680</v>
      </c>
      <c r="G5" s="18">
        <v>33814800</v>
      </c>
      <c r="H5" s="19">
        <f t="shared" ref="H5" si="0">IF(F5="－","－",G5/F5)</f>
        <v>0.99409448818897639</v>
      </c>
      <c r="I5" s="20" t="s">
        <v>47</v>
      </c>
      <c r="J5" s="16" t="s">
        <v>48</v>
      </c>
      <c r="K5" s="20" t="s">
        <v>49</v>
      </c>
      <c r="L5" s="20" t="s">
        <v>50</v>
      </c>
      <c r="M5" s="21"/>
    </row>
    <row r="6" spans="1:13" s="14" customFormat="1" x14ac:dyDescent="0.15">
      <c r="A6" s="9"/>
      <c r="B6" s="9"/>
      <c r="C6" s="9"/>
      <c r="D6" s="9"/>
      <c r="E6" s="9"/>
      <c r="F6" s="22"/>
      <c r="G6" s="9"/>
      <c r="H6" s="22"/>
      <c r="I6" s="23"/>
      <c r="J6" s="9"/>
      <c r="K6" s="9"/>
      <c r="L6" s="9"/>
      <c r="M6" s="9"/>
    </row>
    <row r="7" spans="1:13" ht="13.5" customHeight="1" x14ac:dyDescent="0.15">
      <c r="K7" s="14"/>
    </row>
    <row r="8" spans="1:13" x14ac:dyDescent="0.15">
      <c r="K8" s="14"/>
    </row>
    <row r="9" spans="1:13" x14ac:dyDescent="0.15">
      <c r="K9" s="14"/>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1" t="s">
        <v>21</v>
      </c>
      <c r="B1" s="31"/>
      <c r="C1" s="31"/>
      <c r="D1" s="31"/>
      <c r="E1" s="31"/>
      <c r="F1" s="31"/>
      <c r="G1" s="31"/>
      <c r="H1" s="32"/>
      <c r="I1" s="31"/>
      <c r="J1" s="31"/>
      <c r="K1" s="31"/>
      <c r="L1" s="31"/>
      <c r="M1" s="31"/>
      <c r="N1" s="31"/>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142.5" x14ac:dyDescent="0.15">
      <c r="A5" s="41" t="s">
        <v>51</v>
      </c>
      <c r="B5" s="42" t="s">
        <v>52</v>
      </c>
      <c r="C5" s="43">
        <v>42828</v>
      </c>
      <c r="D5" s="44" t="s">
        <v>53</v>
      </c>
      <c r="E5" s="44" t="s">
        <v>54</v>
      </c>
      <c r="F5" s="45">
        <v>3042000</v>
      </c>
      <c r="G5" s="45">
        <v>2941920</v>
      </c>
      <c r="H5" s="46">
        <f t="shared" ref="H5:H19" si="0">IF(F5="－","－",G5/F5)</f>
        <v>0.96710059171597629</v>
      </c>
      <c r="I5" s="47" t="s">
        <v>47</v>
      </c>
      <c r="J5" s="42" t="s">
        <v>55</v>
      </c>
      <c r="K5" s="20" t="s">
        <v>56</v>
      </c>
      <c r="L5" s="44"/>
      <c r="M5" s="47"/>
      <c r="N5" s="44"/>
    </row>
    <row r="6" spans="1:14" ht="99.75" x14ac:dyDescent="0.15">
      <c r="A6" s="41" t="s">
        <v>57</v>
      </c>
      <c r="B6" s="42" t="s">
        <v>52</v>
      </c>
      <c r="C6" s="43">
        <v>42828</v>
      </c>
      <c r="D6" s="44" t="s">
        <v>58</v>
      </c>
      <c r="E6" s="44" t="s">
        <v>59</v>
      </c>
      <c r="F6" s="45">
        <v>2445000</v>
      </c>
      <c r="G6" s="45">
        <v>2444904</v>
      </c>
      <c r="H6" s="46">
        <f t="shared" si="0"/>
        <v>0.99996073619631898</v>
      </c>
      <c r="I6" s="47" t="s">
        <v>28</v>
      </c>
      <c r="J6" s="42" t="s">
        <v>60</v>
      </c>
      <c r="K6" s="20" t="s">
        <v>56</v>
      </c>
      <c r="L6" s="44"/>
      <c r="M6" s="47"/>
      <c r="N6" s="44"/>
    </row>
    <row r="7" spans="1:14" ht="99.75" x14ac:dyDescent="0.15">
      <c r="A7" s="41" t="s">
        <v>61</v>
      </c>
      <c r="B7" s="42" t="s">
        <v>52</v>
      </c>
      <c r="C7" s="43">
        <v>42828</v>
      </c>
      <c r="D7" s="44" t="s">
        <v>62</v>
      </c>
      <c r="E7" s="44" t="s">
        <v>54</v>
      </c>
      <c r="F7" s="45">
        <v>6689952</v>
      </c>
      <c r="G7" s="45">
        <v>6687360</v>
      </c>
      <c r="H7" s="46">
        <f t="shared" si="0"/>
        <v>0.99961255327392484</v>
      </c>
      <c r="I7" s="47" t="s">
        <v>28</v>
      </c>
      <c r="J7" s="42" t="s">
        <v>63</v>
      </c>
      <c r="K7" s="20" t="s">
        <v>56</v>
      </c>
      <c r="L7" s="44"/>
      <c r="M7" s="47"/>
      <c r="N7" s="44"/>
    </row>
    <row r="8" spans="1:14" ht="71.25" x14ac:dyDescent="0.15">
      <c r="A8" s="41" t="s">
        <v>64</v>
      </c>
      <c r="B8" s="42" t="s">
        <v>52</v>
      </c>
      <c r="C8" s="43">
        <v>42828</v>
      </c>
      <c r="D8" s="44" t="s">
        <v>65</v>
      </c>
      <c r="E8" s="44" t="s">
        <v>59</v>
      </c>
      <c r="F8" s="45">
        <v>10290291</v>
      </c>
      <c r="G8" s="45">
        <v>10290291</v>
      </c>
      <c r="H8" s="46">
        <f t="shared" si="0"/>
        <v>1</v>
      </c>
      <c r="I8" s="47" t="s">
        <v>28</v>
      </c>
      <c r="J8" s="42" t="s">
        <v>66</v>
      </c>
      <c r="K8" s="20" t="s">
        <v>56</v>
      </c>
      <c r="L8" s="44"/>
      <c r="M8" s="47"/>
      <c r="N8" s="44"/>
    </row>
    <row r="9" spans="1:14" ht="85.5" x14ac:dyDescent="0.15">
      <c r="A9" s="41" t="s">
        <v>67</v>
      </c>
      <c r="B9" s="42" t="s">
        <v>52</v>
      </c>
      <c r="C9" s="43">
        <v>42828</v>
      </c>
      <c r="D9" s="44" t="s">
        <v>68</v>
      </c>
      <c r="E9" s="44" t="s">
        <v>59</v>
      </c>
      <c r="F9" s="45">
        <v>15484800</v>
      </c>
      <c r="G9" s="45">
        <v>15484800</v>
      </c>
      <c r="H9" s="46">
        <f t="shared" si="0"/>
        <v>1</v>
      </c>
      <c r="I9" s="47" t="s">
        <v>28</v>
      </c>
      <c r="J9" s="42" t="s">
        <v>69</v>
      </c>
      <c r="K9" s="20" t="s">
        <v>56</v>
      </c>
      <c r="L9" s="44"/>
      <c r="M9" s="47"/>
      <c r="N9" s="44"/>
    </row>
    <row r="10" spans="1:14" s="30" customFormat="1" ht="142.5" x14ac:dyDescent="0.15">
      <c r="A10" s="41" t="s">
        <v>70</v>
      </c>
      <c r="B10" s="42" t="s">
        <v>52</v>
      </c>
      <c r="C10" s="43">
        <v>42830</v>
      </c>
      <c r="D10" s="44" t="s">
        <v>53</v>
      </c>
      <c r="E10" s="44" t="s">
        <v>71</v>
      </c>
      <c r="F10" s="45">
        <v>24850000</v>
      </c>
      <c r="G10" s="45">
        <v>24753600</v>
      </c>
      <c r="H10" s="46">
        <f t="shared" si="0"/>
        <v>0.99612072434607646</v>
      </c>
      <c r="I10" s="47" t="s">
        <v>28</v>
      </c>
      <c r="J10" s="42" t="s">
        <v>55</v>
      </c>
      <c r="K10" s="20" t="s">
        <v>56</v>
      </c>
      <c r="L10" s="44"/>
      <c r="M10" s="47"/>
      <c r="N10" s="44"/>
    </row>
    <row r="11" spans="1:14" ht="142.5" x14ac:dyDescent="0.15">
      <c r="A11" s="41" t="s">
        <v>72</v>
      </c>
      <c r="B11" s="42" t="s">
        <v>52</v>
      </c>
      <c r="C11" s="43">
        <v>42846</v>
      </c>
      <c r="D11" s="44" t="s">
        <v>53</v>
      </c>
      <c r="E11" s="44" t="s">
        <v>54</v>
      </c>
      <c r="F11" s="45">
        <v>5185000</v>
      </c>
      <c r="G11" s="45">
        <v>5180000</v>
      </c>
      <c r="H11" s="46">
        <f t="shared" si="0"/>
        <v>0.99903567984570874</v>
      </c>
      <c r="I11" s="47" t="s">
        <v>28</v>
      </c>
      <c r="J11" s="42" t="s">
        <v>55</v>
      </c>
      <c r="K11" s="20" t="s">
        <v>56</v>
      </c>
      <c r="L11" s="44"/>
      <c r="M11" s="47"/>
      <c r="N11" s="44"/>
    </row>
    <row r="12" spans="1:14" ht="142.5" x14ac:dyDescent="0.15">
      <c r="A12" s="41" t="s">
        <v>73</v>
      </c>
      <c r="B12" s="42" t="s">
        <v>52</v>
      </c>
      <c r="C12" s="43">
        <v>42846</v>
      </c>
      <c r="D12" s="44" t="s">
        <v>74</v>
      </c>
      <c r="E12" s="44" t="s">
        <v>54</v>
      </c>
      <c r="F12" s="45">
        <v>3010999</v>
      </c>
      <c r="G12" s="45">
        <v>3009960</v>
      </c>
      <c r="H12" s="46">
        <f t="shared" si="0"/>
        <v>0.99965493180170439</v>
      </c>
      <c r="I12" s="47" t="s">
        <v>28</v>
      </c>
      <c r="J12" s="42" t="s">
        <v>55</v>
      </c>
      <c r="K12" s="20" t="s">
        <v>56</v>
      </c>
      <c r="L12" s="44"/>
      <c r="M12" s="47"/>
      <c r="N12" s="44"/>
    </row>
    <row r="13" spans="1:14" ht="142.5" x14ac:dyDescent="0.15">
      <c r="A13" s="41" t="s">
        <v>75</v>
      </c>
      <c r="B13" s="42" t="s">
        <v>52</v>
      </c>
      <c r="C13" s="43">
        <v>42867</v>
      </c>
      <c r="D13" s="44" t="s">
        <v>53</v>
      </c>
      <c r="E13" s="44" t="s">
        <v>71</v>
      </c>
      <c r="F13" s="45">
        <v>1847685</v>
      </c>
      <c r="G13" s="45">
        <v>1743120</v>
      </c>
      <c r="H13" s="46">
        <f t="shared" si="0"/>
        <v>0.94340756135380222</v>
      </c>
      <c r="I13" s="47" t="s">
        <v>28</v>
      </c>
      <c r="J13" s="42" t="s">
        <v>55</v>
      </c>
      <c r="K13" s="20" t="s">
        <v>56</v>
      </c>
      <c r="L13" s="44"/>
      <c r="M13" s="47"/>
      <c r="N13" s="44"/>
    </row>
    <row r="14" spans="1:14" ht="142.5" x14ac:dyDescent="0.15">
      <c r="A14" s="41" t="s">
        <v>76</v>
      </c>
      <c r="B14" s="42" t="s">
        <v>52</v>
      </c>
      <c r="C14" s="43">
        <v>42892</v>
      </c>
      <c r="D14" s="44" t="s">
        <v>53</v>
      </c>
      <c r="E14" s="44" t="s">
        <v>71</v>
      </c>
      <c r="F14" s="45">
        <v>1671499</v>
      </c>
      <c r="G14" s="45">
        <v>1598400</v>
      </c>
      <c r="H14" s="46">
        <f t="shared" si="0"/>
        <v>0.95626739830535346</v>
      </c>
      <c r="I14" s="47" t="s">
        <v>28</v>
      </c>
      <c r="J14" s="42" t="s">
        <v>55</v>
      </c>
      <c r="K14" s="20" t="s">
        <v>56</v>
      </c>
      <c r="L14" s="44"/>
      <c r="M14" s="47"/>
      <c r="N14" s="44"/>
    </row>
    <row r="15" spans="1:14" ht="142.5" x14ac:dyDescent="0.15">
      <c r="A15" s="41" t="s">
        <v>77</v>
      </c>
      <c r="B15" s="42" t="s">
        <v>52</v>
      </c>
      <c r="C15" s="43">
        <v>42892</v>
      </c>
      <c r="D15" s="44" t="s">
        <v>53</v>
      </c>
      <c r="E15" s="44" t="s">
        <v>71</v>
      </c>
      <c r="F15" s="45">
        <v>2250796</v>
      </c>
      <c r="G15" s="45">
        <v>2181600</v>
      </c>
      <c r="H15" s="46">
        <f t="shared" si="0"/>
        <v>0.96925709837764062</v>
      </c>
      <c r="I15" s="47" t="s">
        <v>28</v>
      </c>
      <c r="J15" s="42" t="s">
        <v>55</v>
      </c>
      <c r="K15" s="20" t="s">
        <v>56</v>
      </c>
      <c r="L15" s="44"/>
      <c r="M15" s="47"/>
      <c r="N15" s="44"/>
    </row>
    <row r="16" spans="1:14" ht="85.5" x14ac:dyDescent="0.15">
      <c r="A16" s="41" t="s">
        <v>78</v>
      </c>
      <c r="B16" s="42" t="s">
        <v>52</v>
      </c>
      <c r="C16" s="43">
        <v>43025</v>
      </c>
      <c r="D16" s="44" t="s">
        <v>79</v>
      </c>
      <c r="E16" s="44" t="s">
        <v>54</v>
      </c>
      <c r="F16" s="45">
        <v>1169640</v>
      </c>
      <c r="G16" s="45">
        <v>1169640</v>
      </c>
      <c r="H16" s="46">
        <f t="shared" si="0"/>
        <v>1</v>
      </c>
      <c r="I16" s="47" t="s">
        <v>28</v>
      </c>
      <c r="J16" s="42" t="s">
        <v>80</v>
      </c>
      <c r="K16" s="20" t="s">
        <v>56</v>
      </c>
      <c r="L16" s="44"/>
      <c r="M16" s="47"/>
      <c r="N16" s="44"/>
    </row>
    <row r="17" spans="1:14" ht="99.75" x14ac:dyDescent="0.15">
      <c r="A17" s="41" t="s">
        <v>81</v>
      </c>
      <c r="B17" s="42" t="s">
        <v>82</v>
      </c>
      <c r="C17" s="43">
        <v>43040</v>
      </c>
      <c r="D17" s="44" t="s">
        <v>62</v>
      </c>
      <c r="E17" s="44" t="s">
        <v>54</v>
      </c>
      <c r="F17" s="45">
        <v>11420244</v>
      </c>
      <c r="G17" s="45">
        <v>11420244</v>
      </c>
      <c r="H17" s="46">
        <f t="shared" si="0"/>
        <v>1</v>
      </c>
      <c r="I17" s="47" t="s">
        <v>28</v>
      </c>
      <c r="J17" s="42" t="s">
        <v>83</v>
      </c>
      <c r="K17" s="20" t="s">
        <v>56</v>
      </c>
      <c r="L17" s="44"/>
      <c r="M17" s="47"/>
      <c r="N17" s="44"/>
    </row>
    <row r="18" spans="1:14" ht="85.5" x14ac:dyDescent="0.15">
      <c r="A18" s="41" t="s">
        <v>84</v>
      </c>
      <c r="B18" s="42" t="s">
        <v>82</v>
      </c>
      <c r="C18" s="43">
        <v>43126</v>
      </c>
      <c r="D18" s="44" t="s">
        <v>79</v>
      </c>
      <c r="E18" s="44" t="s">
        <v>54</v>
      </c>
      <c r="F18" s="45">
        <v>15930000</v>
      </c>
      <c r="G18" s="45">
        <v>15049800</v>
      </c>
      <c r="H18" s="46">
        <f t="shared" si="0"/>
        <v>0.94474576271186439</v>
      </c>
      <c r="I18" s="47" t="s">
        <v>28</v>
      </c>
      <c r="J18" s="42" t="s">
        <v>85</v>
      </c>
      <c r="K18" s="20" t="s">
        <v>56</v>
      </c>
      <c r="L18" s="44"/>
      <c r="M18" s="47"/>
      <c r="N18" s="44"/>
    </row>
    <row r="19" spans="1:14" ht="85.5" x14ac:dyDescent="0.15">
      <c r="A19" s="41" t="s">
        <v>86</v>
      </c>
      <c r="B19" s="42" t="s">
        <v>82</v>
      </c>
      <c r="C19" s="43">
        <v>43154</v>
      </c>
      <c r="D19" s="44" t="s">
        <v>87</v>
      </c>
      <c r="E19" s="44" t="s">
        <v>54</v>
      </c>
      <c r="F19" s="45">
        <v>1911000</v>
      </c>
      <c r="G19" s="45">
        <v>1907280</v>
      </c>
      <c r="H19" s="46">
        <f t="shared" si="0"/>
        <v>0.99805337519623238</v>
      </c>
      <c r="I19" s="47" t="s">
        <v>28</v>
      </c>
      <c r="J19" s="42" t="s">
        <v>88</v>
      </c>
      <c r="K19" s="20" t="s">
        <v>56</v>
      </c>
      <c r="L19" s="44"/>
      <c r="M19" s="47"/>
      <c r="N19" s="44"/>
    </row>
    <row r="23" spans="1:14" s="30" customFormat="1" x14ac:dyDescent="0.15">
      <c r="A23" s="25"/>
      <c r="B23" s="25"/>
      <c r="C23" s="25"/>
      <c r="D23" s="25"/>
      <c r="E23" s="25"/>
      <c r="F23" s="25"/>
      <c r="G23" s="25"/>
      <c r="H23" s="27"/>
      <c r="I23" s="25"/>
      <c r="J23" s="25"/>
      <c r="K23" s="25"/>
      <c r="L23" s="25"/>
      <c r="M23" s="25"/>
      <c r="N23" s="25"/>
    </row>
    <row r="24" spans="1:14" ht="13.5" customHeight="1" x14ac:dyDescent="0.15"/>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2018-07-04T05:15:33Z</dcterms:modified>
</cp:coreProperties>
</file>