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愛知県Aichi!$A$1:$M$421</definedName>
    <definedName name="_xlnm.Print_Area" localSheetId="3">関東地方Kanto!$A$1:$M$132</definedName>
    <definedName name="_xlnm.Print_Area" localSheetId="12">'京阪神圏Osaka including suburbs'!$A$1:$M$132</definedName>
    <definedName name="_xlnm.Print_Area" localSheetId="6">近畿地方Kinki!$A$1:$M$132</definedName>
    <definedName name="_xlnm.Print_Area" localSheetId="9">'九州・沖縄地方Kyushu-Okinawa'!$A$1:$M$132</definedName>
    <definedName name="_xlnm.Print_Area" localSheetId="8">四国地方Shikoku!$A$1:$M$133</definedName>
    <definedName name="_xlnm.Print_Area" localSheetId="0">全国Japan!$A$1:$M$132</definedName>
    <definedName name="_xlnm.Print_Area" localSheetId="15">大阪府Osaka!$A$1:$M$421</definedName>
    <definedName name="_xlnm.Print_Area" localSheetId="7">中国地方Chugoku!$A$1:$M$133</definedName>
    <definedName name="_xlnm.Print_Area" localSheetId="5">中部地方Chubu!$A$1:$M$132</definedName>
    <definedName name="_xlnm.Print_Area" localSheetId="13">東京都Tokyo!$A$1:$M$421</definedName>
    <definedName name="_xlnm.Print_Area" localSheetId="2">東北地方Tohoku!$A$1:$M$133</definedName>
    <definedName name="_xlnm.Print_Area" localSheetId="10">'南関東圏Tokyo including suburbs'!$A$1:$M$132</definedName>
    <definedName name="_xlnm.Print_Area" localSheetId="1">北海道地方Hokkaido!$A$1:$M$132</definedName>
    <definedName name="_xlnm.Print_Area" localSheetId="4">北陸地方Hokuriku!$A$1:$M$133</definedName>
    <definedName name="_xlnm.Print_Area" localSheetId="11">'名古屋圏Nagoya including suburbs'!$A$1:$M$132</definedName>
  </definedNames>
  <calcPr calcId="144525"/>
</workbook>
</file>

<file path=xl/calcChain.xml><?xml version="1.0" encoding="utf-8"?>
<calcChain xmlns="http://schemas.openxmlformats.org/spreadsheetml/2006/main">
  <c r="L419" i="73" l="1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<sst xmlns="http://schemas.openxmlformats.org/spreadsheetml/2006/main" count="567" uniqueCount="67">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</sst>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32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31" si="4">IFERROR( ROUND((E86-E74)/E74*100,2),"")</f>
        <v>-0.89</v>
      </c>
      <c r="G86" s="9">
        <v>3261</v>
      </c>
      <c r="H86" s="29">
        <v>99.42</v>
      </c>
      <c r="I86" s="30">
        <f t="shared" ref="I86:I131" si="5">IFERROR( ROUND((H86-H74)/H74*100,2),"")</f>
        <v>-1.21</v>
      </c>
      <c r="J86" s="9">
        <v>5292</v>
      </c>
      <c r="K86" s="29">
        <v>114.15</v>
      </c>
      <c r="L86" s="30">
        <f t="shared" ref="L86:L131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31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113.7</v>
      </c>
      <c r="C129" s="30">
        <f t="shared" si="7"/>
        <v>2.4500000000000002</v>
      </c>
      <c r="D129" s="9">
        <v>16581</v>
      </c>
      <c r="E129" s="29">
        <v>103.55</v>
      </c>
      <c r="F129" s="30">
        <f t="shared" si="4"/>
        <v>3.54</v>
      </c>
      <c r="G129" s="9">
        <v>3960</v>
      </c>
      <c r="H129" s="29">
        <v>103.94</v>
      </c>
      <c r="I129" s="30">
        <f t="shared" si="5"/>
        <v>0.53</v>
      </c>
      <c r="J129" s="9">
        <v>7045</v>
      </c>
      <c r="K129" s="29">
        <v>142.15</v>
      </c>
      <c r="L129" s="30">
        <f t="shared" si="6"/>
        <v>4.93</v>
      </c>
      <c r="M129" s="9">
        <v>5576</v>
      </c>
    </row>
    <row r="130" spans="1:13" s="118" customFormat="1" ht="25.5" customHeight="1" x14ac:dyDescent="0.15">
      <c r="A130" s="96">
        <v>43191</v>
      </c>
      <c r="B130" s="30">
        <v>112.87</v>
      </c>
      <c r="C130" s="30">
        <f t="shared" si="7"/>
        <v>2.2599999999999998</v>
      </c>
      <c r="D130" s="9">
        <v>11094</v>
      </c>
      <c r="E130" s="29">
        <v>101.28</v>
      </c>
      <c r="F130" s="30">
        <f t="shared" si="4"/>
        <v>0.34</v>
      </c>
      <c r="G130" s="9">
        <v>3008</v>
      </c>
      <c r="H130" s="29">
        <v>101.96</v>
      </c>
      <c r="I130" s="30">
        <f t="shared" si="5"/>
        <v>1.06</v>
      </c>
      <c r="J130" s="9">
        <v>4057</v>
      </c>
      <c r="K130" s="29">
        <v>141.79</v>
      </c>
      <c r="L130" s="30">
        <f t="shared" si="6"/>
        <v>4.51</v>
      </c>
      <c r="M130" s="9">
        <v>4029</v>
      </c>
    </row>
    <row r="131" spans="1:13" s="118" customFormat="1" ht="25.5" customHeight="1" thickBot="1" x14ac:dyDescent="0.2">
      <c r="A131" s="96">
        <v>43221</v>
      </c>
      <c r="B131" s="30">
        <v>112.02</v>
      </c>
      <c r="C131" s="30">
        <f t="shared" si="7"/>
        <v>2.04</v>
      </c>
      <c r="D131" s="9">
        <v>8698</v>
      </c>
      <c r="E131" s="29">
        <v>101.28</v>
      </c>
      <c r="F131" s="30">
        <f t="shared" si="4"/>
        <v>0.95</v>
      </c>
      <c r="G131" s="9">
        <v>2583</v>
      </c>
      <c r="H131" s="29">
        <v>101.64</v>
      </c>
      <c r="I131" s="30">
        <f t="shared" si="5"/>
        <v>0</v>
      </c>
      <c r="J131" s="9">
        <v>2993</v>
      </c>
      <c r="K131" s="29">
        <v>139.34</v>
      </c>
      <c r="L131" s="30">
        <f t="shared" si="6"/>
        <v>3.24</v>
      </c>
      <c r="M131" s="9">
        <v>3122</v>
      </c>
    </row>
    <row r="132" spans="1:13" x14ac:dyDescent="0.15">
      <c r="A132" s="108"/>
      <c r="B132" s="107"/>
      <c r="C132" s="107"/>
      <c r="D132" s="109"/>
      <c r="E132" s="107"/>
      <c r="F132" s="107"/>
      <c r="G132" s="109"/>
      <c r="H132" s="107"/>
      <c r="I132" s="107"/>
      <c r="J132" s="109"/>
      <c r="K132" s="107"/>
      <c r="L132" s="107"/>
      <c r="M132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31" si="4">IFERROR( ROUND((E86-E74)/E74*100,2),"")</f>
        <v>0.97</v>
      </c>
      <c r="G86" s="20">
        <v>344</v>
      </c>
      <c r="H86" s="43">
        <v>106.35</v>
      </c>
      <c r="I86" s="44">
        <f t="shared" ref="I86:I131" si="5">IFERROR( ROUND((H86-H74)/H74*100,2),"")</f>
        <v>-0.56000000000000005</v>
      </c>
      <c r="J86" s="20">
        <v>420</v>
      </c>
      <c r="K86" s="43">
        <v>127.71</v>
      </c>
      <c r="L86" s="44">
        <f t="shared" ref="L86:L131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31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120.45</v>
      </c>
      <c r="C129" s="30">
        <f t="shared" si="7"/>
        <v>2.69</v>
      </c>
      <c r="D129" s="9">
        <v>1416</v>
      </c>
      <c r="E129" s="29">
        <v>103.78</v>
      </c>
      <c r="F129" s="30">
        <f t="shared" si="4"/>
        <v>3.66</v>
      </c>
      <c r="G129" s="9">
        <v>437</v>
      </c>
      <c r="H129" s="29">
        <v>109</v>
      </c>
      <c r="I129" s="30">
        <f t="shared" si="5"/>
        <v>0.99</v>
      </c>
      <c r="J129" s="9">
        <v>578</v>
      </c>
      <c r="K129" s="29">
        <v>176.68</v>
      </c>
      <c r="L129" s="30">
        <f t="shared" si="6"/>
        <v>6.96</v>
      </c>
      <c r="M129" s="9">
        <v>401</v>
      </c>
    </row>
    <row r="130" spans="1:13" s="118" customFormat="1" ht="25.5" customHeight="1" x14ac:dyDescent="0.15">
      <c r="A130" s="96">
        <v>43191</v>
      </c>
      <c r="B130" s="30">
        <v>119.82</v>
      </c>
      <c r="C130" s="30">
        <f t="shared" si="7"/>
        <v>3.53</v>
      </c>
      <c r="D130" s="9">
        <v>872</v>
      </c>
      <c r="E130" s="29">
        <v>98.52</v>
      </c>
      <c r="F130" s="30">
        <f t="shared" si="4"/>
        <v>1.95</v>
      </c>
      <c r="G130" s="9">
        <v>299</v>
      </c>
      <c r="H130" s="29">
        <v>107.34</v>
      </c>
      <c r="I130" s="30">
        <f t="shared" si="5"/>
        <v>-1.92</v>
      </c>
      <c r="J130" s="9">
        <v>301</v>
      </c>
      <c r="K130" s="29">
        <v>181.68</v>
      </c>
      <c r="L130" s="30">
        <f t="shared" si="6"/>
        <v>10</v>
      </c>
      <c r="M130" s="9">
        <v>272</v>
      </c>
    </row>
    <row r="131" spans="1:13" s="118" customFormat="1" ht="25.5" customHeight="1" thickBot="1" x14ac:dyDescent="0.2">
      <c r="A131" s="96">
        <v>43221</v>
      </c>
      <c r="B131" s="30">
        <v>121.51</v>
      </c>
      <c r="C131" s="30">
        <f t="shared" si="7"/>
        <v>3.81</v>
      </c>
      <c r="D131" s="9">
        <v>733</v>
      </c>
      <c r="E131" s="29">
        <v>113.52</v>
      </c>
      <c r="F131" s="30">
        <f t="shared" si="4"/>
        <v>13.63</v>
      </c>
      <c r="G131" s="9">
        <v>272</v>
      </c>
      <c r="H131" s="29">
        <v>103.91</v>
      </c>
      <c r="I131" s="30">
        <f t="shared" si="5"/>
        <v>-4.3600000000000003</v>
      </c>
      <c r="J131" s="9">
        <v>239</v>
      </c>
      <c r="K131" s="29">
        <v>175.33</v>
      </c>
      <c r="L131" s="30">
        <f t="shared" si="6"/>
        <v>6.16</v>
      </c>
      <c r="M131" s="9">
        <v>222</v>
      </c>
    </row>
    <row r="132" spans="1:13" x14ac:dyDescent="0.15">
      <c r="A132" s="108"/>
      <c r="B132" s="107"/>
      <c r="C132" s="107"/>
      <c r="D132" s="109"/>
      <c r="E132" s="107"/>
      <c r="F132" s="107"/>
      <c r="G132" s="109"/>
      <c r="H132" s="107"/>
      <c r="I132" s="107"/>
      <c r="J132" s="109"/>
      <c r="K132" s="107"/>
      <c r="L132" s="107"/>
      <c r="M132" s="109"/>
    </row>
    <row r="420" spans="1:13" x14ac:dyDescent="0.15">
      <c r="A420" s="108"/>
      <c r="B420" s="107"/>
      <c r="C420" s="107"/>
      <c r="D420" s="109"/>
      <c r="E420" s="107"/>
      <c r="F420" s="107"/>
      <c r="G420" s="109"/>
      <c r="H420" s="107"/>
      <c r="I420" s="107"/>
      <c r="J420" s="109"/>
      <c r="K420" s="107"/>
      <c r="L420" s="107"/>
      <c r="M420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31" si="4">IFERROR( ROUND((E86-E74)/E74*100,2),"")</f>
        <v>-3.28</v>
      </c>
      <c r="G86" s="20">
        <v>765</v>
      </c>
      <c r="H86" s="43">
        <v>96.18</v>
      </c>
      <c r="I86" s="44">
        <f t="shared" ref="I86:I131" si="5">IFERROR( ROUND((H86-H74)/H74*100,2),"")</f>
        <v>-3.11</v>
      </c>
      <c r="J86" s="20">
        <v>1830</v>
      </c>
      <c r="K86" s="43">
        <v>110.92</v>
      </c>
      <c r="L86" s="44">
        <f t="shared" ref="L86:L131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31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116.37</v>
      </c>
      <c r="C129" s="30">
        <f t="shared" si="7"/>
        <v>2.39</v>
      </c>
      <c r="D129" s="9">
        <v>6494</v>
      </c>
      <c r="E129" s="29">
        <v>109.99</v>
      </c>
      <c r="F129" s="30">
        <f t="shared" si="4"/>
        <v>3.51</v>
      </c>
      <c r="G129" s="9">
        <v>1014</v>
      </c>
      <c r="H129" s="29">
        <v>104.57</v>
      </c>
      <c r="I129" s="30">
        <f t="shared" si="5"/>
        <v>1.39</v>
      </c>
      <c r="J129" s="9">
        <v>2468</v>
      </c>
      <c r="K129" s="29">
        <v>136.22999999999999</v>
      </c>
      <c r="L129" s="30">
        <f t="shared" si="6"/>
        <v>3.2</v>
      </c>
      <c r="M129" s="9">
        <v>3012</v>
      </c>
    </row>
    <row r="130" spans="1:13" s="118" customFormat="1" ht="25.5" customHeight="1" x14ac:dyDescent="0.15">
      <c r="A130" s="96">
        <v>43191</v>
      </c>
      <c r="B130" s="30">
        <v>116.53</v>
      </c>
      <c r="C130" s="30">
        <f t="shared" si="7"/>
        <v>3.91</v>
      </c>
      <c r="D130" s="9">
        <v>4035</v>
      </c>
      <c r="E130" s="29">
        <v>106.83</v>
      </c>
      <c r="F130" s="30">
        <f t="shared" si="4"/>
        <v>2.2400000000000002</v>
      </c>
      <c r="G130" s="9">
        <v>642</v>
      </c>
      <c r="H130" s="29">
        <v>104.4</v>
      </c>
      <c r="I130" s="30">
        <f t="shared" si="5"/>
        <v>5.0199999999999996</v>
      </c>
      <c r="J130" s="9">
        <v>1278</v>
      </c>
      <c r="K130" s="29">
        <v>135.63</v>
      </c>
      <c r="L130" s="30">
        <f t="shared" si="6"/>
        <v>3.02</v>
      </c>
      <c r="M130" s="9">
        <v>2115</v>
      </c>
    </row>
    <row r="131" spans="1:13" s="118" customFormat="1" ht="25.5" customHeight="1" thickBot="1" x14ac:dyDescent="0.2">
      <c r="A131" s="96">
        <v>43221</v>
      </c>
      <c r="B131" s="30">
        <v>116.28</v>
      </c>
      <c r="C131" s="30">
        <f t="shared" si="7"/>
        <v>4.47</v>
      </c>
      <c r="D131" s="9">
        <v>3316</v>
      </c>
      <c r="E131" s="29">
        <v>106.99</v>
      </c>
      <c r="F131" s="30">
        <f t="shared" si="4"/>
        <v>2.4900000000000002</v>
      </c>
      <c r="G131" s="9">
        <v>613</v>
      </c>
      <c r="H131" s="29">
        <v>104.93</v>
      </c>
      <c r="I131" s="30">
        <f t="shared" si="5"/>
        <v>4.96</v>
      </c>
      <c r="J131" s="9">
        <v>995</v>
      </c>
      <c r="K131" s="29">
        <v>134.44</v>
      </c>
      <c r="L131" s="30">
        <f t="shared" si="6"/>
        <v>2.89</v>
      </c>
      <c r="M131" s="9">
        <v>1708</v>
      </c>
    </row>
    <row r="132" spans="1:13" x14ac:dyDescent="0.15">
      <c r="A132" s="108"/>
      <c r="B132" s="107"/>
      <c r="C132" s="107"/>
      <c r="D132" s="109"/>
      <c r="E132" s="107"/>
      <c r="F132" s="107"/>
      <c r="G132" s="109"/>
      <c r="H132" s="107"/>
      <c r="I132" s="107"/>
      <c r="J132" s="109"/>
      <c r="K132" s="107"/>
      <c r="L132" s="107"/>
      <c r="M132" s="109"/>
    </row>
    <row r="420" spans="1:13" x14ac:dyDescent="0.15">
      <c r="A420" s="108"/>
      <c r="B420" s="107"/>
      <c r="C420" s="107"/>
      <c r="D420" s="109"/>
      <c r="E420" s="107"/>
      <c r="F420" s="107"/>
      <c r="G420" s="109"/>
      <c r="H420" s="107"/>
      <c r="I420" s="107"/>
      <c r="J420" s="109"/>
      <c r="K420" s="107"/>
      <c r="L420" s="107"/>
      <c r="M420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0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3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31" si="4">IFERROR( ROUND((E86-E74)/E74*100,2),"")</f>
        <v>-4.53</v>
      </c>
      <c r="G86" s="20">
        <v>294</v>
      </c>
      <c r="H86" s="43">
        <v>98.68</v>
      </c>
      <c r="I86" s="44">
        <f t="shared" ref="I86:I131" si="5">IFERROR( ROUND((H86-H74)/H74*100,2),"")</f>
        <v>-0.65</v>
      </c>
      <c r="J86" s="20">
        <v>502</v>
      </c>
      <c r="K86" s="43">
        <v>109.38</v>
      </c>
      <c r="L86" s="44">
        <f t="shared" ref="L86:L131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31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104.56</v>
      </c>
      <c r="C129" s="30">
        <f t="shared" si="7"/>
        <v>-0.03</v>
      </c>
      <c r="D129" s="9">
        <v>1351</v>
      </c>
      <c r="E129" s="29">
        <v>96.67</v>
      </c>
      <c r="F129" s="30">
        <f t="shared" si="4"/>
        <v>1.33</v>
      </c>
      <c r="G129" s="9">
        <v>381</v>
      </c>
      <c r="H129" s="29">
        <v>99.08</v>
      </c>
      <c r="I129" s="30">
        <f t="shared" si="5"/>
        <v>-2.3199999999999998</v>
      </c>
      <c r="J129" s="9">
        <v>687</v>
      </c>
      <c r="K129" s="29">
        <v>143.38</v>
      </c>
      <c r="L129" s="30">
        <f t="shared" si="6"/>
        <v>6.03</v>
      </c>
      <c r="M129" s="9">
        <v>283</v>
      </c>
    </row>
    <row r="130" spans="1:13" s="118" customFormat="1" ht="25.5" customHeight="1" x14ac:dyDescent="0.15">
      <c r="A130" s="96">
        <v>43191</v>
      </c>
      <c r="B130" s="30">
        <v>104.51</v>
      </c>
      <c r="C130" s="30">
        <f t="shared" si="7"/>
        <v>2.29</v>
      </c>
      <c r="D130" s="9">
        <v>926</v>
      </c>
      <c r="E130" s="29">
        <v>100.98</v>
      </c>
      <c r="F130" s="30">
        <f t="shared" si="4"/>
        <v>2.41</v>
      </c>
      <c r="G130" s="9">
        <v>297</v>
      </c>
      <c r="H130" s="29">
        <v>96.5</v>
      </c>
      <c r="I130" s="30">
        <f t="shared" si="5"/>
        <v>1.47</v>
      </c>
      <c r="J130" s="9">
        <v>418</v>
      </c>
      <c r="K130" s="29">
        <v>143.33000000000001</v>
      </c>
      <c r="L130" s="30">
        <f t="shared" si="6"/>
        <v>5.43</v>
      </c>
      <c r="M130" s="9">
        <v>211</v>
      </c>
    </row>
    <row r="131" spans="1:13" s="118" customFormat="1" ht="25.5" customHeight="1" thickBot="1" x14ac:dyDescent="0.2">
      <c r="A131" s="96">
        <v>43221</v>
      </c>
      <c r="B131" s="30">
        <v>104.12</v>
      </c>
      <c r="C131" s="30">
        <f t="shared" si="7"/>
        <v>-2.66</v>
      </c>
      <c r="D131" s="9">
        <v>669</v>
      </c>
      <c r="E131" s="29">
        <v>102.21</v>
      </c>
      <c r="F131" s="30">
        <f t="shared" si="4"/>
        <v>2.09</v>
      </c>
      <c r="G131" s="9">
        <v>254</v>
      </c>
      <c r="H131" s="29">
        <v>96.22</v>
      </c>
      <c r="I131" s="30">
        <f t="shared" si="5"/>
        <v>-6.23</v>
      </c>
      <c r="J131" s="9">
        <v>269</v>
      </c>
      <c r="K131" s="29">
        <v>140.16999999999999</v>
      </c>
      <c r="L131" s="30">
        <f t="shared" si="6"/>
        <v>-0.46</v>
      </c>
      <c r="M131" s="9">
        <v>146</v>
      </c>
    </row>
    <row r="132" spans="1:13" x14ac:dyDescent="0.15">
      <c r="A132" s="108"/>
      <c r="B132" s="107"/>
      <c r="C132" s="107"/>
      <c r="D132" s="109"/>
      <c r="E132" s="107"/>
      <c r="F132" s="107"/>
      <c r="G132" s="109"/>
      <c r="H132" s="107"/>
      <c r="I132" s="107"/>
      <c r="J132" s="109"/>
      <c r="K132" s="107"/>
      <c r="L132" s="107"/>
      <c r="M132" s="109"/>
    </row>
    <row r="420" spans="1:13" x14ac:dyDescent="0.15">
      <c r="A420" s="108"/>
      <c r="B420" s="107"/>
      <c r="C420" s="107"/>
      <c r="D420" s="109"/>
      <c r="E420" s="107"/>
      <c r="F420" s="107"/>
      <c r="G420" s="109"/>
      <c r="H420" s="107"/>
      <c r="I420" s="107"/>
      <c r="J420" s="109"/>
      <c r="K420" s="107"/>
      <c r="L420" s="107"/>
      <c r="M420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0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31" si="4">IFERROR( ROUND((E86-E74)/E74*100,2),"")</f>
        <v>7.03</v>
      </c>
      <c r="G86" s="11">
        <v>347</v>
      </c>
      <c r="H86" s="33">
        <v>100.89</v>
      </c>
      <c r="I86" s="34">
        <f t="shared" ref="I86:I131" si="5">IFERROR( ROUND((H86-H74)/H74*100,2),"")</f>
        <v>1.37</v>
      </c>
      <c r="J86" s="11">
        <v>831</v>
      </c>
      <c r="K86" s="33">
        <v>117.24</v>
      </c>
      <c r="L86" s="34">
        <f t="shared" ref="L86:L131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31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117.91</v>
      </c>
      <c r="C129" s="30">
        <f t="shared" si="7"/>
        <v>6.2</v>
      </c>
      <c r="D129" s="9">
        <v>2669</v>
      </c>
      <c r="E129" s="29">
        <v>102.85</v>
      </c>
      <c r="F129" s="30">
        <f t="shared" si="4"/>
        <v>4.8499999999999996</v>
      </c>
      <c r="G129" s="9">
        <v>452</v>
      </c>
      <c r="H129" s="29">
        <v>106.84</v>
      </c>
      <c r="I129" s="30">
        <f t="shared" si="5"/>
        <v>4.08</v>
      </c>
      <c r="J129" s="9">
        <v>1022</v>
      </c>
      <c r="K129" s="29">
        <v>149.15</v>
      </c>
      <c r="L129" s="30">
        <f t="shared" si="6"/>
        <v>9.1999999999999993</v>
      </c>
      <c r="M129" s="9">
        <v>1195</v>
      </c>
    </row>
    <row r="130" spans="1:13" s="118" customFormat="1" ht="25.5" customHeight="1" x14ac:dyDescent="0.15">
      <c r="A130" s="96">
        <v>43191</v>
      </c>
      <c r="B130" s="30">
        <v>117.51</v>
      </c>
      <c r="C130" s="30">
        <f t="shared" si="7"/>
        <v>6.22</v>
      </c>
      <c r="D130" s="9">
        <v>1901</v>
      </c>
      <c r="E130" s="29">
        <v>107.87</v>
      </c>
      <c r="F130" s="30">
        <f t="shared" si="4"/>
        <v>-1.0900000000000001</v>
      </c>
      <c r="G130" s="9">
        <v>353</v>
      </c>
      <c r="H130" s="29">
        <v>102.5</v>
      </c>
      <c r="I130" s="30">
        <f t="shared" si="5"/>
        <v>5.01</v>
      </c>
      <c r="J130" s="9">
        <v>645</v>
      </c>
      <c r="K130" s="29">
        <v>149.93</v>
      </c>
      <c r="L130" s="30">
        <f t="shared" si="6"/>
        <v>10.4</v>
      </c>
      <c r="M130" s="9">
        <v>903</v>
      </c>
    </row>
    <row r="131" spans="1:13" s="118" customFormat="1" ht="25.5" customHeight="1" thickBot="1" x14ac:dyDescent="0.2">
      <c r="A131" s="96">
        <v>43221</v>
      </c>
      <c r="B131" s="30">
        <v>114.72</v>
      </c>
      <c r="C131" s="30">
        <f t="shared" si="7"/>
        <v>5.15</v>
      </c>
      <c r="D131" s="9">
        <v>1339</v>
      </c>
      <c r="E131" s="29">
        <v>109.68</v>
      </c>
      <c r="F131" s="30">
        <f t="shared" si="4"/>
        <v>9.1999999999999993</v>
      </c>
      <c r="G131" s="9">
        <v>256</v>
      </c>
      <c r="H131" s="29">
        <v>98.52</v>
      </c>
      <c r="I131" s="30">
        <f t="shared" si="5"/>
        <v>0.14000000000000001</v>
      </c>
      <c r="J131" s="9">
        <v>425</v>
      </c>
      <c r="K131" s="29">
        <v>143.26</v>
      </c>
      <c r="L131" s="30">
        <f t="shared" si="6"/>
        <v>4.0599999999999996</v>
      </c>
      <c r="M131" s="9">
        <v>658</v>
      </c>
    </row>
    <row r="132" spans="1:13" x14ac:dyDescent="0.15">
      <c r="A132" s="108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</row>
    <row r="420" spans="1:13" x14ac:dyDescent="0.15">
      <c r="A420" s="108"/>
      <c r="B420" s="107"/>
      <c r="C420" s="107"/>
      <c r="D420" s="109"/>
      <c r="E420" s="107"/>
      <c r="F420" s="107"/>
      <c r="G420" s="109"/>
      <c r="H420" s="107"/>
      <c r="I420" s="107"/>
      <c r="J420" s="109"/>
      <c r="K420" s="107"/>
      <c r="L420" s="107"/>
      <c r="M420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19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19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19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19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124.7</v>
      </c>
      <c r="C417" s="30">
        <f t="shared" si="14"/>
        <v>2.2599999999999998</v>
      </c>
      <c r="D417" s="9">
        <v>2681</v>
      </c>
      <c r="E417" s="29">
        <v>119.39</v>
      </c>
      <c r="F417" s="30">
        <f t="shared" si="17"/>
        <v>3.06</v>
      </c>
      <c r="G417" s="9">
        <v>317</v>
      </c>
      <c r="H417" s="29">
        <v>109.79</v>
      </c>
      <c r="I417" s="30">
        <f t="shared" si="16"/>
        <v>1.51</v>
      </c>
      <c r="J417" s="9">
        <v>734</v>
      </c>
      <c r="K417" s="29">
        <v>140.28</v>
      </c>
      <c r="L417" s="30">
        <f t="shared" si="15"/>
        <v>2.6</v>
      </c>
      <c r="M417" s="9">
        <v>1630</v>
      </c>
    </row>
    <row r="418" spans="1:13" s="118" customFormat="1" ht="25.5" customHeight="1" x14ac:dyDescent="0.15">
      <c r="A418" s="96">
        <v>43191</v>
      </c>
      <c r="B418" s="30">
        <v>128.38</v>
      </c>
      <c r="C418" s="30">
        <f t="shared" si="14"/>
        <v>8.35</v>
      </c>
      <c r="D418" s="9">
        <v>1717</v>
      </c>
      <c r="E418" s="29">
        <v>123.11</v>
      </c>
      <c r="F418" s="30">
        <f t="shared" si="17"/>
        <v>11.17</v>
      </c>
      <c r="G418" s="9">
        <v>174</v>
      </c>
      <c r="H418" s="29">
        <v>114.18</v>
      </c>
      <c r="I418" s="30">
        <f t="shared" si="16"/>
        <v>13.17</v>
      </c>
      <c r="J418" s="9">
        <v>376</v>
      </c>
      <c r="K418" s="29">
        <v>140.86000000000001</v>
      </c>
      <c r="L418" s="30">
        <f t="shared" si="15"/>
        <v>4.0199999999999996</v>
      </c>
      <c r="M418" s="9">
        <v>1167</v>
      </c>
    </row>
    <row r="419" spans="1:13" s="118" customFormat="1" ht="25.5" customHeight="1" thickBot="1" x14ac:dyDescent="0.2">
      <c r="A419" s="96">
        <v>43221</v>
      </c>
      <c r="B419" s="30">
        <v>126.79</v>
      </c>
      <c r="C419" s="30">
        <f t="shared" si="14"/>
        <v>7.45</v>
      </c>
      <c r="D419" s="9">
        <v>1416</v>
      </c>
      <c r="E419" s="29">
        <v>117.23</v>
      </c>
      <c r="F419" s="30">
        <f t="shared" si="17"/>
        <v>10.25</v>
      </c>
      <c r="G419" s="9">
        <v>188</v>
      </c>
      <c r="H419" s="29">
        <v>115.65</v>
      </c>
      <c r="I419" s="30">
        <f t="shared" si="16"/>
        <v>10.15</v>
      </c>
      <c r="J419" s="9">
        <v>277</v>
      </c>
      <c r="K419" s="29">
        <v>139.30000000000001</v>
      </c>
      <c r="L419" s="30">
        <f t="shared" si="15"/>
        <v>2.94</v>
      </c>
      <c r="M419" s="9">
        <v>951</v>
      </c>
    </row>
    <row r="420" spans="1:13" x14ac:dyDescent="0.15">
      <c r="A420" s="108"/>
      <c r="B420" s="107"/>
      <c r="C420" s="107"/>
      <c r="D420" s="109"/>
      <c r="E420" s="107"/>
      <c r="F420" s="107"/>
      <c r="G420" s="109"/>
      <c r="H420" s="107"/>
      <c r="I420" s="107"/>
      <c r="J420" s="109"/>
      <c r="K420" s="107"/>
      <c r="L420" s="107"/>
      <c r="M420" s="109"/>
    </row>
    <row r="421" spans="1:13" ht="18.75" x14ac:dyDescent="0.15">
      <c r="A421" s="106" t="s">
        <v>64</v>
      </c>
    </row>
  </sheetData>
  <phoneticPr fontId="1"/>
  <conditionalFormatting sqref="A1:M21 A23:M419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19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19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19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19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108.06</v>
      </c>
      <c r="C417" s="30">
        <f t="shared" si="14"/>
        <v>1.02</v>
      </c>
      <c r="D417" s="9">
        <v>938</v>
      </c>
      <c r="E417" s="29">
        <v>100.53</v>
      </c>
      <c r="F417" s="30">
        <f t="shared" si="17"/>
        <v>2.38</v>
      </c>
      <c r="G417" s="9">
        <v>219</v>
      </c>
      <c r="H417" s="29">
        <v>100.39</v>
      </c>
      <c r="I417" s="30">
        <f t="shared" si="16"/>
        <v>-2.44</v>
      </c>
      <c r="J417" s="9">
        <v>473</v>
      </c>
      <c r="K417" s="29">
        <v>149.88</v>
      </c>
      <c r="L417" s="30">
        <f t="shared" si="15"/>
        <v>11.26</v>
      </c>
      <c r="M417" s="9">
        <v>246</v>
      </c>
    </row>
    <row r="418" spans="1:13" s="118" customFormat="1" ht="25.5" customHeight="1" x14ac:dyDescent="0.15">
      <c r="A418" s="96">
        <v>43191</v>
      </c>
      <c r="B418" s="30">
        <v>108.21</v>
      </c>
      <c r="C418" s="30">
        <f t="shared" si="14"/>
        <v>4.7300000000000004</v>
      </c>
      <c r="D418" s="9">
        <v>658</v>
      </c>
      <c r="E418" s="29">
        <v>101.95</v>
      </c>
      <c r="F418" s="30">
        <f t="shared" si="17"/>
        <v>3.41</v>
      </c>
      <c r="G418" s="9">
        <v>189</v>
      </c>
      <c r="H418" s="29">
        <v>100.61</v>
      </c>
      <c r="I418" s="30">
        <f t="shared" si="16"/>
        <v>5.26</v>
      </c>
      <c r="J418" s="9">
        <v>283</v>
      </c>
      <c r="K418" s="29">
        <v>145.46</v>
      </c>
      <c r="L418" s="30">
        <f t="shared" si="15"/>
        <v>7.41</v>
      </c>
      <c r="M418" s="9">
        <v>186</v>
      </c>
    </row>
    <row r="419" spans="1:13" s="118" customFormat="1" ht="25.5" customHeight="1" thickBot="1" x14ac:dyDescent="0.2">
      <c r="A419" s="96">
        <v>43221</v>
      </c>
      <c r="B419" s="30">
        <v>105.75</v>
      </c>
      <c r="C419" s="30">
        <f t="shared" si="14"/>
        <v>-2.81</v>
      </c>
      <c r="D419" s="9">
        <v>484</v>
      </c>
      <c r="E419" s="29">
        <v>106.14</v>
      </c>
      <c r="F419" s="30">
        <f t="shared" si="17"/>
        <v>4.29</v>
      </c>
      <c r="G419" s="9">
        <v>166</v>
      </c>
      <c r="H419" s="29">
        <v>95.5</v>
      </c>
      <c r="I419" s="30">
        <f t="shared" si="16"/>
        <v>-8.27</v>
      </c>
      <c r="J419" s="9">
        <v>185</v>
      </c>
      <c r="K419" s="29">
        <v>139.6</v>
      </c>
      <c r="L419" s="30">
        <f t="shared" si="15"/>
        <v>0.71</v>
      </c>
      <c r="M419" s="9">
        <v>133</v>
      </c>
    </row>
    <row r="420" spans="1:13" x14ac:dyDescent="0.15">
      <c r="A420" s="108"/>
      <c r="B420" s="107"/>
      <c r="C420" s="107"/>
      <c r="D420" s="109"/>
      <c r="E420" s="107"/>
      <c r="F420" s="107"/>
      <c r="G420" s="109"/>
      <c r="H420" s="107"/>
      <c r="I420" s="107"/>
      <c r="J420" s="109"/>
      <c r="K420" s="107"/>
      <c r="L420" s="107"/>
      <c r="M420" s="109"/>
    </row>
    <row r="421" spans="1:13" ht="18.75" x14ac:dyDescent="0.15">
      <c r="A421" s="106" t="s">
        <v>55</v>
      </c>
    </row>
  </sheetData>
  <phoneticPr fontId="1"/>
  <conditionalFormatting sqref="A1:M21 A23:M419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19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19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19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19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120.01</v>
      </c>
      <c r="C417" s="30">
        <f t="shared" si="14"/>
        <v>9.32</v>
      </c>
      <c r="D417" s="9">
        <v>1393</v>
      </c>
      <c r="E417" s="29">
        <v>109.99</v>
      </c>
      <c r="F417" s="30">
        <f t="shared" si="17"/>
        <v>10.119999999999999</v>
      </c>
      <c r="G417" s="9">
        <v>196</v>
      </c>
      <c r="H417" s="29">
        <v>105.64</v>
      </c>
      <c r="I417" s="30">
        <f t="shared" si="16"/>
        <v>6.23</v>
      </c>
      <c r="J417" s="9">
        <v>516</v>
      </c>
      <c r="K417" s="29">
        <v>148.80000000000001</v>
      </c>
      <c r="L417" s="30">
        <f t="shared" si="15"/>
        <v>11</v>
      </c>
      <c r="M417" s="9">
        <v>681</v>
      </c>
    </row>
    <row r="418" spans="1:13" s="118" customFormat="1" ht="25.5" customHeight="1" x14ac:dyDescent="0.15">
      <c r="A418" s="96">
        <v>43191</v>
      </c>
      <c r="B418" s="30">
        <v>116.52</v>
      </c>
      <c r="C418" s="30">
        <f t="shared" si="14"/>
        <v>6.25</v>
      </c>
      <c r="D418" s="9">
        <v>1018</v>
      </c>
      <c r="E418" s="29">
        <v>111.99</v>
      </c>
      <c r="F418" s="30">
        <f t="shared" si="17"/>
        <v>3.12</v>
      </c>
      <c r="G418" s="9">
        <v>161</v>
      </c>
      <c r="H418" s="29">
        <v>99.54</v>
      </c>
      <c r="I418" s="30">
        <f t="shared" si="16"/>
        <v>4.18</v>
      </c>
      <c r="J418" s="9">
        <v>344</v>
      </c>
      <c r="K418" s="29">
        <v>146.51</v>
      </c>
      <c r="L418" s="30">
        <f t="shared" si="15"/>
        <v>9</v>
      </c>
      <c r="M418" s="9">
        <v>513</v>
      </c>
    </row>
    <row r="419" spans="1:13" s="118" customFormat="1" ht="25.5" customHeight="1" thickBot="1" x14ac:dyDescent="0.2">
      <c r="A419" s="96">
        <v>43221</v>
      </c>
      <c r="B419" s="30">
        <v>117</v>
      </c>
      <c r="C419" s="30">
        <f t="shared" si="14"/>
        <v>6.37</v>
      </c>
      <c r="D419" s="9">
        <v>724</v>
      </c>
      <c r="E419" s="29">
        <v>109.94</v>
      </c>
      <c r="F419" s="30">
        <f t="shared" si="17"/>
        <v>-3.45</v>
      </c>
      <c r="G419" s="9">
        <v>112</v>
      </c>
      <c r="H419" s="29">
        <v>100.94</v>
      </c>
      <c r="I419" s="30">
        <f t="shared" si="16"/>
        <v>6.34</v>
      </c>
      <c r="J419" s="9">
        <v>218</v>
      </c>
      <c r="K419" s="29">
        <v>143.01</v>
      </c>
      <c r="L419" s="30">
        <f t="shared" si="15"/>
        <v>4.2</v>
      </c>
      <c r="M419" s="9">
        <v>394</v>
      </c>
    </row>
    <row r="420" spans="1:13" ht="13.5" customHeight="1" x14ac:dyDescent="0.15">
      <c r="A420" s="108"/>
      <c r="B420" s="107"/>
      <c r="C420" s="107"/>
      <c r="D420" s="109"/>
      <c r="E420" s="107"/>
      <c r="F420" s="107"/>
      <c r="G420" s="109"/>
      <c r="H420" s="107"/>
      <c r="I420" s="107"/>
      <c r="J420" s="109"/>
      <c r="K420" s="107"/>
      <c r="L420" s="107"/>
      <c r="M420" s="109"/>
    </row>
    <row r="421" spans="1:13" ht="18.75" x14ac:dyDescent="0.15">
      <c r="A421" s="106" t="s">
        <v>50</v>
      </c>
    </row>
  </sheetData>
  <phoneticPr fontId="1"/>
  <conditionalFormatting sqref="A1:M419">
    <cfRule type="expression" dxfId="2" priority="37">
      <formula>MATCH(MAX(A:A)+1,A:A, 1)-2&lt;=ROW($A1)=TRUE</formula>
    </cfRule>
  </conditionalFormatting>
  <conditionalFormatting sqref="E21:E419 H21:H419">
    <cfRule type="expression" dxfId="1" priority="6">
      <formula>AVERAGE(G10:G21) &lt; 100</formula>
    </cfRule>
  </conditionalFormatting>
  <conditionalFormatting sqref="F23:F419 I22:I419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31" si="4">IFERROR( ROUND((E86-E74)/E74*100,2),"")</f>
        <v>-11.67</v>
      </c>
      <c r="G86" s="11">
        <v>197</v>
      </c>
      <c r="H86" s="33">
        <v>97.47</v>
      </c>
      <c r="I86" s="34">
        <f t="shared" ref="I86:I131" si="5">IFERROR( ROUND((H86-H74)/H74*100,2),"")</f>
        <v>-3.96</v>
      </c>
      <c r="J86" s="11">
        <v>245</v>
      </c>
      <c r="K86" s="33">
        <v>134.71</v>
      </c>
      <c r="L86" s="34">
        <f t="shared" ref="L86:L131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31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19">
        <v>112.29</v>
      </c>
      <c r="C98" s="44">
        <f t="shared" si="7"/>
        <v>9.1999999999999993</v>
      </c>
      <c r="D98" s="120">
        <v>646</v>
      </c>
      <c r="E98" s="121">
        <v>101.51</v>
      </c>
      <c r="F98" s="44">
        <f t="shared" si="4"/>
        <v>8.7200000000000006</v>
      </c>
      <c r="G98" s="122">
        <v>225</v>
      </c>
      <c r="H98" s="119">
        <v>108.9</v>
      </c>
      <c r="I98" s="44">
        <f t="shared" si="5"/>
        <v>11.73</v>
      </c>
      <c r="J98" s="122">
        <v>295</v>
      </c>
      <c r="K98" s="119">
        <v>141.83000000000001</v>
      </c>
      <c r="L98" s="44">
        <f t="shared" si="6"/>
        <v>5.29</v>
      </c>
      <c r="M98" s="120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124.68</v>
      </c>
      <c r="C129" s="30">
        <f t="shared" si="7"/>
        <v>5.05</v>
      </c>
      <c r="D129" s="9">
        <v>642</v>
      </c>
      <c r="E129" s="29">
        <v>111.02</v>
      </c>
      <c r="F129" s="30">
        <f t="shared" si="4"/>
        <v>13.05</v>
      </c>
      <c r="G129" s="9">
        <v>233</v>
      </c>
      <c r="H129" s="29">
        <v>113.96</v>
      </c>
      <c r="I129" s="30">
        <f t="shared" si="5"/>
        <v>0.9</v>
      </c>
      <c r="J129" s="9">
        <v>263</v>
      </c>
      <c r="K129" s="29">
        <v>178.73</v>
      </c>
      <c r="L129" s="30">
        <f t="shared" si="6"/>
        <v>7.96</v>
      </c>
      <c r="M129" s="9">
        <v>146</v>
      </c>
    </row>
    <row r="130" spans="1:13" s="118" customFormat="1" ht="25.5" customHeight="1" x14ac:dyDescent="0.15">
      <c r="A130" s="96">
        <v>43191</v>
      </c>
      <c r="B130" s="30">
        <v>124.65</v>
      </c>
      <c r="C130" s="30">
        <f t="shared" si="7"/>
        <v>7.2</v>
      </c>
      <c r="D130" s="9">
        <v>566</v>
      </c>
      <c r="E130" s="29">
        <v>106.62</v>
      </c>
      <c r="F130" s="30">
        <f t="shared" si="4"/>
        <v>7.96</v>
      </c>
      <c r="G130" s="9">
        <v>223</v>
      </c>
      <c r="H130" s="29">
        <v>116.94</v>
      </c>
      <c r="I130" s="30">
        <f t="shared" si="5"/>
        <v>9.4700000000000006</v>
      </c>
      <c r="J130" s="9">
        <v>202</v>
      </c>
      <c r="K130" s="29">
        <v>172.51</v>
      </c>
      <c r="L130" s="30">
        <f t="shared" si="6"/>
        <v>1.97</v>
      </c>
      <c r="M130" s="9">
        <v>141</v>
      </c>
    </row>
    <row r="131" spans="1:13" s="118" customFormat="1" ht="25.5" customHeight="1" thickBot="1" x14ac:dyDescent="0.2">
      <c r="A131" s="96">
        <v>43221</v>
      </c>
      <c r="B131" s="30">
        <v>121.96</v>
      </c>
      <c r="C131" s="30">
        <f t="shared" si="7"/>
        <v>5.17</v>
      </c>
      <c r="D131" s="9">
        <v>407</v>
      </c>
      <c r="E131" s="29">
        <v>94.12</v>
      </c>
      <c r="F131" s="30">
        <f t="shared" si="4"/>
        <v>-4.16</v>
      </c>
      <c r="G131" s="9">
        <v>175</v>
      </c>
      <c r="H131" s="29">
        <v>121.94</v>
      </c>
      <c r="I131" s="30">
        <f t="shared" si="5"/>
        <v>11.68</v>
      </c>
      <c r="J131" s="9">
        <v>132</v>
      </c>
      <c r="K131" s="29">
        <v>172.59</v>
      </c>
      <c r="L131" s="30">
        <f t="shared" si="6"/>
        <v>5.2</v>
      </c>
      <c r="M131" s="9">
        <v>100</v>
      </c>
    </row>
    <row r="132" spans="1:13" x14ac:dyDescent="0.15">
      <c r="A132" s="108"/>
      <c r="B132" s="107"/>
      <c r="C132" s="107"/>
      <c r="D132" s="109"/>
      <c r="E132" s="107"/>
      <c r="F132" s="107"/>
      <c r="G132" s="109"/>
      <c r="H132" s="107"/>
      <c r="I132" s="107"/>
      <c r="J132" s="109"/>
      <c r="K132" s="107"/>
      <c r="L132" s="107"/>
      <c r="M132" s="109"/>
    </row>
    <row r="420" spans="1:13" x14ac:dyDescent="0.15">
      <c r="A420" s="108"/>
      <c r="B420" s="107"/>
      <c r="C420" s="107"/>
      <c r="D420" s="109"/>
      <c r="E420" s="107"/>
      <c r="F420" s="107"/>
      <c r="G420" s="109"/>
      <c r="H420" s="107"/>
      <c r="I420" s="107"/>
      <c r="J420" s="109"/>
      <c r="K420" s="107"/>
      <c r="L420" s="107"/>
      <c r="M420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31" si="4">IFERROR( ROUND((E86-E74)/E74*100,2),"")</f>
        <v>2.0699999999999998</v>
      </c>
      <c r="G86" s="20">
        <v>414</v>
      </c>
      <c r="H86" s="43">
        <v>113.44</v>
      </c>
      <c r="I86" s="44">
        <f t="shared" ref="I86:I131" si="5">IFERROR( ROUND((H86-H74)/H74*100,2),"")</f>
        <v>0.36</v>
      </c>
      <c r="J86" s="20">
        <v>342</v>
      </c>
      <c r="K86" s="43">
        <v>168.89</v>
      </c>
      <c r="L86" s="44">
        <f t="shared" ref="L86:L131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31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120.6</v>
      </c>
      <c r="C129" s="30">
        <f t="shared" si="7"/>
        <v>-1.56</v>
      </c>
      <c r="D129" s="9">
        <v>1060</v>
      </c>
      <c r="E129" s="29">
        <v>110.3</v>
      </c>
      <c r="F129" s="30">
        <f t="shared" si="4"/>
        <v>-1.17</v>
      </c>
      <c r="G129" s="9">
        <v>372</v>
      </c>
      <c r="H129" s="29">
        <v>114.06</v>
      </c>
      <c r="I129" s="30">
        <f t="shared" si="5"/>
        <v>-3.8</v>
      </c>
      <c r="J129" s="9">
        <v>518</v>
      </c>
      <c r="K129" s="29">
        <v>187.89</v>
      </c>
      <c r="L129" s="30">
        <f t="shared" si="6"/>
        <v>4.79</v>
      </c>
      <c r="M129" s="9">
        <v>170</v>
      </c>
    </row>
    <row r="130" spans="1:13" s="118" customFormat="1" ht="25.5" customHeight="1" x14ac:dyDescent="0.15">
      <c r="A130" s="96">
        <v>43191</v>
      </c>
      <c r="B130" s="30">
        <v>123.14</v>
      </c>
      <c r="C130" s="30">
        <f t="shared" si="7"/>
        <v>0.03</v>
      </c>
      <c r="D130" s="9">
        <v>727</v>
      </c>
      <c r="E130" s="29">
        <v>111.24</v>
      </c>
      <c r="F130" s="30">
        <f t="shared" si="4"/>
        <v>8.65</v>
      </c>
      <c r="G130" s="9">
        <v>319</v>
      </c>
      <c r="H130" s="29">
        <v>116.37</v>
      </c>
      <c r="I130" s="30">
        <f t="shared" si="5"/>
        <v>-4.82</v>
      </c>
      <c r="J130" s="9">
        <v>283</v>
      </c>
      <c r="K130" s="29">
        <v>190.65</v>
      </c>
      <c r="L130" s="30">
        <f t="shared" si="6"/>
        <v>-2.58</v>
      </c>
      <c r="M130" s="9">
        <v>125</v>
      </c>
    </row>
    <row r="131" spans="1:13" s="118" customFormat="1" ht="25.5" customHeight="1" thickBot="1" x14ac:dyDescent="0.2">
      <c r="A131" s="96">
        <v>43221</v>
      </c>
      <c r="B131" s="30">
        <v>119.95</v>
      </c>
      <c r="C131" s="30">
        <f t="shared" si="7"/>
        <v>-3.34</v>
      </c>
      <c r="D131" s="9">
        <v>658</v>
      </c>
      <c r="E131" s="29">
        <v>106.62</v>
      </c>
      <c r="F131" s="30">
        <f t="shared" si="4"/>
        <v>3.42</v>
      </c>
      <c r="G131" s="9">
        <v>291</v>
      </c>
      <c r="H131" s="29">
        <v>116.26</v>
      </c>
      <c r="I131" s="30">
        <f t="shared" si="5"/>
        <v>-6.14</v>
      </c>
      <c r="J131" s="9">
        <v>265</v>
      </c>
      <c r="K131" s="29">
        <v>180.51</v>
      </c>
      <c r="L131" s="30">
        <f t="shared" si="6"/>
        <v>-5.71</v>
      </c>
      <c r="M131" s="9">
        <v>102</v>
      </c>
    </row>
    <row r="132" spans="1:13" ht="13.5" customHeight="1" x14ac:dyDescent="0.15">
      <c r="A132" s="108"/>
      <c r="B132" s="107"/>
      <c r="C132" s="107"/>
      <c r="D132" s="109"/>
      <c r="E132" s="107"/>
      <c r="F132" s="107"/>
      <c r="G132" s="109"/>
      <c r="H132" s="107"/>
      <c r="I132" s="107"/>
      <c r="J132" s="109"/>
      <c r="K132" s="107"/>
      <c r="L132" s="107"/>
      <c r="M132" s="109"/>
    </row>
    <row r="133" spans="1:13" ht="17.25" x14ac:dyDescent="0.15">
      <c r="G133" s="110" t="s">
        <v>21</v>
      </c>
      <c r="H133" s="110"/>
    </row>
    <row r="420" spans="1:13" x14ac:dyDescent="0.15">
      <c r="A420" s="108"/>
      <c r="B420" s="107"/>
      <c r="C420" s="107"/>
      <c r="D420" s="109"/>
      <c r="E420" s="107"/>
      <c r="F420" s="107"/>
      <c r="G420" s="109"/>
      <c r="H420" s="107"/>
      <c r="I420" s="107"/>
      <c r="J420" s="109"/>
      <c r="K420" s="107"/>
      <c r="L420" s="107"/>
      <c r="M420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31" si="4">IFERROR( ROUND((E86-E74)/E74*100,2),"")</f>
        <v>-2.5</v>
      </c>
      <c r="G86" s="20">
        <v>989</v>
      </c>
      <c r="H86" s="43">
        <v>97.13</v>
      </c>
      <c r="I86" s="44">
        <f t="shared" ref="I86:I131" si="5">IFERROR( ROUND((H86-H74)/H74*100,2),"")</f>
        <v>-2.98</v>
      </c>
      <c r="J86" s="20">
        <v>2100</v>
      </c>
      <c r="K86" s="43">
        <v>110.97</v>
      </c>
      <c r="L86" s="44">
        <f t="shared" ref="L86:L131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31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114.59</v>
      </c>
      <c r="C129" s="30">
        <f t="shared" si="7"/>
        <v>2</v>
      </c>
      <c r="D129" s="9">
        <v>7236</v>
      </c>
      <c r="E129" s="29">
        <v>106.67</v>
      </c>
      <c r="F129" s="30">
        <f t="shared" si="4"/>
        <v>3.32</v>
      </c>
      <c r="G129" s="9">
        <v>1263</v>
      </c>
      <c r="H129" s="29">
        <v>103.56</v>
      </c>
      <c r="I129" s="30">
        <f t="shared" si="5"/>
        <v>0.6</v>
      </c>
      <c r="J129" s="9">
        <v>2897</v>
      </c>
      <c r="K129" s="29">
        <v>135.88</v>
      </c>
      <c r="L129" s="30">
        <f t="shared" si="6"/>
        <v>3.33</v>
      </c>
      <c r="M129" s="9">
        <v>3076</v>
      </c>
    </row>
    <row r="130" spans="1:13" s="118" customFormat="1" ht="25.5" customHeight="1" x14ac:dyDescent="0.15">
      <c r="A130" s="96">
        <v>43191</v>
      </c>
      <c r="B130" s="30">
        <v>113.49</v>
      </c>
      <c r="C130" s="30">
        <f t="shared" si="7"/>
        <v>2.13</v>
      </c>
      <c r="D130" s="9">
        <v>4481</v>
      </c>
      <c r="E130" s="29">
        <v>101.26</v>
      </c>
      <c r="F130" s="30">
        <f t="shared" si="4"/>
        <v>0</v>
      </c>
      <c r="G130" s="9">
        <v>830</v>
      </c>
      <c r="H130" s="29">
        <v>102.3</v>
      </c>
      <c r="I130" s="30">
        <f t="shared" si="5"/>
        <v>2.12</v>
      </c>
      <c r="J130" s="9">
        <v>1504</v>
      </c>
      <c r="K130" s="29">
        <v>134.69</v>
      </c>
      <c r="L130" s="30">
        <f t="shared" si="6"/>
        <v>2.65</v>
      </c>
      <c r="M130" s="9">
        <v>2147</v>
      </c>
    </row>
    <row r="131" spans="1:13" s="118" customFormat="1" ht="25.5" customHeight="1" thickBot="1" x14ac:dyDescent="0.2">
      <c r="A131" s="96">
        <v>43221</v>
      </c>
      <c r="B131" s="30">
        <v>113.06</v>
      </c>
      <c r="C131" s="30">
        <f t="shared" si="7"/>
        <v>2.34</v>
      </c>
      <c r="D131" s="9">
        <v>3675</v>
      </c>
      <c r="E131" s="29">
        <v>100.98</v>
      </c>
      <c r="F131" s="30">
        <f t="shared" si="4"/>
        <v>-1.27</v>
      </c>
      <c r="G131" s="9">
        <v>777</v>
      </c>
      <c r="H131" s="29">
        <v>102.3</v>
      </c>
      <c r="I131" s="30">
        <f t="shared" si="5"/>
        <v>1.69</v>
      </c>
      <c r="J131" s="9">
        <v>1162</v>
      </c>
      <c r="K131" s="29">
        <v>133.91999999999999</v>
      </c>
      <c r="L131" s="30">
        <f t="shared" si="6"/>
        <v>3.02</v>
      </c>
      <c r="M131" s="9">
        <v>1736</v>
      </c>
    </row>
    <row r="132" spans="1:13" x14ac:dyDescent="0.15">
      <c r="A132" s="108"/>
      <c r="B132" s="107"/>
      <c r="C132" s="107"/>
      <c r="D132" s="109"/>
      <c r="E132" s="107"/>
      <c r="F132" s="107"/>
      <c r="G132" s="109"/>
      <c r="H132" s="107"/>
      <c r="I132" s="107"/>
      <c r="J132" s="109"/>
      <c r="K132" s="107"/>
      <c r="L132" s="107"/>
      <c r="M132" s="109"/>
    </row>
    <row r="420" spans="1:13" x14ac:dyDescent="0.15">
      <c r="A420" s="108"/>
      <c r="B420" s="107"/>
      <c r="C420" s="107"/>
      <c r="D420" s="109"/>
      <c r="E420" s="107"/>
      <c r="F420" s="107"/>
      <c r="G420" s="109"/>
      <c r="H420" s="107"/>
      <c r="I420" s="107"/>
      <c r="J420" s="109"/>
      <c r="K420" s="107"/>
      <c r="L420" s="107"/>
      <c r="M420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0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31" si="4">IFERROR( ROUND((E86-E74)/E74*100,2),"")</f>
        <v>6.08</v>
      </c>
      <c r="G86" s="20">
        <v>107</v>
      </c>
      <c r="H86" s="43">
        <v>98.58</v>
      </c>
      <c r="I86" s="44">
        <f t="shared" ref="I86:I131" si="5">IFERROR( ROUND((H86-H74)/H74*100,2),"")</f>
        <v>3.79</v>
      </c>
      <c r="J86" s="20">
        <v>82</v>
      </c>
      <c r="K86" s="43">
        <v>112.89</v>
      </c>
      <c r="L86" s="44">
        <f t="shared" ref="L86:L131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31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115.25</v>
      </c>
      <c r="C129" s="30">
        <f t="shared" si="7"/>
        <v>9.7799999999999994</v>
      </c>
      <c r="D129" s="9">
        <v>248</v>
      </c>
      <c r="E129" s="29">
        <v>109.23</v>
      </c>
      <c r="F129" s="30">
        <f t="shared" si="4"/>
        <v>13.62</v>
      </c>
      <c r="G129" s="9">
        <v>111</v>
      </c>
      <c r="H129" s="29">
        <v>112.84</v>
      </c>
      <c r="I129" s="30">
        <f t="shared" si="5"/>
        <v>5.45</v>
      </c>
      <c r="J129" s="9">
        <v>116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112.19</v>
      </c>
      <c r="C130" s="30">
        <f t="shared" si="7"/>
        <v>0.26</v>
      </c>
      <c r="D130" s="9">
        <v>190</v>
      </c>
      <c r="E130" s="29">
        <v>112.04</v>
      </c>
      <c r="F130" s="30">
        <f t="shared" si="4"/>
        <v>5.14</v>
      </c>
      <c r="G130" s="9">
        <v>108</v>
      </c>
      <c r="H130" s="29">
        <v>108.33</v>
      </c>
      <c r="I130" s="30">
        <f t="shared" si="5"/>
        <v>-1.84</v>
      </c>
      <c r="J130" s="9">
        <v>65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thickBot="1" x14ac:dyDescent="0.2">
      <c r="A131" s="96">
        <v>43221</v>
      </c>
      <c r="B131" s="30">
        <v>107.04</v>
      </c>
      <c r="C131" s="30">
        <f t="shared" si="7"/>
        <v>-0.55000000000000004</v>
      </c>
      <c r="D131" s="9">
        <v>169</v>
      </c>
      <c r="E131" s="29">
        <v>99.82</v>
      </c>
      <c r="F131" s="30">
        <f t="shared" si="4"/>
        <v>-1.98</v>
      </c>
      <c r="G131" s="9">
        <v>92</v>
      </c>
      <c r="H131" s="29">
        <v>104.82</v>
      </c>
      <c r="I131" s="30">
        <f t="shared" si="5"/>
        <v>-0.98</v>
      </c>
      <c r="J131" s="9">
        <v>62</v>
      </c>
      <c r="K131" s="29">
        <v>149.57</v>
      </c>
      <c r="L131" s="30">
        <f t="shared" si="6"/>
        <v>3.48</v>
      </c>
      <c r="M131" s="9">
        <v>15</v>
      </c>
    </row>
    <row r="132" spans="1:13" x14ac:dyDescent="0.15">
      <c r="A132" s="108"/>
      <c r="B132" s="107"/>
      <c r="C132" s="107"/>
      <c r="D132" s="109"/>
      <c r="E132" s="107"/>
      <c r="F132" s="107"/>
      <c r="G132" s="109"/>
      <c r="H132" s="107"/>
      <c r="I132" s="107"/>
      <c r="J132" s="109"/>
      <c r="K132" s="107"/>
      <c r="L132" s="107"/>
      <c r="M132" s="109"/>
    </row>
    <row r="133" spans="1:13" ht="17.25" x14ac:dyDescent="0.15">
      <c r="G133" s="110" t="s">
        <v>21</v>
      </c>
      <c r="H133" s="110"/>
    </row>
    <row r="420" spans="1:13" x14ac:dyDescent="0.15">
      <c r="A420" s="108"/>
      <c r="B420" s="107"/>
      <c r="C420" s="107"/>
      <c r="D420" s="109"/>
      <c r="E420" s="107"/>
      <c r="F420" s="107"/>
      <c r="G420" s="109"/>
      <c r="H420" s="107"/>
      <c r="I420" s="107"/>
      <c r="J420" s="109"/>
      <c r="K420" s="107"/>
      <c r="L420" s="107"/>
      <c r="M420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31 F22:F131 I22:I131 L22:L131">
    <cfRule type="expression" dxfId="23" priority="10">
      <formula>AVERAGE(D11:D22) &lt; 100</formula>
    </cfRule>
  </conditionalFormatting>
  <conditionalFormatting sqref="B21:B131 E21:E131 H21:H131 K21:K131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31" si="4">IFERROR( ROUND((E86-E74)/E74*100,2),"")</f>
        <v>-4.08</v>
      </c>
      <c r="G86" s="20">
        <v>494</v>
      </c>
      <c r="H86" s="43">
        <v>98.85</v>
      </c>
      <c r="I86" s="44">
        <f t="shared" ref="I86:I131" si="5">IFERROR( ROUND((H86-H74)/H74*100,2),"")</f>
        <v>2.59</v>
      </c>
      <c r="J86" s="20">
        <v>728</v>
      </c>
      <c r="K86" s="43">
        <v>109.01</v>
      </c>
      <c r="L86" s="44">
        <f t="shared" ref="L86:L131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31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99.46</v>
      </c>
      <c r="C129" s="30">
        <f t="shared" si="7"/>
        <v>-0.56000000000000005</v>
      </c>
      <c r="D129" s="9">
        <v>1937</v>
      </c>
      <c r="E129" s="29">
        <v>89.57</v>
      </c>
      <c r="F129" s="30">
        <f t="shared" si="4"/>
        <v>-2.0499999999999998</v>
      </c>
      <c r="G129" s="9">
        <v>629</v>
      </c>
      <c r="H129" s="29">
        <v>95.01</v>
      </c>
      <c r="I129" s="30">
        <f t="shared" si="5"/>
        <v>-2.84</v>
      </c>
      <c r="J129" s="9">
        <v>963</v>
      </c>
      <c r="K129" s="29">
        <v>147.5</v>
      </c>
      <c r="L129" s="30">
        <f t="shared" si="6"/>
        <v>10.66</v>
      </c>
      <c r="M129" s="9">
        <v>345</v>
      </c>
    </row>
    <row r="130" spans="1:13" s="118" customFormat="1" ht="25.5" customHeight="1" x14ac:dyDescent="0.15">
      <c r="A130" s="96">
        <v>43191</v>
      </c>
      <c r="B130" s="30">
        <v>98.21</v>
      </c>
      <c r="C130" s="30">
        <f t="shared" si="7"/>
        <v>-2.3199999999999998</v>
      </c>
      <c r="D130" s="9">
        <v>1362</v>
      </c>
      <c r="E130" s="29">
        <v>90.98</v>
      </c>
      <c r="F130" s="30">
        <f t="shared" si="4"/>
        <v>-3.89</v>
      </c>
      <c r="G130" s="9">
        <v>501</v>
      </c>
      <c r="H130" s="29">
        <v>91.96</v>
      </c>
      <c r="I130" s="30">
        <f t="shared" si="5"/>
        <v>-3.86</v>
      </c>
      <c r="J130" s="9">
        <v>599</v>
      </c>
      <c r="K130" s="29">
        <v>146.09</v>
      </c>
      <c r="L130" s="30">
        <f t="shared" si="6"/>
        <v>7.17</v>
      </c>
      <c r="M130" s="9">
        <v>262</v>
      </c>
    </row>
    <row r="131" spans="1:13" s="118" customFormat="1" ht="25.5" customHeight="1" thickBot="1" x14ac:dyDescent="0.2">
      <c r="A131" s="96">
        <v>43221</v>
      </c>
      <c r="B131" s="30">
        <v>97.61</v>
      </c>
      <c r="C131" s="30">
        <f t="shared" si="7"/>
        <v>-4.08</v>
      </c>
      <c r="D131" s="9">
        <v>1012</v>
      </c>
      <c r="E131" s="29">
        <v>93.08</v>
      </c>
      <c r="F131" s="30">
        <f t="shared" si="4"/>
        <v>-1.49</v>
      </c>
      <c r="G131" s="9">
        <v>420</v>
      </c>
      <c r="H131" s="29">
        <v>91.38</v>
      </c>
      <c r="I131" s="30">
        <f t="shared" si="5"/>
        <v>-7.14</v>
      </c>
      <c r="J131" s="9">
        <v>415</v>
      </c>
      <c r="K131" s="29">
        <v>141.09</v>
      </c>
      <c r="L131" s="30">
        <f t="shared" si="6"/>
        <v>2.08</v>
      </c>
      <c r="M131" s="9">
        <v>177</v>
      </c>
    </row>
    <row r="132" spans="1:13" x14ac:dyDescent="0.15">
      <c r="A132" s="108"/>
      <c r="B132" s="107"/>
      <c r="C132" s="107"/>
      <c r="D132" s="109"/>
      <c r="E132" s="107"/>
      <c r="F132" s="107"/>
      <c r="G132" s="109"/>
      <c r="H132" s="107"/>
      <c r="I132" s="107"/>
      <c r="J132" s="109"/>
      <c r="K132" s="107"/>
      <c r="L132" s="107"/>
      <c r="M132" s="109"/>
    </row>
    <row r="420" spans="1:13" x14ac:dyDescent="0.15">
      <c r="A420" s="108"/>
      <c r="B420" s="107"/>
      <c r="C420" s="107"/>
      <c r="D420" s="109"/>
      <c r="E420" s="107"/>
      <c r="F420" s="107"/>
      <c r="G420" s="109"/>
      <c r="H420" s="107"/>
      <c r="I420" s="107"/>
      <c r="J420" s="109"/>
      <c r="K420" s="107"/>
      <c r="L420" s="107"/>
      <c r="M420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31" si="4">IFERROR( ROUND((E86-E74)/E74*100,2),"")</f>
        <v>2.5499999999999998</v>
      </c>
      <c r="G86" s="20">
        <v>449</v>
      </c>
      <c r="H86" s="43">
        <v>100.81</v>
      </c>
      <c r="I86" s="44">
        <f t="shared" ref="I86:I131" si="5">IFERROR( ROUND((H86-H74)/H74*100,2),"")</f>
        <v>0.85</v>
      </c>
      <c r="J86" s="20">
        <v>1018</v>
      </c>
      <c r="K86" s="43">
        <v>116.77</v>
      </c>
      <c r="L86" s="44">
        <f t="shared" ref="L86:L131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31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115.77</v>
      </c>
      <c r="C129" s="30">
        <f t="shared" si="7"/>
        <v>5.59</v>
      </c>
      <c r="D129" s="9">
        <v>3109</v>
      </c>
      <c r="E129" s="29">
        <v>103.5</v>
      </c>
      <c r="F129" s="30">
        <f t="shared" si="4"/>
        <v>7.48</v>
      </c>
      <c r="G129" s="9">
        <v>582</v>
      </c>
      <c r="H129" s="29">
        <v>104.64</v>
      </c>
      <c r="I129" s="30">
        <f t="shared" si="5"/>
        <v>2.82</v>
      </c>
      <c r="J129" s="9">
        <v>1242</v>
      </c>
      <c r="K129" s="29">
        <v>148.09</v>
      </c>
      <c r="L129" s="30">
        <f t="shared" si="6"/>
        <v>8.17</v>
      </c>
      <c r="M129" s="9">
        <v>1285</v>
      </c>
    </row>
    <row r="130" spans="1:13" s="118" customFormat="1" ht="25.5" customHeight="1" x14ac:dyDescent="0.15">
      <c r="A130" s="96">
        <v>43191</v>
      </c>
      <c r="B130" s="30">
        <v>114.96</v>
      </c>
      <c r="C130" s="30">
        <f t="shared" si="7"/>
        <v>4.67</v>
      </c>
      <c r="D130" s="9">
        <v>2187</v>
      </c>
      <c r="E130" s="29">
        <v>106.17</v>
      </c>
      <c r="F130" s="30">
        <f t="shared" si="4"/>
        <v>-2.1</v>
      </c>
      <c r="G130" s="9">
        <v>450</v>
      </c>
      <c r="H130" s="29">
        <v>100.47</v>
      </c>
      <c r="I130" s="30">
        <f t="shared" si="5"/>
        <v>3.55</v>
      </c>
      <c r="J130" s="9">
        <v>773</v>
      </c>
      <c r="K130" s="29">
        <v>148.80000000000001</v>
      </c>
      <c r="L130" s="30">
        <f t="shared" si="6"/>
        <v>9.0299999999999994</v>
      </c>
      <c r="M130" s="9">
        <v>964</v>
      </c>
    </row>
    <row r="131" spans="1:13" s="118" customFormat="1" ht="25.5" customHeight="1" thickBot="1" x14ac:dyDescent="0.2">
      <c r="A131" s="96">
        <v>43221</v>
      </c>
      <c r="B131" s="30">
        <v>111.73</v>
      </c>
      <c r="C131" s="30">
        <f t="shared" si="7"/>
        <v>3.26</v>
      </c>
      <c r="D131" s="9">
        <v>1529</v>
      </c>
      <c r="E131" s="29">
        <v>103.6</v>
      </c>
      <c r="F131" s="30">
        <f t="shared" si="4"/>
        <v>1.1599999999999999</v>
      </c>
      <c r="G131" s="9">
        <v>324</v>
      </c>
      <c r="H131" s="29">
        <v>97.68</v>
      </c>
      <c r="I131" s="30">
        <f t="shared" si="5"/>
        <v>-0.16</v>
      </c>
      <c r="J131" s="9">
        <v>511</v>
      </c>
      <c r="K131" s="29">
        <v>142.47</v>
      </c>
      <c r="L131" s="30">
        <f t="shared" si="6"/>
        <v>4.1399999999999997</v>
      </c>
      <c r="M131" s="9">
        <v>694</v>
      </c>
    </row>
    <row r="132" spans="1:13" x14ac:dyDescent="0.15">
      <c r="A132" s="108"/>
      <c r="B132" s="107"/>
      <c r="C132" s="107"/>
      <c r="D132" s="109"/>
      <c r="E132" s="107"/>
      <c r="F132" s="107"/>
      <c r="G132" s="109"/>
      <c r="H132" s="107"/>
      <c r="I132" s="107"/>
      <c r="J132" s="109"/>
      <c r="K132" s="107"/>
      <c r="L132" s="107"/>
      <c r="M132" s="109"/>
    </row>
    <row r="420" spans="1:13" x14ac:dyDescent="0.15">
      <c r="A420" s="108"/>
      <c r="B420" s="107"/>
      <c r="C420" s="107"/>
      <c r="D420" s="109"/>
      <c r="E420" s="107"/>
      <c r="F420" s="107"/>
      <c r="G420" s="109"/>
      <c r="H420" s="107"/>
      <c r="I420" s="107"/>
      <c r="J420" s="109"/>
      <c r="K420" s="107"/>
      <c r="L420" s="107"/>
      <c r="M420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0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31" si="4">IFERROR( ROUND((E86-E74)/E74*100,2),"")</f>
        <v>10.7</v>
      </c>
      <c r="G86" s="20">
        <v>169</v>
      </c>
      <c r="H86" s="43">
        <v>100.62</v>
      </c>
      <c r="I86" s="44">
        <f t="shared" ref="I86:I131" si="5">IFERROR( ROUND((H86-H74)/H74*100,2),"")</f>
        <v>-8.91</v>
      </c>
      <c r="J86" s="20">
        <v>269</v>
      </c>
      <c r="K86" s="43">
        <v>116.71</v>
      </c>
      <c r="L86" s="44">
        <f t="shared" ref="L86:L131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31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109.71</v>
      </c>
      <c r="C129" s="30">
        <f t="shared" si="7"/>
        <v>4.37</v>
      </c>
      <c r="D129" s="9">
        <v>651</v>
      </c>
      <c r="E129" s="29">
        <v>95.18</v>
      </c>
      <c r="F129" s="30">
        <f t="shared" si="4"/>
        <v>3.09</v>
      </c>
      <c r="G129" s="9">
        <v>220</v>
      </c>
      <c r="H129" s="29">
        <v>110.21</v>
      </c>
      <c r="I129" s="30">
        <f t="shared" si="5"/>
        <v>5.24</v>
      </c>
      <c r="J129" s="9">
        <v>333</v>
      </c>
      <c r="K129" s="29">
        <v>145.78</v>
      </c>
      <c r="L129" s="30">
        <f t="shared" si="6"/>
        <v>4.9400000000000004</v>
      </c>
      <c r="M129" s="9">
        <v>98</v>
      </c>
    </row>
    <row r="130" spans="1:13" s="118" customFormat="1" ht="25.5" customHeight="1" x14ac:dyDescent="0.15">
      <c r="A130" s="96">
        <v>43191</v>
      </c>
      <c r="B130" s="30">
        <v>112.65</v>
      </c>
      <c r="C130" s="30">
        <f t="shared" si="7"/>
        <v>7.41</v>
      </c>
      <c r="D130" s="9">
        <v>464</v>
      </c>
      <c r="E130" s="29">
        <v>102.27</v>
      </c>
      <c r="F130" s="30">
        <f t="shared" si="4"/>
        <v>7.53</v>
      </c>
      <c r="G130" s="9">
        <v>164</v>
      </c>
      <c r="H130" s="29">
        <v>107.18</v>
      </c>
      <c r="I130" s="30">
        <f t="shared" si="5"/>
        <v>4.97</v>
      </c>
      <c r="J130" s="9">
        <v>230</v>
      </c>
      <c r="K130" s="29">
        <v>162.34</v>
      </c>
      <c r="L130" s="30">
        <f t="shared" si="6"/>
        <v>13.07</v>
      </c>
      <c r="M130" s="9">
        <v>70</v>
      </c>
    </row>
    <row r="131" spans="1:13" s="118" customFormat="1" ht="25.5" customHeight="1" thickBot="1" x14ac:dyDescent="0.2">
      <c r="A131" s="96">
        <v>43221</v>
      </c>
      <c r="B131" s="30">
        <v>112.63</v>
      </c>
      <c r="C131" s="30">
        <f t="shared" si="7"/>
        <v>9.34</v>
      </c>
      <c r="D131" s="9">
        <v>342</v>
      </c>
      <c r="E131" s="29">
        <v>100.9</v>
      </c>
      <c r="F131" s="30">
        <f t="shared" si="4"/>
        <v>12.96</v>
      </c>
      <c r="G131" s="9">
        <v>139</v>
      </c>
      <c r="H131" s="29">
        <v>109.72</v>
      </c>
      <c r="I131" s="30">
        <f t="shared" si="5"/>
        <v>6.87</v>
      </c>
      <c r="J131" s="9">
        <v>148</v>
      </c>
      <c r="K131" s="29">
        <v>159.1</v>
      </c>
      <c r="L131" s="30">
        <f t="shared" si="6"/>
        <v>12.84</v>
      </c>
      <c r="M131" s="9">
        <v>55</v>
      </c>
    </row>
    <row r="132" spans="1:13" x14ac:dyDescent="0.15">
      <c r="A132" s="108"/>
      <c r="B132" s="107"/>
      <c r="C132" s="107"/>
      <c r="D132" s="109"/>
      <c r="E132" s="107"/>
      <c r="F132" s="107"/>
      <c r="G132" s="109"/>
      <c r="H132" s="107"/>
      <c r="I132" s="107"/>
      <c r="J132" s="109"/>
      <c r="K132" s="107"/>
      <c r="L132" s="107"/>
      <c r="M132" s="109"/>
    </row>
    <row r="133" spans="1:13" ht="17.25" x14ac:dyDescent="0.15">
      <c r="G133" s="110" t="s">
        <v>21</v>
      </c>
      <c r="H133" s="110"/>
    </row>
    <row r="420" spans="1:13" x14ac:dyDescent="0.15">
      <c r="A420" s="108"/>
      <c r="B420" s="107"/>
      <c r="C420" s="107"/>
      <c r="D420" s="109"/>
      <c r="E420" s="107"/>
      <c r="F420" s="107"/>
      <c r="G420" s="109"/>
      <c r="H420" s="107"/>
      <c r="I420" s="107"/>
      <c r="J420" s="109"/>
      <c r="K420" s="107"/>
      <c r="L420" s="107"/>
      <c r="M420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31 F22:F131 I22:I131 L22:L131">
    <cfRule type="expression" dxfId="18" priority="10">
      <formula>AVERAGE(D11:D22) &lt; 100</formula>
    </cfRule>
  </conditionalFormatting>
  <conditionalFormatting sqref="B21:B131 E21:E131 H21:H131 K21:K131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31" si="4">IFERROR( ROUND((E86-E74)/E74*100,2),"")</f>
        <v>5.72</v>
      </c>
      <c r="G86" s="20">
        <v>98</v>
      </c>
      <c r="H86" s="43">
        <v>97</v>
      </c>
      <c r="I86" s="44">
        <f t="shared" ref="I86:I131" si="5">IFERROR( ROUND((H86-H74)/H74*100,2),"")</f>
        <v>12.15</v>
      </c>
      <c r="J86" s="20">
        <v>88</v>
      </c>
      <c r="K86" s="43">
        <v>127.97</v>
      </c>
      <c r="L86" s="44">
        <f t="shared" ref="L86:L131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31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101.38</v>
      </c>
      <c r="C129" s="30">
        <f t="shared" si="7"/>
        <v>-1.29</v>
      </c>
      <c r="D129" s="9">
        <v>282</v>
      </c>
      <c r="E129" s="29">
        <v>94.02</v>
      </c>
      <c r="F129" s="30">
        <f t="shared" si="4"/>
        <v>-1.77</v>
      </c>
      <c r="G129" s="9">
        <v>113</v>
      </c>
      <c r="H129" s="29">
        <v>94.65</v>
      </c>
      <c r="I129" s="30">
        <f t="shared" si="5"/>
        <v>-5.44</v>
      </c>
      <c r="J129" s="9">
        <v>135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100.89</v>
      </c>
      <c r="C130" s="30">
        <f t="shared" si="7"/>
        <v>-4.71</v>
      </c>
      <c r="D130" s="9">
        <v>245</v>
      </c>
      <c r="E130" s="29">
        <v>92.94</v>
      </c>
      <c r="F130" s="30">
        <f t="shared" si="4"/>
        <v>-4.3499999999999996</v>
      </c>
      <c r="G130" s="9">
        <v>114</v>
      </c>
      <c r="H130" s="29">
        <v>93.54</v>
      </c>
      <c r="I130" s="30">
        <f t="shared" si="5"/>
        <v>-9.68</v>
      </c>
      <c r="J130" s="9">
        <v>100</v>
      </c>
      <c r="K130" s="29">
        <v>177.9</v>
      </c>
      <c r="L130" s="30">
        <f t="shared" si="6"/>
        <v>11.42</v>
      </c>
      <c r="M130" s="9">
        <v>31</v>
      </c>
    </row>
    <row r="131" spans="1:13" s="118" customFormat="1" ht="25.5" customHeight="1" thickBot="1" x14ac:dyDescent="0.2">
      <c r="A131" s="96">
        <v>43221</v>
      </c>
      <c r="B131" s="30">
        <v>109.65</v>
      </c>
      <c r="C131" s="30">
        <f t="shared" si="7"/>
        <v>8.66</v>
      </c>
      <c r="D131" s="9">
        <v>173</v>
      </c>
      <c r="E131" s="29">
        <v>99.89</v>
      </c>
      <c r="F131" s="30">
        <f t="shared" si="4"/>
        <v>8.2200000000000006</v>
      </c>
      <c r="G131" s="9">
        <v>93</v>
      </c>
      <c r="H131" s="29">
        <v>106.59</v>
      </c>
      <c r="I131" s="30">
        <f t="shared" si="5"/>
        <v>7.6</v>
      </c>
      <c r="J131" s="9">
        <v>59</v>
      </c>
      <c r="K131" s="29">
        <v>174.42</v>
      </c>
      <c r="L131" s="30">
        <f t="shared" si="6"/>
        <v>14.17</v>
      </c>
      <c r="M131" s="9">
        <v>21</v>
      </c>
    </row>
    <row r="132" spans="1:13" ht="13.5" customHeight="1" x14ac:dyDescent="0.15">
      <c r="A132" s="108"/>
      <c r="B132" s="107"/>
      <c r="C132" s="107"/>
      <c r="D132" s="109"/>
      <c r="E132" s="107"/>
      <c r="F132" s="107"/>
      <c r="G132" s="109"/>
      <c r="H132" s="107"/>
      <c r="I132" s="107"/>
      <c r="J132" s="109"/>
      <c r="K132" s="107"/>
      <c r="L132" s="107"/>
      <c r="M132" s="109"/>
    </row>
    <row r="133" spans="1:13" ht="17.25" x14ac:dyDescent="0.15">
      <c r="G133" s="110" t="s">
        <v>21</v>
      </c>
      <c r="H133" s="110"/>
    </row>
    <row r="420" spans="1:13" x14ac:dyDescent="0.15">
      <c r="A420" s="108"/>
      <c r="B420" s="107"/>
      <c r="C420" s="107"/>
      <c r="D420" s="109"/>
      <c r="E420" s="107"/>
      <c r="F420" s="107"/>
      <c r="G420" s="109"/>
      <c r="H420" s="107"/>
      <c r="I420" s="107"/>
      <c r="J420" s="109"/>
      <c r="K420" s="107"/>
      <c r="L420" s="107"/>
      <c r="M420" s="109"/>
    </row>
  </sheetData>
  <phoneticPr fontId="1"/>
  <conditionalFormatting sqref="A1:M21 A23:M131 A22:B22 D22:M22">
    <cfRule type="expression" dxfId="16" priority="86">
      <formula>MATCH(MAX(A:A)+1,A:A, 1)-2&lt;=ROW($A1)=TRUE</formula>
    </cfRule>
  </conditionalFormatting>
  <conditionalFormatting sqref="E21:E131 B21:B131 H21:H131 K21:K131">
    <cfRule type="expression" dxfId="15" priority="9">
      <formula>AVERAGE(D10:D21) &lt; 100</formula>
    </cfRule>
  </conditionalFormatting>
  <conditionalFormatting sqref="C23:C131 F22:F131 I22:I131 L22:L131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2018-08-22T06:01:38Z</dcterms:modified>
</cp:coreProperties>
</file>