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" sheetId="73" r:id="rId1"/>
    <sheet name="三大都市圏Three Metropolitan Areas" sheetId="82" r:id="rId2"/>
    <sheet name="三大都市圏以外の地域Other than TMA" sheetId="81" r:id="rId3"/>
    <sheet name="南関東圏Tokyo including suburbs" sheetId="11" r:id="rId4"/>
    <sheet name="東京都Tokyo" sheetId="75" r:id="rId5"/>
    <sheet name="愛知県Aichi" sheetId="84" r:id="rId6"/>
    <sheet name="大阪府Osaka" sheetId="83" r:id="rId7"/>
  </sheets>
  <definedNames>
    <definedName name="_xlnm.Print_Area" localSheetId="5">愛知県Aichi!$A$1:$AF$46</definedName>
    <definedName name="_xlnm.Print_Area" localSheetId="1">'三大都市圏Three Metropolitan Areas'!$A$1:$AF$52</definedName>
    <definedName name="_xlnm.Print_Area" localSheetId="2">'三大都市圏以外の地域Other than TMA'!$A$1:$AF$52</definedName>
    <definedName name="_xlnm.Print_Area" localSheetId="0">全国Japan!$A$1:$AF$52</definedName>
    <definedName name="_xlnm.Print_Area" localSheetId="6">大阪府Osaka!$A$1:$AF$46</definedName>
    <definedName name="_xlnm.Print_Area" localSheetId="4">東京都Tokyo!$A$1:$AF$46</definedName>
    <definedName name="_xlnm.Print_Area" localSheetId="3">'南関東圏Tokyo including suburbs'!$A$1:$T$53</definedName>
  </definedNames>
  <calcPr calcId="144525"/>
</workbook>
</file>

<file path=xl/calcChain.xml><?xml version="1.0" encoding="utf-8"?>
<calcChain xmlns="http://schemas.openxmlformats.org/spreadsheetml/2006/main">
  <c r="AE44" i="83" l="1"/>
  <c r="AB44" i="83"/>
  <c r="Y44" i="83"/>
  <c r="V44" i="83"/>
  <c r="S44" i="83"/>
  <c r="P44" i="83"/>
  <c r="M44" i="83"/>
  <c r="J44" i="83"/>
  <c r="G44" i="83"/>
  <c r="D44" i="83"/>
  <c r="AE43" i="83"/>
  <c r="AB43" i="83"/>
  <c r="Y43" i="83"/>
  <c r="V43" i="83"/>
  <c r="S43" i="83"/>
  <c r="P43" i="83"/>
  <c r="M43" i="83"/>
  <c r="J43" i="83"/>
  <c r="G43" i="83"/>
  <c r="D43" i="83"/>
  <c r="AE42" i="83"/>
  <c r="AB42" i="83"/>
  <c r="Y42" i="83"/>
  <c r="V42" i="83"/>
  <c r="S42" i="83"/>
  <c r="P42" i="83"/>
  <c r="M42" i="83"/>
  <c r="J42" i="83"/>
  <c r="G42" i="83"/>
  <c r="D42" i="83"/>
  <c r="AE41" i="83"/>
  <c r="AB41" i="83"/>
  <c r="Y41" i="83"/>
  <c r="V41" i="83"/>
  <c r="S41" i="83"/>
  <c r="P41" i="83"/>
  <c r="M41" i="83"/>
  <c r="J41" i="83"/>
  <c r="G41" i="83"/>
  <c r="D41" i="83"/>
  <c r="AE40" i="83"/>
  <c r="AB40" i="83"/>
  <c r="Y40" i="83"/>
  <c r="V40" i="83"/>
  <c r="S40" i="83"/>
  <c r="P40" i="83"/>
  <c r="M40" i="83"/>
  <c r="J40" i="83"/>
  <c r="G40" i="83"/>
  <c r="D40" i="83"/>
  <c r="AE39" i="83"/>
  <c r="AB39" i="83"/>
  <c r="Y39" i="83"/>
  <c r="V39" i="83"/>
  <c r="S39" i="83"/>
  <c r="P39" i="83"/>
  <c r="M39" i="83"/>
  <c r="J39" i="83"/>
  <c r="G39" i="83"/>
  <c r="D39" i="83"/>
  <c r="AE38" i="83"/>
  <c r="AB38" i="83"/>
  <c r="Y38" i="83"/>
  <c r="V38" i="83"/>
  <c r="S38" i="83"/>
  <c r="P38" i="83"/>
  <c r="M38" i="83"/>
  <c r="J38" i="83"/>
  <c r="G38" i="83"/>
  <c r="D38" i="83"/>
  <c r="AE37" i="83"/>
  <c r="AB37" i="83"/>
  <c r="Y37" i="83"/>
  <c r="V37" i="83"/>
  <c r="S37" i="83"/>
  <c r="P37" i="83"/>
  <c r="M37" i="83"/>
  <c r="J37" i="83"/>
  <c r="G37" i="83"/>
  <c r="D37" i="83"/>
  <c r="AE36" i="83"/>
  <c r="AB36" i="83"/>
  <c r="Y36" i="83"/>
  <c r="V36" i="83"/>
  <c r="S36" i="83"/>
  <c r="P36" i="83"/>
  <c r="M36" i="83"/>
  <c r="J36" i="83"/>
  <c r="G36" i="83"/>
  <c r="D36" i="83"/>
  <c r="AE35" i="83"/>
  <c r="AB35" i="83"/>
  <c r="Y35" i="83"/>
  <c r="V35" i="83"/>
  <c r="S35" i="83"/>
  <c r="P35" i="83"/>
  <c r="M35" i="83"/>
  <c r="J35" i="83"/>
  <c r="G35" i="83"/>
  <c r="D35" i="83"/>
  <c r="AE34" i="83"/>
  <c r="AB34" i="83"/>
  <c r="Y34" i="83"/>
  <c r="V34" i="83"/>
  <c r="S34" i="83"/>
  <c r="P34" i="83"/>
  <c r="M34" i="83"/>
  <c r="J34" i="83"/>
  <c r="G34" i="83"/>
  <c r="D34" i="83"/>
  <c r="AE33" i="83"/>
  <c r="AB33" i="83"/>
  <c r="Y33" i="83"/>
  <c r="V33" i="83"/>
  <c r="S33" i="83"/>
  <c r="P33" i="83"/>
  <c r="M33" i="83"/>
  <c r="J33" i="83"/>
  <c r="G33" i="83"/>
  <c r="D33" i="83"/>
  <c r="AE32" i="83"/>
  <c r="AB32" i="83"/>
  <c r="Y32" i="83"/>
  <c r="V32" i="83"/>
  <c r="S32" i="83"/>
  <c r="P32" i="83"/>
  <c r="M32" i="83"/>
  <c r="J32" i="83"/>
  <c r="G32" i="83"/>
  <c r="D32" i="83"/>
  <c r="AE31" i="83"/>
  <c r="AB31" i="83"/>
  <c r="Y31" i="83"/>
  <c r="V31" i="83"/>
  <c r="S31" i="83"/>
  <c r="P31" i="83"/>
  <c r="M31" i="83"/>
  <c r="J31" i="83"/>
  <c r="G31" i="83"/>
  <c r="D31" i="83"/>
  <c r="AE30" i="83"/>
  <c r="AB30" i="83"/>
  <c r="Y30" i="83"/>
  <c r="V30" i="83"/>
  <c r="S30" i="83"/>
  <c r="P30" i="83"/>
  <c r="M30" i="83"/>
  <c r="J30" i="83"/>
  <c r="G30" i="83"/>
  <c r="D30" i="83"/>
  <c r="AE29" i="83"/>
  <c r="AB29" i="83"/>
  <c r="Y29" i="83"/>
  <c r="V29" i="83"/>
  <c r="S29" i="83"/>
  <c r="P29" i="83"/>
  <c r="M29" i="83"/>
  <c r="J29" i="83"/>
  <c r="G29" i="83"/>
  <c r="D29" i="83"/>
  <c r="AE28" i="83"/>
  <c r="AB28" i="83"/>
  <c r="Y28" i="83"/>
  <c r="V28" i="83"/>
  <c r="S28" i="83"/>
  <c r="P28" i="83"/>
  <c r="M28" i="83"/>
  <c r="J28" i="83"/>
  <c r="G28" i="83"/>
  <c r="D28" i="83"/>
  <c r="AE27" i="83"/>
  <c r="AB27" i="83"/>
  <c r="Y27" i="83"/>
  <c r="V27" i="83"/>
  <c r="S27" i="83"/>
  <c r="P27" i="83"/>
  <c r="M27" i="83"/>
  <c r="J27" i="83"/>
  <c r="G27" i="83"/>
  <c r="D27" i="83"/>
  <c r="AE26" i="83"/>
  <c r="AB26" i="83"/>
  <c r="Y26" i="83"/>
  <c r="V26" i="83"/>
  <c r="S26" i="83"/>
  <c r="P26" i="83"/>
  <c r="M26" i="83"/>
  <c r="J26" i="83"/>
  <c r="G26" i="83"/>
  <c r="D26" i="83"/>
  <c r="AE25" i="83"/>
  <c r="AB25" i="83"/>
  <c r="Y25" i="83"/>
  <c r="V25" i="83"/>
  <c r="S25" i="83"/>
  <c r="P25" i="83"/>
  <c r="M25" i="83"/>
  <c r="J25" i="83"/>
  <c r="G25" i="83"/>
  <c r="D25" i="83"/>
  <c r="AE24" i="83"/>
  <c r="AB24" i="83"/>
  <c r="Y24" i="83"/>
  <c r="V24" i="83"/>
  <c r="S24" i="83"/>
  <c r="P24" i="83"/>
  <c r="M24" i="83"/>
  <c r="J24" i="83"/>
  <c r="G24" i="83"/>
  <c r="D24" i="83"/>
  <c r="AE23" i="83"/>
  <c r="AB23" i="83"/>
  <c r="Y23" i="83"/>
  <c r="V23" i="83"/>
  <c r="S23" i="83"/>
  <c r="P23" i="83"/>
  <c r="M23" i="83"/>
  <c r="J23" i="83"/>
  <c r="G23" i="83"/>
  <c r="D23" i="83"/>
  <c r="AE22" i="83"/>
  <c r="AB22" i="83"/>
  <c r="Y22" i="83"/>
  <c r="V22" i="83"/>
  <c r="S22" i="83"/>
  <c r="P22" i="83"/>
  <c r="M22" i="83"/>
  <c r="J22" i="83"/>
  <c r="G22" i="83"/>
  <c r="D22" i="83"/>
  <c r="AE21" i="83"/>
  <c r="AB21" i="83"/>
  <c r="Y21" i="83"/>
  <c r="V21" i="83"/>
  <c r="S21" i="83"/>
  <c r="P21" i="83"/>
  <c r="M21" i="83"/>
  <c r="J21" i="83"/>
  <c r="G21" i="83"/>
  <c r="D21" i="83"/>
  <c r="AE20" i="83"/>
  <c r="AB20" i="83"/>
  <c r="Y20" i="83"/>
  <c r="V20" i="83"/>
  <c r="S20" i="83"/>
  <c r="P20" i="83"/>
  <c r="M20" i="83"/>
  <c r="J20" i="83"/>
  <c r="G20" i="83"/>
  <c r="D20" i="83"/>
  <c r="AE19" i="83"/>
  <c r="AB19" i="83"/>
  <c r="Y19" i="83"/>
  <c r="V19" i="83"/>
  <c r="S19" i="83"/>
  <c r="P19" i="83"/>
  <c r="M19" i="83"/>
  <c r="J19" i="83"/>
  <c r="G19" i="83"/>
  <c r="D19" i="83"/>
  <c r="AE18" i="83"/>
  <c r="AB18" i="83"/>
  <c r="Y18" i="83"/>
  <c r="V18" i="83"/>
  <c r="S18" i="83"/>
  <c r="P18" i="83"/>
  <c r="M18" i="83"/>
  <c r="J18" i="83"/>
  <c r="G18" i="83"/>
  <c r="D18" i="83"/>
  <c r="AE17" i="83"/>
  <c r="AB17" i="83"/>
  <c r="Y17" i="83"/>
  <c r="V17" i="83"/>
  <c r="S17" i="83"/>
  <c r="P17" i="83"/>
  <c r="M17" i="83"/>
  <c r="J17" i="83"/>
  <c r="G17" i="83"/>
  <c r="D17" i="83"/>
  <c r="AE16" i="83"/>
  <c r="AB16" i="83"/>
  <c r="Y16" i="83"/>
  <c r="V16" i="83"/>
  <c r="S16" i="83"/>
  <c r="P16" i="83"/>
  <c r="M16" i="83"/>
  <c r="J16" i="83"/>
  <c r="G16" i="83"/>
  <c r="D16" i="83"/>
  <c r="AE15" i="83"/>
  <c r="AB15" i="83"/>
  <c r="Y15" i="83"/>
  <c r="V15" i="83"/>
  <c r="S15" i="83"/>
  <c r="P15" i="83"/>
  <c r="M15" i="83"/>
  <c r="J15" i="83"/>
  <c r="G15" i="83"/>
  <c r="D15" i="83"/>
  <c r="AE14" i="83"/>
  <c r="AB14" i="83"/>
  <c r="Y14" i="83"/>
  <c r="V14" i="83"/>
  <c r="S14" i="83"/>
  <c r="P14" i="83"/>
  <c r="M14" i="83"/>
  <c r="J14" i="83"/>
  <c r="G14" i="83"/>
  <c r="D14" i="83"/>
  <c r="AE13" i="83"/>
  <c r="AB13" i="83"/>
  <c r="Y13" i="83"/>
  <c r="V13" i="83"/>
  <c r="S13" i="83"/>
  <c r="P13" i="83"/>
  <c r="M13" i="83"/>
  <c r="J13" i="83"/>
  <c r="G13" i="83"/>
  <c r="D13" i="83"/>
  <c r="AE12" i="83"/>
  <c r="AB12" i="83"/>
  <c r="Y12" i="83"/>
  <c r="V12" i="83"/>
  <c r="S12" i="83"/>
  <c r="P12" i="83"/>
  <c r="M12" i="83"/>
  <c r="J12" i="83"/>
  <c r="G12" i="83"/>
  <c r="D12" i="83"/>
  <c r="AE44" i="84"/>
  <c r="AB44" i="84"/>
  <c r="Y44" i="84"/>
  <c r="V44" i="84"/>
  <c r="S44" i="84"/>
  <c r="P44" i="84"/>
  <c r="M44" i="84"/>
  <c r="J44" i="84"/>
  <c r="G44" i="84"/>
  <c r="D44" i="84"/>
  <c r="AE43" i="84"/>
  <c r="AB43" i="84"/>
  <c r="Y43" i="84"/>
  <c r="V43" i="84"/>
  <c r="S43" i="84"/>
  <c r="P43" i="84"/>
  <c r="M43" i="84"/>
  <c r="J43" i="84"/>
  <c r="G43" i="84"/>
  <c r="D43" i="84"/>
  <c r="AE42" i="84"/>
  <c r="AB42" i="84"/>
  <c r="Y42" i="84"/>
  <c r="V42" i="84"/>
  <c r="S42" i="84"/>
  <c r="P42" i="84"/>
  <c r="M42" i="84"/>
  <c r="J42" i="84"/>
  <c r="G42" i="84"/>
  <c r="D42" i="84"/>
  <c r="AE41" i="84"/>
  <c r="AB41" i="84"/>
  <c r="Y41" i="84"/>
  <c r="V41" i="84"/>
  <c r="S41" i="84"/>
  <c r="P41" i="84"/>
  <c r="M41" i="84"/>
  <c r="J41" i="84"/>
  <c r="G41" i="84"/>
  <c r="D41" i="84"/>
  <c r="AE40" i="84"/>
  <c r="AB40" i="84"/>
  <c r="Y40" i="84"/>
  <c r="V40" i="84"/>
  <c r="S40" i="84"/>
  <c r="P40" i="84"/>
  <c r="M40" i="84"/>
  <c r="J40" i="84"/>
  <c r="G40" i="84"/>
  <c r="D40" i="84"/>
  <c r="AE39" i="84"/>
  <c r="AB39" i="84"/>
  <c r="Y39" i="84"/>
  <c r="V39" i="84"/>
  <c r="S39" i="84"/>
  <c r="P39" i="84"/>
  <c r="M39" i="84"/>
  <c r="J39" i="84"/>
  <c r="G39" i="84"/>
  <c r="D39" i="84"/>
  <c r="AE38" i="84"/>
  <c r="AB38" i="84"/>
  <c r="Y38" i="84"/>
  <c r="V38" i="84"/>
  <c r="S38" i="84"/>
  <c r="P38" i="84"/>
  <c r="M38" i="84"/>
  <c r="J38" i="84"/>
  <c r="G38" i="84"/>
  <c r="D38" i="84"/>
  <c r="AE37" i="84"/>
  <c r="AB37" i="84"/>
  <c r="Y37" i="84"/>
  <c r="V37" i="84"/>
  <c r="S37" i="84"/>
  <c r="P37" i="84"/>
  <c r="M37" i="84"/>
  <c r="J37" i="84"/>
  <c r="G37" i="84"/>
  <c r="D37" i="84"/>
  <c r="AE36" i="84"/>
  <c r="AB36" i="84"/>
  <c r="Y36" i="84"/>
  <c r="V36" i="84"/>
  <c r="S36" i="84"/>
  <c r="P36" i="84"/>
  <c r="M36" i="84"/>
  <c r="J36" i="84"/>
  <c r="G36" i="84"/>
  <c r="D36" i="84"/>
  <c r="AE35" i="84"/>
  <c r="AB35" i="84"/>
  <c r="Y35" i="84"/>
  <c r="V35" i="84"/>
  <c r="S35" i="84"/>
  <c r="P35" i="84"/>
  <c r="M35" i="84"/>
  <c r="J35" i="84"/>
  <c r="G35" i="84"/>
  <c r="D35" i="84"/>
  <c r="AE34" i="84"/>
  <c r="AB34" i="84"/>
  <c r="Y34" i="84"/>
  <c r="V34" i="84"/>
  <c r="S34" i="84"/>
  <c r="P34" i="84"/>
  <c r="M34" i="84"/>
  <c r="J34" i="84"/>
  <c r="G34" i="84"/>
  <c r="D34" i="84"/>
  <c r="AE33" i="84"/>
  <c r="AB33" i="84"/>
  <c r="Y33" i="84"/>
  <c r="V33" i="84"/>
  <c r="S33" i="84"/>
  <c r="P33" i="84"/>
  <c r="M33" i="84"/>
  <c r="J33" i="84"/>
  <c r="G33" i="84"/>
  <c r="D33" i="84"/>
  <c r="AE32" i="84"/>
  <c r="AB32" i="84"/>
  <c r="Y32" i="84"/>
  <c r="V32" i="84"/>
  <c r="S32" i="84"/>
  <c r="P32" i="84"/>
  <c r="M32" i="84"/>
  <c r="J32" i="84"/>
  <c r="G32" i="84"/>
  <c r="D32" i="84"/>
  <c r="AE31" i="84"/>
  <c r="AB31" i="84"/>
  <c r="Y31" i="84"/>
  <c r="V31" i="84"/>
  <c r="S31" i="84"/>
  <c r="P31" i="84"/>
  <c r="M31" i="84"/>
  <c r="J31" i="84"/>
  <c r="G31" i="84"/>
  <c r="D31" i="84"/>
  <c r="AE30" i="84"/>
  <c r="AB30" i="84"/>
  <c r="Y30" i="84"/>
  <c r="V30" i="84"/>
  <c r="S30" i="84"/>
  <c r="P30" i="84"/>
  <c r="M30" i="84"/>
  <c r="J30" i="84"/>
  <c r="G30" i="84"/>
  <c r="D30" i="84"/>
  <c r="AE29" i="84"/>
  <c r="AB29" i="84"/>
  <c r="Y29" i="84"/>
  <c r="V29" i="84"/>
  <c r="S29" i="84"/>
  <c r="P29" i="84"/>
  <c r="M29" i="84"/>
  <c r="J29" i="84"/>
  <c r="G29" i="84"/>
  <c r="D29" i="84"/>
  <c r="AE28" i="84"/>
  <c r="AB28" i="84"/>
  <c r="Y28" i="84"/>
  <c r="V28" i="84"/>
  <c r="S28" i="84"/>
  <c r="P28" i="84"/>
  <c r="M28" i="84"/>
  <c r="J28" i="84"/>
  <c r="G28" i="84"/>
  <c r="D28" i="84"/>
  <c r="AE27" i="84"/>
  <c r="AB27" i="84"/>
  <c r="Y27" i="84"/>
  <c r="V27" i="84"/>
  <c r="S27" i="84"/>
  <c r="P27" i="84"/>
  <c r="M27" i="84"/>
  <c r="J27" i="84"/>
  <c r="G27" i="84"/>
  <c r="D27" i="84"/>
  <c r="AE26" i="84"/>
  <c r="AB26" i="84"/>
  <c r="Y26" i="84"/>
  <c r="V26" i="84"/>
  <c r="S26" i="84"/>
  <c r="P26" i="84"/>
  <c r="M26" i="84"/>
  <c r="J26" i="84"/>
  <c r="G26" i="84"/>
  <c r="D26" i="84"/>
  <c r="AE25" i="84"/>
  <c r="AB25" i="84"/>
  <c r="Y25" i="84"/>
  <c r="V25" i="84"/>
  <c r="S25" i="84"/>
  <c r="P25" i="84"/>
  <c r="M25" i="84"/>
  <c r="J25" i="84"/>
  <c r="G25" i="84"/>
  <c r="D25" i="84"/>
  <c r="AE24" i="84"/>
  <c r="AB24" i="84"/>
  <c r="Y24" i="84"/>
  <c r="V24" i="84"/>
  <c r="S24" i="84"/>
  <c r="P24" i="84"/>
  <c r="M24" i="84"/>
  <c r="J24" i="84"/>
  <c r="G24" i="84"/>
  <c r="D24" i="84"/>
  <c r="AE23" i="84"/>
  <c r="AB23" i="84"/>
  <c r="Y23" i="84"/>
  <c r="V23" i="84"/>
  <c r="S23" i="84"/>
  <c r="P23" i="84"/>
  <c r="M23" i="84"/>
  <c r="J23" i="84"/>
  <c r="G23" i="84"/>
  <c r="D23" i="84"/>
  <c r="AE22" i="84"/>
  <c r="AB22" i="84"/>
  <c r="Y22" i="84"/>
  <c r="V22" i="84"/>
  <c r="S22" i="84"/>
  <c r="P22" i="84"/>
  <c r="M22" i="84"/>
  <c r="J22" i="84"/>
  <c r="G22" i="84"/>
  <c r="D22" i="84"/>
  <c r="AE21" i="84"/>
  <c r="AB21" i="84"/>
  <c r="Y21" i="84"/>
  <c r="V21" i="84"/>
  <c r="S21" i="84"/>
  <c r="P21" i="84"/>
  <c r="M21" i="84"/>
  <c r="J21" i="84"/>
  <c r="G21" i="84"/>
  <c r="D21" i="84"/>
  <c r="AE20" i="84"/>
  <c r="AB20" i="84"/>
  <c r="Y20" i="84"/>
  <c r="V20" i="84"/>
  <c r="S20" i="84"/>
  <c r="P20" i="84"/>
  <c r="M20" i="84"/>
  <c r="J20" i="84"/>
  <c r="G20" i="84"/>
  <c r="D20" i="84"/>
  <c r="AE19" i="84"/>
  <c r="AB19" i="84"/>
  <c r="Y19" i="84"/>
  <c r="V19" i="84"/>
  <c r="S19" i="84"/>
  <c r="P19" i="84"/>
  <c r="M19" i="84"/>
  <c r="J19" i="84"/>
  <c r="G19" i="84"/>
  <c r="D19" i="84"/>
  <c r="AE18" i="84"/>
  <c r="AB18" i="84"/>
  <c r="Y18" i="84"/>
  <c r="V18" i="84"/>
  <c r="S18" i="84"/>
  <c r="P18" i="84"/>
  <c r="M18" i="84"/>
  <c r="J18" i="84"/>
  <c r="G18" i="84"/>
  <c r="D18" i="84"/>
  <c r="AE17" i="84"/>
  <c r="AB17" i="84"/>
  <c r="Y17" i="84"/>
  <c r="V17" i="84"/>
  <c r="S17" i="84"/>
  <c r="P17" i="84"/>
  <c r="M17" i="84"/>
  <c r="J17" i="84"/>
  <c r="G17" i="84"/>
  <c r="D17" i="84"/>
  <c r="AE16" i="84"/>
  <c r="AB16" i="84"/>
  <c r="Y16" i="84"/>
  <c r="V16" i="84"/>
  <c r="S16" i="84"/>
  <c r="P16" i="84"/>
  <c r="M16" i="84"/>
  <c r="J16" i="84"/>
  <c r="G16" i="84"/>
  <c r="D16" i="84"/>
  <c r="AE15" i="84"/>
  <c r="AB15" i="84"/>
  <c r="Y15" i="84"/>
  <c r="V15" i="84"/>
  <c r="S15" i="84"/>
  <c r="P15" i="84"/>
  <c r="M15" i="84"/>
  <c r="J15" i="84"/>
  <c r="G15" i="84"/>
  <c r="D15" i="84"/>
  <c r="AE14" i="84"/>
  <c r="AB14" i="84"/>
  <c r="Y14" i="84"/>
  <c r="V14" i="84"/>
  <c r="S14" i="84"/>
  <c r="P14" i="84"/>
  <c r="M14" i="84"/>
  <c r="J14" i="84"/>
  <c r="G14" i="84"/>
  <c r="D14" i="84"/>
  <c r="AE13" i="84"/>
  <c r="AB13" i="84"/>
  <c r="Y13" i="84"/>
  <c r="V13" i="84"/>
  <c r="S13" i="84"/>
  <c r="P13" i="84"/>
  <c r="M13" i="84"/>
  <c r="J13" i="84"/>
  <c r="G13" i="84"/>
  <c r="D13" i="84"/>
  <c r="AE12" i="84"/>
  <c r="AB12" i="84"/>
  <c r="Y12" i="84"/>
  <c r="V12" i="84"/>
  <c r="S12" i="84"/>
  <c r="P12" i="84"/>
  <c r="M12" i="84"/>
  <c r="J12" i="84"/>
  <c r="G12" i="84"/>
  <c r="D12" i="84"/>
  <c r="AE44" i="75"/>
  <c r="AB44" i="75"/>
  <c r="Y44" i="75"/>
  <c r="V44" i="75"/>
  <c r="S44" i="75"/>
  <c r="P44" i="75"/>
  <c r="M44" i="75"/>
  <c r="J44" i="75"/>
  <c r="G44" i="75"/>
  <c r="D44" i="75"/>
  <c r="AE43" i="75"/>
  <c r="AB43" i="75"/>
  <c r="Y43" i="75"/>
  <c r="V43" i="75"/>
  <c r="S43" i="75"/>
  <c r="P43" i="75"/>
  <c r="M43" i="75"/>
  <c r="J43" i="75"/>
  <c r="G43" i="75"/>
  <c r="D43" i="75"/>
  <c r="AE42" i="75"/>
  <c r="AB42" i="75"/>
  <c r="Y42" i="75"/>
  <c r="V42" i="75"/>
  <c r="S42" i="75"/>
  <c r="P42" i="75"/>
  <c r="M42" i="75"/>
  <c r="J42" i="75"/>
  <c r="G42" i="75"/>
  <c r="D42" i="75"/>
  <c r="AE41" i="75"/>
  <c r="AB41" i="75"/>
  <c r="Y41" i="75"/>
  <c r="V41" i="75"/>
  <c r="S41" i="75"/>
  <c r="P41" i="75"/>
  <c r="M41" i="75"/>
  <c r="J41" i="75"/>
  <c r="G41" i="75"/>
  <c r="D41" i="75"/>
  <c r="AE40" i="75"/>
  <c r="AB40" i="75"/>
  <c r="Y40" i="75"/>
  <c r="V40" i="75"/>
  <c r="S40" i="75"/>
  <c r="P40" i="75"/>
  <c r="M40" i="75"/>
  <c r="J40" i="75"/>
  <c r="G40" i="75"/>
  <c r="D40" i="75"/>
  <c r="AE39" i="75"/>
  <c r="AB39" i="75"/>
  <c r="Y39" i="75"/>
  <c r="V39" i="75"/>
  <c r="S39" i="75"/>
  <c r="P39" i="75"/>
  <c r="M39" i="75"/>
  <c r="J39" i="75"/>
  <c r="G39" i="75"/>
  <c r="D39" i="75"/>
  <c r="AE38" i="75"/>
  <c r="AB38" i="75"/>
  <c r="Y38" i="75"/>
  <c r="V38" i="75"/>
  <c r="S38" i="75"/>
  <c r="P38" i="75"/>
  <c r="M38" i="75"/>
  <c r="J38" i="75"/>
  <c r="G38" i="75"/>
  <c r="D38" i="75"/>
  <c r="AE37" i="75"/>
  <c r="AB37" i="75"/>
  <c r="Y37" i="75"/>
  <c r="V37" i="75"/>
  <c r="S37" i="75"/>
  <c r="P37" i="75"/>
  <c r="M37" i="75"/>
  <c r="J37" i="75"/>
  <c r="G37" i="75"/>
  <c r="D37" i="75"/>
  <c r="AE36" i="75"/>
  <c r="AB36" i="75"/>
  <c r="Y36" i="75"/>
  <c r="V36" i="75"/>
  <c r="S36" i="75"/>
  <c r="P36" i="75"/>
  <c r="M36" i="75"/>
  <c r="J36" i="75"/>
  <c r="G36" i="75"/>
  <c r="D36" i="75"/>
  <c r="AE35" i="75"/>
  <c r="AB35" i="75"/>
  <c r="Y35" i="75"/>
  <c r="V35" i="75"/>
  <c r="S35" i="75"/>
  <c r="P35" i="75"/>
  <c r="M35" i="75"/>
  <c r="J35" i="75"/>
  <c r="G35" i="75"/>
  <c r="D35" i="75"/>
  <c r="AE34" i="75"/>
  <c r="AB34" i="75"/>
  <c r="Y34" i="75"/>
  <c r="V34" i="75"/>
  <c r="S34" i="75"/>
  <c r="P34" i="75"/>
  <c r="M34" i="75"/>
  <c r="J34" i="75"/>
  <c r="G34" i="75"/>
  <c r="D34" i="75"/>
  <c r="AE33" i="75"/>
  <c r="AB33" i="75"/>
  <c r="Y33" i="75"/>
  <c r="V33" i="75"/>
  <c r="S33" i="75"/>
  <c r="P33" i="75"/>
  <c r="M33" i="75"/>
  <c r="J33" i="75"/>
  <c r="G33" i="75"/>
  <c r="D33" i="75"/>
  <c r="AE32" i="75"/>
  <c r="AB32" i="75"/>
  <c r="Y32" i="75"/>
  <c r="V32" i="75"/>
  <c r="S32" i="75"/>
  <c r="P32" i="75"/>
  <c r="M32" i="75"/>
  <c r="J32" i="75"/>
  <c r="G32" i="75"/>
  <c r="D32" i="75"/>
  <c r="AE31" i="75"/>
  <c r="AB31" i="75"/>
  <c r="Y31" i="75"/>
  <c r="V31" i="75"/>
  <c r="S31" i="75"/>
  <c r="P31" i="75"/>
  <c r="M31" i="75"/>
  <c r="J31" i="75"/>
  <c r="G31" i="75"/>
  <c r="D31" i="75"/>
  <c r="AE30" i="75"/>
  <c r="AB30" i="75"/>
  <c r="Y30" i="75"/>
  <c r="V30" i="75"/>
  <c r="S30" i="75"/>
  <c r="P30" i="75"/>
  <c r="M30" i="75"/>
  <c r="J30" i="75"/>
  <c r="G30" i="75"/>
  <c r="D30" i="75"/>
  <c r="AE29" i="75"/>
  <c r="AB29" i="75"/>
  <c r="Y29" i="75"/>
  <c r="V29" i="75"/>
  <c r="S29" i="75"/>
  <c r="P29" i="75"/>
  <c r="M29" i="75"/>
  <c r="J29" i="75"/>
  <c r="G29" i="75"/>
  <c r="D29" i="75"/>
  <c r="AE28" i="75"/>
  <c r="AB28" i="75"/>
  <c r="Y28" i="75"/>
  <c r="V28" i="75"/>
  <c r="S28" i="75"/>
  <c r="P28" i="75"/>
  <c r="M28" i="75"/>
  <c r="J28" i="75"/>
  <c r="G28" i="75"/>
  <c r="D28" i="75"/>
  <c r="AE27" i="75"/>
  <c r="AB27" i="75"/>
  <c r="Y27" i="75"/>
  <c r="V27" i="75"/>
  <c r="S27" i="75"/>
  <c r="P27" i="75"/>
  <c r="M27" i="75"/>
  <c r="J27" i="75"/>
  <c r="G27" i="75"/>
  <c r="D27" i="75"/>
  <c r="AE26" i="75"/>
  <c r="AB26" i="75"/>
  <c r="Y26" i="75"/>
  <c r="V26" i="75"/>
  <c r="S26" i="75"/>
  <c r="P26" i="75"/>
  <c r="M26" i="75"/>
  <c r="J26" i="75"/>
  <c r="G26" i="75"/>
  <c r="D26" i="75"/>
  <c r="AE25" i="75"/>
  <c r="AB25" i="75"/>
  <c r="Y25" i="75"/>
  <c r="V25" i="75"/>
  <c r="S25" i="75"/>
  <c r="P25" i="75"/>
  <c r="M25" i="75"/>
  <c r="J25" i="75"/>
  <c r="G25" i="75"/>
  <c r="D25" i="75"/>
  <c r="AE24" i="75"/>
  <c r="AB24" i="75"/>
  <c r="Y24" i="75"/>
  <c r="V24" i="75"/>
  <c r="S24" i="75"/>
  <c r="P24" i="75"/>
  <c r="M24" i="75"/>
  <c r="J24" i="75"/>
  <c r="G24" i="75"/>
  <c r="D24" i="75"/>
  <c r="AE23" i="75"/>
  <c r="AB23" i="75"/>
  <c r="Y23" i="75"/>
  <c r="V23" i="75"/>
  <c r="S23" i="75"/>
  <c r="P23" i="75"/>
  <c r="M23" i="75"/>
  <c r="J23" i="75"/>
  <c r="G23" i="75"/>
  <c r="D23" i="75"/>
  <c r="AE22" i="75"/>
  <c r="AB22" i="75"/>
  <c r="Y22" i="75"/>
  <c r="V22" i="75"/>
  <c r="S22" i="75"/>
  <c r="P22" i="75"/>
  <c r="M22" i="75"/>
  <c r="J22" i="75"/>
  <c r="G22" i="75"/>
  <c r="D22" i="75"/>
  <c r="AE21" i="75"/>
  <c r="AB21" i="75"/>
  <c r="Y21" i="75"/>
  <c r="V21" i="75"/>
  <c r="S21" i="75"/>
  <c r="P21" i="75"/>
  <c r="M21" i="75"/>
  <c r="J21" i="75"/>
  <c r="G21" i="75"/>
  <c r="D21" i="75"/>
  <c r="AE20" i="75"/>
  <c r="AB20" i="75"/>
  <c r="Y20" i="75"/>
  <c r="V20" i="75"/>
  <c r="S20" i="75"/>
  <c r="P20" i="75"/>
  <c r="M20" i="75"/>
  <c r="J20" i="75"/>
  <c r="G20" i="75"/>
  <c r="D20" i="75"/>
  <c r="AE19" i="75"/>
  <c r="AB19" i="75"/>
  <c r="Y19" i="75"/>
  <c r="V19" i="75"/>
  <c r="S19" i="75"/>
  <c r="P19" i="75"/>
  <c r="M19" i="75"/>
  <c r="J19" i="75"/>
  <c r="G19" i="75"/>
  <c r="D19" i="75"/>
  <c r="AE18" i="75"/>
  <c r="AB18" i="75"/>
  <c r="Y18" i="75"/>
  <c r="V18" i="75"/>
  <c r="S18" i="75"/>
  <c r="P18" i="75"/>
  <c r="M18" i="75"/>
  <c r="J18" i="75"/>
  <c r="G18" i="75"/>
  <c r="D18" i="75"/>
  <c r="AE17" i="75"/>
  <c r="AB17" i="75"/>
  <c r="Y17" i="75"/>
  <c r="V17" i="75"/>
  <c r="S17" i="75"/>
  <c r="P17" i="75"/>
  <c r="M17" i="75"/>
  <c r="J17" i="75"/>
  <c r="G17" i="75"/>
  <c r="D17" i="75"/>
  <c r="AE16" i="75"/>
  <c r="AB16" i="75"/>
  <c r="Y16" i="75"/>
  <c r="V16" i="75"/>
  <c r="S16" i="75"/>
  <c r="P16" i="75"/>
  <c r="M16" i="75"/>
  <c r="J16" i="75"/>
  <c r="G16" i="75"/>
  <c r="D16" i="75"/>
  <c r="AE15" i="75"/>
  <c r="AB15" i="75"/>
  <c r="Y15" i="75"/>
  <c r="V15" i="75"/>
  <c r="S15" i="75"/>
  <c r="P15" i="75"/>
  <c r="M15" i="75"/>
  <c r="J15" i="75"/>
  <c r="G15" i="75"/>
  <c r="D15" i="75"/>
  <c r="AE14" i="75"/>
  <c r="AB14" i="75"/>
  <c r="Y14" i="75"/>
  <c r="V14" i="75"/>
  <c r="S14" i="75"/>
  <c r="P14" i="75"/>
  <c r="M14" i="75"/>
  <c r="J14" i="75"/>
  <c r="G14" i="75"/>
  <c r="D14" i="75"/>
  <c r="AE13" i="75"/>
  <c r="AB13" i="75"/>
  <c r="Y13" i="75"/>
  <c r="V13" i="75"/>
  <c r="S13" i="75"/>
  <c r="P13" i="75"/>
  <c r="M13" i="75"/>
  <c r="J13" i="75"/>
  <c r="G13" i="75"/>
  <c r="D13" i="75"/>
  <c r="AE12" i="75"/>
  <c r="AB12" i="75"/>
  <c r="Y12" i="75"/>
  <c r="V12" i="75"/>
  <c r="S12" i="75"/>
  <c r="P12" i="75"/>
  <c r="M12" i="75"/>
  <c r="J12" i="75"/>
  <c r="G12" i="75"/>
  <c r="D12" i="75"/>
  <c r="S51" i="11"/>
  <c r="P51" i="11"/>
  <c r="M51" i="11"/>
  <c r="J51" i="11"/>
  <c r="G51" i="11"/>
  <c r="D51" i="11"/>
  <c r="S50" i="11"/>
  <c r="P50" i="11"/>
  <c r="M50" i="11"/>
  <c r="J50" i="11"/>
  <c r="G50" i="11"/>
  <c r="D50" i="11"/>
  <c r="S49" i="11"/>
  <c r="P49" i="11"/>
  <c r="M49" i="11"/>
  <c r="J49" i="11"/>
  <c r="G49" i="11"/>
  <c r="D49" i="11"/>
  <c r="S48" i="11"/>
  <c r="P48" i="11"/>
  <c r="M48" i="11"/>
  <c r="J48" i="11"/>
  <c r="G48" i="11"/>
  <c r="D48" i="11"/>
  <c r="S47" i="11"/>
  <c r="P47" i="11"/>
  <c r="M47" i="11"/>
  <c r="J47" i="11"/>
  <c r="G47" i="11"/>
  <c r="D47" i="11"/>
  <c r="S46" i="11"/>
  <c r="P46" i="11"/>
  <c r="M46" i="11"/>
  <c r="J46" i="11"/>
  <c r="G46" i="11"/>
  <c r="D46" i="11"/>
  <c r="S45" i="11"/>
  <c r="P45" i="11"/>
  <c r="M45" i="11"/>
  <c r="J45" i="11"/>
  <c r="G45" i="11"/>
  <c r="D45" i="11"/>
  <c r="S44" i="11"/>
  <c r="P44" i="11"/>
  <c r="M44" i="11"/>
  <c r="J44" i="11"/>
  <c r="G44" i="11"/>
  <c r="D44" i="11"/>
  <c r="S43" i="11"/>
  <c r="P43" i="11"/>
  <c r="M43" i="11"/>
  <c r="J43" i="11"/>
  <c r="G43" i="11"/>
  <c r="D43" i="11"/>
  <c r="S42" i="11"/>
  <c r="P42" i="11"/>
  <c r="M42" i="11"/>
  <c r="J42" i="11"/>
  <c r="G42" i="11"/>
  <c r="D42" i="11"/>
  <c r="S41" i="11"/>
  <c r="P41" i="11"/>
  <c r="M41" i="11"/>
  <c r="J41" i="11"/>
  <c r="G41" i="11"/>
  <c r="D41" i="11"/>
  <c r="S40" i="11"/>
  <c r="P40" i="11"/>
  <c r="M40" i="11"/>
  <c r="J40" i="11"/>
  <c r="G40" i="11"/>
  <c r="D40" i="11"/>
  <c r="S39" i="11"/>
  <c r="P39" i="11"/>
  <c r="M39" i="11"/>
  <c r="J39" i="11"/>
  <c r="G39" i="11"/>
  <c r="D39" i="11"/>
  <c r="S38" i="11"/>
  <c r="P38" i="11"/>
  <c r="M38" i="11"/>
  <c r="J38" i="11"/>
  <c r="G38" i="11"/>
  <c r="D38" i="11"/>
  <c r="S37" i="11"/>
  <c r="P37" i="11"/>
  <c r="M37" i="11"/>
  <c r="J37" i="11"/>
  <c r="G37" i="11"/>
  <c r="D37" i="11"/>
  <c r="S36" i="11"/>
  <c r="P36" i="11"/>
  <c r="M36" i="11"/>
  <c r="J36" i="11"/>
  <c r="G36" i="11"/>
  <c r="D36" i="11"/>
  <c r="S35" i="11"/>
  <c r="P35" i="11"/>
  <c r="M35" i="11"/>
  <c r="J35" i="11"/>
  <c r="G35" i="11"/>
  <c r="D35" i="11"/>
  <c r="S34" i="11"/>
  <c r="P34" i="11"/>
  <c r="M34" i="11"/>
  <c r="J34" i="11"/>
  <c r="G34" i="11"/>
  <c r="D34" i="11"/>
  <c r="S33" i="11"/>
  <c r="P33" i="11"/>
  <c r="M33" i="11"/>
  <c r="J33" i="11"/>
  <c r="G33" i="11"/>
  <c r="D33" i="11"/>
  <c r="S32" i="11"/>
  <c r="P32" i="11"/>
  <c r="M32" i="11"/>
  <c r="J32" i="11"/>
  <c r="G32" i="11"/>
  <c r="D32" i="11"/>
  <c r="S31" i="11"/>
  <c r="P31" i="11"/>
  <c r="M31" i="11"/>
  <c r="J31" i="11"/>
  <c r="G31" i="11"/>
  <c r="D31" i="11"/>
  <c r="S30" i="11"/>
  <c r="P30" i="11"/>
  <c r="M30" i="11"/>
  <c r="J30" i="11"/>
  <c r="G30" i="11"/>
  <c r="D30" i="11"/>
  <c r="S29" i="11"/>
  <c r="P29" i="11"/>
  <c r="M29" i="11"/>
  <c r="J29" i="11"/>
  <c r="G29" i="11"/>
  <c r="D29" i="11"/>
  <c r="S28" i="11"/>
  <c r="P28" i="11"/>
  <c r="M28" i="11"/>
  <c r="J28" i="11"/>
  <c r="G28" i="11"/>
  <c r="D28" i="11"/>
  <c r="S27" i="11"/>
  <c r="P27" i="11"/>
  <c r="M27" i="11"/>
  <c r="J27" i="11"/>
  <c r="G27" i="11"/>
  <c r="D27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S24" i="11"/>
  <c r="P24" i="11"/>
  <c r="M24" i="11"/>
  <c r="J24" i="11"/>
  <c r="G24" i="11"/>
  <c r="D24" i="11"/>
  <c r="S23" i="11"/>
  <c r="P23" i="11"/>
  <c r="M23" i="11"/>
  <c r="J23" i="11"/>
  <c r="G23" i="11"/>
  <c r="D23" i="11"/>
  <c r="S22" i="11"/>
  <c r="P22" i="11"/>
  <c r="M22" i="11"/>
  <c r="J22" i="11"/>
  <c r="G22" i="11"/>
  <c r="D22" i="11"/>
  <c r="S21" i="11"/>
  <c r="P21" i="11"/>
  <c r="M21" i="11"/>
  <c r="J21" i="11"/>
  <c r="G21" i="11"/>
  <c r="D21" i="11"/>
  <c r="S20" i="11"/>
  <c r="P20" i="11"/>
  <c r="M20" i="11"/>
  <c r="J20" i="11"/>
  <c r="G20" i="11"/>
  <c r="D20" i="11"/>
  <c r="S19" i="11"/>
  <c r="P19" i="11"/>
  <c r="M19" i="11"/>
  <c r="J19" i="11"/>
  <c r="G19" i="11"/>
  <c r="D19" i="11"/>
  <c r="S18" i="11"/>
  <c r="P18" i="11"/>
  <c r="M18" i="11"/>
  <c r="J18" i="11"/>
  <c r="G18" i="11"/>
  <c r="D18" i="11"/>
  <c r="S17" i="11"/>
  <c r="P17" i="11"/>
  <c r="M17" i="11"/>
  <c r="J17" i="11"/>
  <c r="G17" i="11"/>
  <c r="D17" i="11"/>
  <c r="S16" i="11"/>
  <c r="P16" i="11"/>
  <c r="M16" i="11"/>
  <c r="J16" i="11"/>
  <c r="G16" i="11"/>
  <c r="D16" i="11"/>
  <c r="S15" i="11"/>
  <c r="P15" i="11"/>
  <c r="M15" i="11"/>
  <c r="J15" i="11"/>
  <c r="G15" i="11"/>
  <c r="D15" i="11"/>
  <c r="AE51" i="81"/>
  <c r="AB51" i="81"/>
  <c r="Y51" i="81"/>
  <c r="V51" i="81"/>
  <c r="S51" i="81"/>
  <c r="P51" i="81"/>
  <c r="M51" i="81"/>
  <c r="J51" i="81"/>
  <c r="G51" i="81"/>
  <c r="D51" i="81"/>
  <c r="AE50" i="81"/>
  <c r="AB50" i="81"/>
  <c r="Y50" i="81"/>
  <c r="V50" i="81"/>
  <c r="S50" i="81"/>
  <c r="P50" i="81"/>
  <c r="M50" i="81"/>
  <c r="J50" i="81"/>
  <c r="G50" i="81"/>
  <c r="D50" i="81"/>
  <c r="AE49" i="81"/>
  <c r="AB49" i="81"/>
  <c r="Y49" i="81"/>
  <c r="V49" i="81"/>
  <c r="S49" i="81"/>
  <c r="P49" i="81"/>
  <c r="M49" i="81"/>
  <c r="J49" i="81"/>
  <c r="G49" i="81"/>
  <c r="D49" i="81"/>
  <c r="AE48" i="81"/>
  <c r="AB48" i="81"/>
  <c r="Y48" i="81"/>
  <c r="V48" i="81"/>
  <c r="S48" i="81"/>
  <c r="P48" i="81"/>
  <c r="M48" i="81"/>
  <c r="J48" i="81"/>
  <c r="G48" i="81"/>
  <c r="D48" i="81"/>
  <c r="AE47" i="81"/>
  <c r="AB47" i="81"/>
  <c r="Y47" i="81"/>
  <c r="V47" i="81"/>
  <c r="S47" i="81"/>
  <c r="P47" i="81"/>
  <c r="M47" i="81"/>
  <c r="J47" i="81"/>
  <c r="G47" i="81"/>
  <c r="D47" i="81"/>
  <c r="AE46" i="81"/>
  <c r="AB46" i="81"/>
  <c r="Y46" i="81"/>
  <c r="V46" i="81"/>
  <c r="S46" i="81"/>
  <c r="P46" i="81"/>
  <c r="M46" i="81"/>
  <c r="J46" i="81"/>
  <c r="G46" i="81"/>
  <c r="D46" i="81"/>
  <c r="AE45" i="81"/>
  <c r="AB45" i="81"/>
  <c r="Y45" i="81"/>
  <c r="V45" i="81"/>
  <c r="S45" i="81"/>
  <c r="P45" i="81"/>
  <c r="M45" i="81"/>
  <c r="J45" i="81"/>
  <c r="G45" i="81"/>
  <c r="D45" i="81"/>
  <c r="AE44" i="81"/>
  <c r="AB44" i="81"/>
  <c r="Y44" i="81"/>
  <c r="V44" i="81"/>
  <c r="S44" i="81"/>
  <c r="P44" i="81"/>
  <c r="M44" i="81"/>
  <c r="J44" i="81"/>
  <c r="G44" i="81"/>
  <c r="D44" i="81"/>
  <c r="AE43" i="81"/>
  <c r="AB43" i="81"/>
  <c r="Y43" i="81"/>
  <c r="V43" i="81"/>
  <c r="S43" i="81"/>
  <c r="P43" i="81"/>
  <c r="M43" i="81"/>
  <c r="J43" i="81"/>
  <c r="G43" i="81"/>
  <c r="D43" i="81"/>
  <c r="AE42" i="81"/>
  <c r="AB42" i="81"/>
  <c r="Y42" i="81"/>
  <c r="V42" i="81"/>
  <c r="S42" i="81"/>
  <c r="P42" i="81"/>
  <c r="M42" i="81"/>
  <c r="J42" i="81"/>
  <c r="G42" i="81"/>
  <c r="D42" i="81"/>
  <c r="AE41" i="81"/>
  <c r="AB41" i="81"/>
  <c r="Y41" i="81"/>
  <c r="V41" i="81"/>
  <c r="S41" i="81"/>
  <c r="P41" i="81"/>
  <c r="M41" i="81"/>
  <c r="J41" i="81"/>
  <c r="G41" i="81"/>
  <c r="D41" i="81"/>
  <c r="AE40" i="81"/>
  <c r="AB40" i="81"/>
  <c r="Y40" i="81"/>
  <c r="V40" i="81"/>
  <c r="S40" i="81"/>
  <c r="P40" i="81"/>
  <c r="M40" i="81"/>
  <c r="J40" i="81"/>
  <c r="G40" i="81"/>
  <c r="D40" i="81"/>
  <c r="AE39" i="81"/>
  <c r="AB39" i="81"/>
  <c r="Y39" i="81"/>
  <c r="V39" i="81"/>
  <c r="S39" i="81"/>
  <c r="P39" i="81"/>
  <c r="M39" i="81"/>
  <c r="J39" i="81"/>
  <c r="G39" i="81"/>
  <c r="D39" i="81"/>
  <c r="AE38" i="81"/>
  <c r="AB38" i="81"/>
  <c r="Y38" i="81"/>
  <c r="V38" i="81"/>
  <c r="S38" i="81"/>
  <c r="P38" i="81"/>
  <c r="M38" i="81"/>
  <c r="J38" i="81"/>
  <c r="G38" i="81"/>
  <c r="D38" i="81"/>
  <c r="AE37" i="81"/>
  <c r="AB37" i="81"/>
  <c r="Y37" i="81"/>
  <c r="V37" i="81"/>
  <c r="S37" i="81"/>
  <c r="P37" i="81"/>
  <c r="M37" i="81"/>
  <c r="J37" i="81"/>
  <c r="G37" i="81"/>
  <c r="D37" i="81"/>
  <c r="AE36" i="81"/>
  <c r="AB36" i="81"/>
  <c r="Y36" i="81"/>
  <c r="V36" i="81"/>
  <c r="S36" i="81"/>
  <c r="P36" i="81"/>
  <c r="M36" i="81"/>
  <c r="J36" i="81"/>
  <c r="G36" i="81"/>
  <c r="D36" i="81"/>
  <c r="AE35" i="81"/>
  <c r="AB35" i="81"/>
  <c r="Y35" i="81"/>
  <c r="V35" i="81"/>
  <c r="S35" i="81"/>
  <c r="P35" i="81"/>
  <c r="M35" i="81"/>
  <c r="J35" i="81"/>
  <c r="G35" i="81"/>
  <c r="D35" i="81"/>
  <c r="AE34" i="81"/>
  <c r="AB34" i="81"/>
  <c r="Y34" i="81"/>
  <c r="V34" i="81"/>
  <c r="S34" i="81"/>
  <c r="P34" i="81"/>
  <c r="M34" i="81"/>
  <c r="J34" i="81"/>
  <c r="G34" i="81"/>
  <c r="D34" i="81"/>
  <c r="AE33" i="81"/>
  <c r="AB33" i="81"/>
  <c r="Y33" i="81"/>
  <c r="V33" i="81"/>
  <c r="S33" i="81"/>
  <c r="P33" i="81"/>
  <c r="M33" i="81"/>
  <c r="J33" i="81"/>
  <c r="G33" i="81"/>
  <c r="D33" i="81"/>
  <c r="AE32" i="81"/>
  <c r="AB32" i="81"/>
  <c r="Y32" i="81"/>
  <c r="V32" i="81"/>
  <c r="S32" i="81"/>
  <c r="P32" i="81"/>
  <c r="M32" i="81"/>
  <c r="J32" i="81"/>
  <c r="G32" i="81"/>
  <c r="D32" i="81"/>
  <c r="AE31" i="81"/>
  <c r="AB31" i="81"/>
  <c r="Y31" i="81"/>
  <c r="V31" i="81"/>
  <c r="S31" i="81"/>
  <c r="P31" i="81"/>
  <c r="M31" i="81"/>
  <c r="J31" i="81"/>
  <c r="G31" i="81"/>
  <c r="D31" i="81"/>
  <c r="AE30" i="81"/>
  <c r="AB30" i="81"/>
  <c r="Y30" i="81"/>
  <c r="V30" i="81"/>
  <c r="S30" i="81"/>
  <c r="P30" i="81"/>
  <c r="M30" i="81"/>
  <c r="J30" i="81"/>
  <c r="G30" i="81"/>
  <c r="D30" i="81"/>
  <c r="AE29" i="81"/>
  <c r="AB29" i="81"/>
  <c r="Y29" i="81"/>
  <c r="V29" i="81"/>
  <c r="S29" i="81"/>
  <c r="P29" i="81"/>
  <c r="M29" i="81"/>
  <c r="J29" i="81"/>
  <c r="G29" i="81"/>
  <c r="D29" i="81"/>
  <c r="AE28" i="81"/>
  <c r="AB28" i="81"/>
  <c r="Y28" i="81"/>
  <c r="V28" i="81"/>
  <c r="S28" i="81"/>
  <c r="P28" i="81"/>
  <c r="M28" i="81"/>
  <c r="J28" i="81"/>
  <c r="G28" i="81"/>
  <c r="D28" i="81"/>
  <c r="AE27" i="81"/>
  <c r="AB27" i="81"/>
  <c r="Y27" i="81"/>
  <c r="V27" i="81"/>
  <c r="S27" i="81"/>
  <c r="P27" i="81"/>
  <c r="M27" i="81"/>
  <c r="J27" i="81"/>
  <c r="G27" i="81"/>
  <c r="D27" i="81"/>
  <c r="AE26" i="81"/>
  <c r="AB26" i="81"/>
  <c r="Y26" i="81"/>
  <c r="V26" i="81"/>
  <c r="S26" i="81"/>
  <c r="P26" i="81"/>
  <c r="M26" i="81"/>
  <c r="J26" i="81"/>
  <c r="G26" i="81"/>
  <c r="D26" i="81"/>
  <c r="AE25" i="81"/>
  <c r="AB25" i="81"/>
  <c r="Y25" i="81"/>
  <c r="V25" i="81"/>
  <c r="S25" i="81"/>
  <c r="P25" i="81"/>
  <c r="M25" i="81"/>
  <c r="J25" i="81"/>
  <c r="G25" i="81"/>
  <c r="D25" i="81"/>
  <c r="AE24" i="81"/>
  <c r="AB24" i="81"/>
  <c r="Y24" i="81"/>
  <c r="V24" i="81"/>
  <c r="S24" i="81"/>
  <c r="P24" i="81"/>
  <c r="M24" i="81"/>
  <c r="J24" i="81"/>
  <c r="G24" i="81"/>
  <c r="D24" i="81"/>
  <c r="AE23" i="81"/>
  <c r="AB23" i="81"/>
  <c r="Y23" i="81"/>
  <c r="V23" i="81"/>
  <c r="S23" i="81"/>
  <c r="P23" i="81"/>
  <c r="M23" i="81"/>
  <c r="J23" i="81"/>
  <c r="G23" i="81"/>
  <c r="D23" i="81"/>
  <c r="AE22" i="81"/>
  <c r="AB22" i="81"/>
  <c r="Y22" i="81"/>
  <c r="V22" i="81"/>
  <c r="S22" i="81"/>
  <c r="P22" i="81"/>
  <c r="M22" i="81"/>
  <c r="J22" i="81"/>
  <c r="G22" i="81"/>
  <c r="D22" i="81"/>
  <c r="AE21" i="81"/>
  <c r="AB21" i="81"/>
  <c r="Y21" i="81"/>
  <c r="V21" i="81"/>
  <c r="S21" i="81"/>
  <c r="P21" i="81"/>
  <c r="M21" i="81"/>
  <c r="J21" i="81"/>
  <c r="G21" i="81"/>
  <c r="D21" i="81"/>
  <c r="AE20" i="81"/>
  <c r="AB20" i="81"/>
  <c r="Y20" i="81"/>
  <c r="V20" i="81"/>
  <c r="S20" i="81"/>
  <c r="P20" i="81"/>
  <c r="M20" i="81"/>
  <c r="J20" i="81"/>
  <c r="G20" i="81"/>
  <c r="D20" i="81"/>
  <c r="AE19" i="81"/>
  <c r="AB19" i="81"/>
  <c r="Y19" i="81"/>
  <c r="V19" i="81"/>
  <c r="S19" i="81"/>
  <c r="P19" i="81"/>
  <c r="M19" i="81"/>
  <c r="J19" i="81"/>
  <c r="G19" i="81"/>
  <c r="D19" i="81"/>
  <c r="AE18" i="81"/>
  <c r="AB18" i="81"/>
  <c r="Y18" i="81"/>
  <c r="V18" i="81"/>
  <c r="S18" i="81"/>
  <c r="P18" i="81"/>
  <c r="M18" i="81"/>
  <c r="J18" i="81"/>
  <c r="G18" i="81"/>
  <c r="D18" i="81"/>
  <c r="AE17" i="81"/>
  <c r="AB17" i="81"/>
  <c r="Y17" i="81"/>
  <c r="V17" i="81"/>
  <c r="S17" i="81"/>
  <c r="P17" i="81"/>
  <c r="M17" i="81"/>
  <c r="J17" i="81"/>
  <c r="G17" i="81"/>
  <c r="D17" i="81"/>
  <c r="AE16" i="81"/>
  <c r="AB16" i="81"/>
  <c r="Y16" i="81"/>
  <c r="V16" i="81"/>
  <c r="S16" i="81"/>
  <c r="P16" i="81"/>
  <c r="M16" i="81"/>
  <c r="J16" i="81"/>
  <c r="G16" i="81"/>
  <c r="D16" i="81"/>
  <c r="AE15" i="81"/>
  <c r="AB15" i="81"/>
  <c r="Y15" i="81"/>
  <c r="V15" i="81"/>
  <c r="S15" i="81"/>
  <c r="P15" i="81"/>
  <c r="M15" i="81"/>
  <c r="J15" i="81"/>
  <c r="G15" i="81"/>
  <c r="D15" i="81"/>
  <c r="AE51" i="82"/>
  <c r="AB51" i="82"/>
  <c r="Y51" i="82"/>
  <c r="V51" i="82"/>
  <c r="S51" i="82"/>
  <c r="P51" i="82"/>
  <c r="M51" i="82"/>
  <c r="J51" i="82"/>
  <c r="G51" i="82"/>
  <c r="D51" i="82"/>
  <c r="AE50" i="82"/>
  <c r="AB50" i="82"/>
  <c r="Y50" i="82"/>
  <c r="V50" i="82"/>
  <c r="S50" i="82"/>
  <c r="P50" i="82"/>
  <c r="M50" i="82"/>
  <c r="J50" i="82"/>
  <c r="G50" i="82"/>
  <c r="D50" i="82"/>
  <c r="AE49" i="82"/>
  <c r="AB49" i="82"/>
  <c r="Y49" i="82"/>
  <c r="V49" i="82"/>
  <c r="S49" i="82"/>
  <c r="P49" i="82"/>
  <c r="M49" i="82"/>
  <c r="J49" i="82"/>
  <c r="G49" i="82"/>
  <c r="D49" i="82"/>
  <c r="AE48" i="82"/>
  <c r="AB48" i="82"/>
  <c r="Y48" i="82"/>
  <c r="V48" i="82"/>
  <c r="S48" i="82"/>
  <c r="P48" i="82"/>
  <c r="M48" i="82"/>
  <c r="J48" i="82"/>
  <c r="G48" i="82"/>
  <c r="D48" i="82"/>
  <c r="AE47" i="82"/>
  <c r="AB47" i="82"/>
  <c r="Y47" i="82"/>
  <c r="V47" i="82"/>
  <c r="S47" i="82"/>
  <c r="P47" i="82"/>
  <c r="M47" i="82"/>
  <c r="J47" i="82"/>
  <c r="G47" i="82"/>
  <c r="D47" i="82"/>
  <c r="AE46" i="82"/>
  <c r="AB46" i="82"/>
  <c r="Y46" i="82"/>
  <c r="V46" i="82"/>
  <c r="S46" i="82"/>
  <c r="P46" i="82"/>
  <c r="M46" i="82"/>
  <c r="J46" i="82"/>
  <c r="G46" i="82"/>
  <c r="D46" i="82"/>
  <c r="AE45" i="82"/>
  <c r="AB45" i="82"/>
  <c r="Y45" i="82"/>
  <c r="V45" i="82"/>
  <c r="S45" i="82"/>
  <c r="P45" i="82"/>
  <c r="M45" i="82"/>
  <c r="J45" i="82"/>
  <c r="G45" i="82"/>
  <c r="D45" i="82"/>
  <c r="AE44" i="82"/>
  <c r="AB44" i="82"/>
  <c r="Y44" i="82"/>
  <c r="V44" i="82"/>
  <c r="S44" i="82"/>
  <c r="P44" i="82"/>
  <c r="M44" i="82"/>
  <c r="J44" i="82"/>
  <c r="G44" i="82"/>
  <c r="D44" i="82"/>
  <c r="AE43" i="82"/>
  <c r="AB43" i="82"/>
  <c r="Y43" i="82"/>
  <c r="V43" i="82"/>
  <c r="S43" i="82"/>
  <c r="P43" i="82"/>
  <c r="M43" i="82"/>
  <c r="J43" i="82"/>
  <c r="G43" i="82"/>
  <c r="D43" i="82"/>
  <c r="AE42" i="82"/>
  <c r="AB42" i="82"/>
  <c r="Y42" i="82"/>
  <c r="V42" i="82"/>
  <c r="S42" i="82"/>
  <c r="P42" i="82"/>
  <c r="M42" i="82"/>
  <c r="J42" i="82"/>
  <c r="G42" i="82"/>
  <c r="D42" i="82"/>
  <c r="AE41" i="82"/>
  <c r="AB41" i="82"/>
  <c r="Y41" i="82"/>
  <c r="V41" i="82"/>
  <c r="S41" i="82"/>
  <c r="P41" i="82"/>
  <c r="M41" i="82"/>
  <c r="J41" i="82"/>
  <c r="G41" i="82"/>
  <c r="D41" i="82"/>
  <c r="AE40" i="82"/>
  <c r="AB40" i="82"/>
  <c r="Y40" i="82"/>
  <c r="V40" i="82"/>
  <c r="S40" i="82"/>
  <c r="P40" i="82"/>
  <c r="M40" i="82"/>
  <c r="J40" i="82"/>
  <c r="G40" i="82"/>
  <c r="D40" i="82"/>
  <c r="AE39" i="82"/>
  <c r="AB39" i="82"/>
  <c r="Y39" i="82"/>
  <c r="V39" i="82"/>
  <c r="S39" i="82"/>
  <c r="P39" i="82"/>
  <c r="M39" i="82"/>
  <c r="J39" i="82"/>
  <c r="G39" i="82"/>
  <c r="D39" i="82"/>
  <c r="AE38" i="82"/>
  <c r="AB38" i="82"/>
  <c r="Y38" i="82"/>
  <c r="V38" i="82"/>
  <c r="S38" i="82"/>
  <c r="P38" i="82"/>
  <c r="M38" i="82"/>
  <c r="J38" i="82"/>
  <c r="G38" i="82"/>
  <c r="D38" i="82"/>
  <c r="AE37" i="82"/>
  <c r="AB37" i="82"/>
  <c r="Y37" i="82"/>
  <c r="V37" i="82"/>
  <c r="S37" i="82"/>
  <c r="P37" i="82"/>
  <c r="M37" i="82"/>
  <c r="J37" i="82"/>
  <c r="G37" i="82"/>
  <c r="D37" i="82"/>
  <c r="AE36" i="82"/>
  <c r="AB36" i="82"/>
  <c r="Y36" i="82"/>
  <c r="V36" i="82"/>
  <c r="S36" i="82"/>
  <c r="P36" i="82"/>
  <c r="M36" i="82"/>
  <c r="J36" i="82"/>
  <c r="G36" i="82"/>
  <c r="D36" i="82"/>
  <c r="AE35" i="82"/>
  <c r="AB35" i="82"/>
  <c r="Y35" i="82"/>
  <c r="V35" i="82"/>
  <c r="S35" i="82"/>
  <c r="P35" i="82"/>
  <c r="M35" i="82"/>
  <c r="J35" i="82"/>
  <c r="G35" i="82"/>
  <c r="D35" i="82"/>
  <c r="AE34" i="82"/>
  <c r="AB34" i="82"/>
  <c r="Y34" i="82"/>
  <c r="V34" i="82"/>
  <c r="S34" i="82"/>
  <c r="P34" i="82"/>
  <c r="M34" i="82"/>
  <c r="J34" i="82"/>
  <c r="G34" i="82"/>
  <c r="D34" i="82"/>
  <c r="AE33" i="82"/>
  <c r="AB33" i="82"/>
  <c r="Y33" i="82"/>
  <c r="V33" i="82"/>
  <c r="S33" i="82"/>
  <c r="P33" i="82"/>
  <c r="M33" i="82"/>
  <c r="J33" i="82"/>
  <c r="G33" i="82"/>
  <c r="D33" i="82"/>
  <c r="AE32" i="82"/>
  <c r="AB32" i="82"/>
  <c r="Y32" i="82"/>
  <c r="V32" i="82"/>
  <c r="S32" i="82"/>
  <c r="P32" i="82"/>
  <c r="M32" i="82"/>
  <c r="J32" i="82"/>
  <c r="G32" i="82"/>
  <c r="D32" i="82"/>
  <c r="AE31" i="82"/>
  <c r="AB31" i="82"/>
  <c r="Y31" i="82"/>
  <c r="V31" i="82"/>
  <c r="S31" i="82"/>
  <c r="P31" i="82"/>
  <c r="M31" i="82"/>
  <c r="J31" i="82"/>
  <c r="G31" i="82"/>
  <c r="D31" i="82"/>
  <c r="AE30" i="82"/>
  <c r="AB30" i="82"/>
  <c r="Y30" i="82"/>
  <c r="V30" i="82"/>
  <c r="S30" i="82"/>
  <c r="P30" i="82"/>
  <c r="M30" i="82"/>
  <c r="J30" i="82"/>
  <c r="G30" i="82"/>
  <c r="D30" i="82"/>
  <c r="AE29" i="82"/>
  <c r="AB29" i="82"/>
  <c r="Y29" i="82"/>
  <c r="V29" i="82"/>
  <c r="S29" i="82"/>
  <c r="P29" i="82"/>
  <c r="M29" i="82"/>
  <c r="J29" i="82"/>
  <c r="G29" i="82"/>
  <c r="D29" i="82"/>
  <c r="AE28" i="82"/>
  <c r="AB28" i="82"/>
  <c r="Y28" i="82"/>
  <c r="V28" i="82"/>
  <c r="S28" i="82"/>
  <c r="P28" i="82"/>
  <c r="M28" i="82"/>
  <c r="J28" i="82"/>
  <c r="G28" i="82"/>
  <c r="D28" i="82"/>
  <c r="AE27" i="82"/>
  <c r="AB27" i="82"/>
  <c r="Y27" i="82"/>
  <c r="V27" i="82"/>
  <c r="S27" i="82"/>
  <c r="P27" i="82"/>
  <c r="M27" i="82"/>
  <c r="J27" i="82"/>
  <c r="G27" i="82"/>
  <c r="D27" i="82"/>
  <c r="AE26" i="82"/>
  <c r="AB26" i="82"/>
  <c r="Y26" i="82"/>
  <c r="V26" i="82"/>
  <c r="S26" i="82"/>
  <c r="P26" i="82"/>
  <c r="M26" i="82"/>
  <c r="J26" i="82"/>
  <c r="G26" i="82"/>
  <c r="D26" i="82"/>
  <c r="AE25" i="82"/>
  <c r="AB25" i="82"/>
  <c r="Y25" i="82"/>
  <c r="V25" i="82"/>
  <c r="S25" i="82"/>
  <c r="P25" i="82"/>
  <c r="M25" i="82"/>
  <c r="J25" i="82"/>
  <c r="G25" i="82"/>
  <c r="D25" i="82"/>
  <c r="AE24" i="82"/>
  <c r="AB24" i="82"/>
  <c r="Y24" i="82"/>
  <c r="V24" i="82"/>
  <c r="S24" i="82"/>
  <c r="P24" i="82"/>
  <c r="M24" i="82"/>
  <c r="J24" i="82"/>
  <c r="G24" i="82"/>
  <c r="D24" i="82"/>
  <c r="AE23" i="82"/>
  <c r="AB23" i="82"/>
  <c r="Y23" i="82"/>
  <c r="V23" i="82"/>
  <c r="S23" i="82"/>
  <c r="P23" i="82"/>
  <c r="M23" i="82"/>
  <c r="J23" i="82"/>
  <c r="G23" i="82"/>
  <c r="D23" i="82"/>
  <c r="AE22" i="82"/>
  <c r="AB22" i="82"/>
  <c r="Y22" i="82"/>
  <c r="V22" i="82"/>
  <c r="S22" i="82"/>
  <c r="P22" i="82"/>
  <c r="M22" i="82"/>
  <c r="J22" i="82"/>
  <c r="G22" i="82"/>
  <c r="D22" i="82"/>
  <c r="AE21" i="82"/>
  <c r="AB21" i="82"/>
  <c r="Y21" i="82"/>
  <c r="V21" i="82"/>
  <c r="S21" i="82"/>
  <c r="P21" i="82"/>
  <c r="M21" i="82"/>
  <c r="J21" i="82"/>
  <c r="G21" i="82"/>
  <c r="D21" i="82"/>
  <c r="AE20" i="82"/>
  <c r="AB20" i="82"/>
  <c r="Y20" i="82"/>
  <c r="V20" i="82"/>
  <c r="S20" i="82"/>
  <c r="P20" i="82"/>
  <c r="M20" i="82"/>
  <c r="J20" i="82"/>
  <c r="G20" i="82"/>
  <c r="D20" i="82"/>
  <c r="AE19" i="82"/>
  <c r="AB19" i="82"/>
  <c r="Y19" i="82"/>
  <c r="V19" i="82"/>
  <c r="S19" i="82"/>
  <c r="P19" i="82"/>
  <c r="M19" i="82"/>
  <c r="J19" i="82"/>
  <c r="G19" i="82"/>
  <c r="D19" i="82"/>
  <c r="AE18" i="82"/>
  <c r="AB18" i="82"/>
  <c r="Y18" i="82"/>
  <c r="V18" i="82"/>
  <c r="S18" i="82"/>
  <c r="P18" i="82"/>
  <c r="M18" i="82"/>
  <c r="J18" i="82"/>
  <c r="G18" i="82"/>
  <c r="D18" i="82"/>
  <c r="AE17" i="82"/>
  <c r="AB17" i="82"/>
  <c r="Y17" i="82"/>
  <c r="V17" i="82"/>
  <c r="S17" i="82"/>
  <c r="P17" i="82"/>
  <c r="M17" i="82"/>
  <c r="J17" i="82"/>
  <c r="G17" i="82"/>
  <c r="D17" i="82"/>
  <c r="AE16" i="82"/>
  <c r="AB16" i="82"/>
  <c r="Y16" i="82"/>
  <c r="V16" i="82"/>
  <c r="S16" i="82"/>
  <c r="P16" i="82"/>
  <c r="M16" i="82"/>
  <c r="J16" i="82"/>
  <c r="G16" i="82"/>
  <c r="D16" i="82"/>
  <c r="AE15" i="82"/>
  <c r="AB15" i="82"/>
  <c r="Y15" i="82"/>
  <c r="V15" i="82"/>
  <c r="S15" i="82"/>
  <c r="P15" i="82"/>
  <c r="M15" i="82"/>
  <c r="J15" i="82"/>
  <c r="G15" i="82"/>
  <c r="D15" i="82"/>
  <c r="AE51" i="73"/>
  <c r="AB51" i="73"/>
  <c r="Y51" i="73"/>
  <c r="V51" i="73"/>
  <c r="S51" i="73"/>
  <c r="P51" i="73"/>
  <c r="M51" i="73"/>
  <c r="J51" i="73"/>
  <c r="G51" i="73"/>
  <c r="D51" i="73"/>
  <c r="AE50" i="73"/>
  <c r="AB50" i="73"/>
  <c r="Y50" i="73"/>
  <c r="V50" i="73"/>
  <c r="S50" i="73"/>
  <c r="P50" i="73"/>
  <c r="M50" i="73"/>
  <c r="J50" i="73"/>
  <c r="G50" i="73"/>
  <c r="D50" i="73"/>
  <c r="AE49" i="73"/>
  <c r="AB49" i="73"/>
  <c r="Y49" i="73"/>
  <c r="V49" i="73"/>
  <c r="S49" i="73"/>
  <c r="P49" i="73"/>
  <c r="M49" i="73"/>
  <c r="J49" i="73"/>
  <c r="G49" i="73"/>
  <c r="D49" i="73"/>
  <c r="AE48" i="73"/>
  <c r="AB48" i="73"/>
  <c r="Y48" i="73"/>
  <c r="V48" i="73"/>
  <c r="S48" i="73"/>
  <c r="P48" i="73"/>
  <c r="M48" i="73"/>
  <c r="J48" i="73"/>
  <c r="G48" i="73"/>
  <c r="D48" i="73"/>
  <c r="AE47" i="73"/>
  <c r="AB47" i="73"/>
  <c r="Y47" i="73"/>
  <c r="V47" i="73"/>
  <c r="S47" i="73"/>
  <c r="P47" i="73"/>
  <c r="M47" i="73"/>
  <c r="J47" i="73"/>
  <c r="G47" i="73"/>
  <c r="D47" i="73"/>
  <c r="AE46" i="73"/>
  <c r="AB46" i="73"/>
  <c r="Y46" i="73"/>
  <c r="V46" i="73"/>
  <c r="S46" i="73"/>
  <c r="P46" i="73"/>
  <c r="M46" i="73"/>
  <c r="J46" i="73"/>
  <c r="G46" i="73"/>
  <c r="D46" i="73"/>
  <c r="AE45" i="73"/>
  <c r="AB45" i="73"/>
  <c r="Y45" i="73"/>
  <c r="V45" i="73"/>
  <c r="S45" i="73"/>
  <c r="P45" i="73"/>
  <c r="M45" i="73"/>
  <c r="J45" i="73"/>
  <c r="G45" i="73"/>
  <c r="D45" i="73"/>
  <c r="AE44" i="73"/>
  <c r="AB44" i="73"/>
  <c r="Y44" i="73"/>
  <c r="V44" i="73"/>
  <c r="S44" i="73"/>
  <c r="P44" i="73"/>
  <c r="M44" i="73"/>
  <c r="J44" i="73"/>
  <c r="G44" i="73"/>
  <c r="D44" i="73"/>
  <c r="AE43" i="73"/>
  <c r="AB43" i="73"/>
  <c r="Y43" i="73"/>
  <c r="V43" i="73"/>
  <c r="S43" i="73"/>
  <c r="P43" i="73"/>
  <c r="M43" i="73"/>
  <c r="J43" i="73"/>
  <c r="G43" i="73"/>
  <c r="D43" i="73"/>
  <c r="AE42" i="73"/>
  <c r="AB42" i="73"/>
  <c r="Y42" i="73"/>
  <c r="V42" i="73"/>
  <c r="S42" i="73"/>
  <c r="P42" i="73"/>
  <c r="M42" i="73"/>
  <c r="J42" i="73"/>
  <c r="G42" i="73"/>
  <c r="D42" i="73"/>
  <c r="AE41" i="73"/>
  <c r="AB41" i="73"/>
  <c r="Y41" i="73"/>
  <c r="V41" i="73"/>
  <c r="S41" i="73"/>
  <c r="P41" i="73"/>
  <c r="M41" i="73"/>
  <c r="J41" i="73"/>
  <c r="G41" i="73"/>
  <c r="D41" i="73"/>
  <c r="AE40" i="73"/>
  <c r="AB40" i="73"/>
  <c r="Y40" i="73"/>
  <c r="V40" i="73"/>
  <c r="S40" i="73"/>
  <c r="P40" i="73"/>
  <c r="M40" i="73"/>
  <c r="J40" i="73"/>
  <c r="G40" i="73"/>
  <c r="D40" i="73"/>
  <c r="AE39" i="73"/>
  <c r="AB39" i="73"/>
  <c r="Y39" i="73"/>
  <c r="V39" i="73"/>
  <c r="S39" i="73"/>
  <c r="P39" i="73"/>
  <c r="M39" i="73"/>
  <c r="J39" i="73"/>
  <c r="G39" i="73"/>
  <c r="D39" i="73"/>
  <c r="AE38" i="73"/>
  <c r="AB38" i="73"/>
  <c r="Y38" i="73"/>
  <c r="V38" i="73"/>
  <c r="S38" i="73"/>
  <c r="P38" i="73"/>
  <c r="M38" i="73"/>
  <c r="J38" i="73"/>
  <c r="G38" i="73"/>
  <c r="D38" i="73"/>
  <c r="AE37" i="73"/>
  <c r="AB37" i="73"/>
  <c r="Y37" i="73"/>
  <c r="V37" i="73"/>
  <c r="S37" i="73"/>
  <c r="P37" i="73"/>
  <c r="M37" i="73"/>
  <c r="J37" i="73"/>
  <c r="G37" i="73"/>
  <c r="D37" i="73"/>
  <c r="AE36" i="73"/>
  <c r="AB36" i="73"/>
  <c r="Y36" i="73"/>
  <c r="V36" i="73"/>
  <c r="S36" i="73"/>
  <c r="P36" i="73"/>
  <c r="M36" i="73"/>
  <c r="J36" i="73"/>
  <c r="G36" i="73"/>
  <c r="D36" i="73"/>
  <c r="AE35" i="73"/>
  <c r="AB35" i="73"/>
  <c r="Y35" i="73"/>
  <c r="V35" i="73"/>
  <c r="S35" i="73"/>
  <c r="P35" i="73"/>
  <c r="M35" i="73"/>
  <c r="J35" i="73"/>
  <c r="G35" i="73"/>
  <c r="D35" i="73"/>
  <c r="AE34" i="73"/>
  <c r="AB34" i="73"/>
  <c r="Y34" i="73"/>
  <c r="V34" i="73"/>
  <c r="S34" i="73"/>
  <c r="P34" i="73"/>
  <c r="M34" i="73"/>
  <c r="J34" i="73"/>
  <c r="G34" i="73"/>
  <c r="D34" i="73"/>
  <c r="AE33" i="73"/>
  <c r="AB33" i="73"/>
  <c r="Y33" i="73"/>
  <c r="V33" i="73"/>
  <c r="S33" i="73"/>
  <c r="P33" i="73"/>
  <c r="M33" i="73"/>
  <c r="J33" i="73"/>
  <c r="G33" i="73"/>
  <c r="D33" i="73"/>
  <c r="AE32" i="73"/>
  <c r="AB32" i="73"/>
  <c r="Y32" i="73"/>
  <c r="V32" i="73"/>
  <c r="S32" i="73"/>
  <c r="P32" i="73"/>
  <c r="M32" i="73"/>
  <c r="J32" i="73"/>
  <c r="G32" i="73"/>
  <c r="D32" i="73"/>
  <c r="AE31" i="73"/>
  <c r="AB31" i="73"/>
  <c r="Y31" i="73"/>
  <c r="V31" i="73"/>
  <c r="S31" i="73"/>
  <c r="P31" i="73"/>
  <c r="M31" i="73"/>
  <c r="J31" i="73"/>
  <c r="G31" i="73"/>
  <c r="D31" i="73"/>
  <c r="AE30" i="73"/>
  <c r="AB30" i="73"/>
  <c r="Y30" i="73"/>
  <c r="V30" i="73"/>
  <c r="S30" i="73"/>
  <c r="P30" i="73"/>
  <c r="M30" i="73"/>
  <c r="J30" i="73"/>
  <c r="G30" i="73"/>
  <c r="D30" i="73"/>
  <c r="AE29" i="73"/>
  <c r="AB29" i="73"/>
  <c r="Y29" i="73"/>
  <c r="V29" i="73"/>
  <c r="S29" i="73"/>
  <c r="P29" i="73"/>
  <c r="M29" i="73"/>
  <c r="J29" i="73"/>
  <c r="G29" i="73"/>
  <c r="D29" i="73"/>
  <c r="AE28" i="73"/>
  <c r="AB28" i="73"/>
  <c r="Y28" i="73"/>
  <c r="V28" i="73"/>
  <c r="S28" i="73"/>
  <c r="P28" i="73"/>
  <c r="M28" i="73"/>
  <c r="J28" i="73"/>
  <c r="G28" i="73"/>
  <c r="D28" i="73"/>
  <c r="AE27" i="73"/>
  <c r="AB27" i="73"/>
  <c r="Y27" i="73"/>
  <c r="V27" i="73"/>
  <c r="S27" i="73"/>
  <c r="P27" i="73"/>
  <c r="M27" i="73"/>
  <c r="J27" i="73"/>
  <c r="G27" i="73"/>
  <c r="D27" i="73"/>
  <c r="AE26" i="73"/>
  <c r="AB26" i="73"/>
  <c r="Y26" i="73"/>
  <c r="V26" i="73"/>
  <c r="S26" i="73"/>
  <c r="P26" i="73"/>
  <c r="M26" i="73"/>
  <c r="J26" i="73"/>
  <c r="G26" i="73"/>
  <c r="D26" i="73"/>
  <c r="AE25" i="73"/>
  <c r="AB25" i="73"/>
  <c r="Y25" i="73"/>
  <c r="V25" i="73"/>
  <c r="S25" i="73"/>
  <c r="P25" i="73"/>
  <c r="M25" i="73"/>
  <c r="J25" i="73"/>
  <c r="G25" i="73"/>
  <c r="D25" i="73"/>
  <c r="AE24" i="73"/>
  <c r="AB24" i="73"/>
  <c r="Y24" i="73"/>
  <c r="V24" i="73"/>
  <c r="S24" i="73"/>
  <c r="P24" i="73"/>
  <c r="M24" i="73"/>
  <c r="J24" i="73"/>
  <c r="G24" i="73"/>
  <c r="D24" i="73"/>
  <c r="AE23" i="73"/>
  <c r="AB23" i="73"/>
  <c r="Y23" i="73"/>
  <c r="V23" i="73"/>
  <c r="S23" i="73"/>
  <c r="P23" i="73"/>
  <c r="M23" i="73"/>
  <c r="J23" i="73"/>
  <c r="G23" i="73"/>
  <c r="D23" i="73"/>
  <c r="AE22" i="73"/>
  <c r="AB22" i="73"/>
  <c r="Y22" i="73"/>
  <c r="V22" i="73"/>
  <c r="S22" i="73"/>
  <c r="P22" i="73"/>
  <c r="M22" i="73"/>
  <c r="J22" i="73"/>
  <c r="G22" i="73"/>
  <c r="D22" i="73"/>
  <c r="AE21" i="73"/>
  <c r="AB21" i="73"/>
  <c r="Y21" i="73"/>
  <c r="V21" i="73"/>
  <c r="S21" i="73"/>
  <c r="P21" i="73"/>
  <c r="M21" i="73"/>
  <c r="J21" i="73"/>
  <c r="G21" i="73"/>
  <c r="D21" i="73"/>
  <c r="AE20" i="73"/>
  <c r="AB20" i="73"/>
  <c r="Y20" i="73"/>
  <c r="V20" i="73"/>
  <c r="S20" i="73"/>
  <c r="P20" i="73"/>
  <c r="M20" i="73"/>
  <c r="J20" i="73"/>
  <c r="G20" i="73"/>
  <c r="D20" i="73"/>
  <c r="AE19" i="73"/>
  <c r="AB19" i="73"/>
  <c r="Y19" i="73"/>
  <c r="V19" i="73"/>
  <c r="S19" i="73"/>
  <c r="P19" i="73"/>
  <c r="M19" i="73"/>
  <c r="J19" i="73"/>
  <c r="G19" i="73"/>
  <c r="D19" i="73"/>
  <c r="AE18" i="73"/>
  <c r="AB18" i="73"/>
  <c r="Y18" i="73"/>
  <c r="V18" i="73"/>
  <c r="S18" i="73"/>
  <c r="P18" i="73"/>
  <c r="M18" i="73"/>
  <c r="J18" i="73"/>
  <c r="G18" i="73"/>
  <c r="D18" i="73"/>
  <c r="AE17" i="73"/>
  <c r="AB17" i="73"/>
  <c r="Y17" i="73"/>
  <c r="V17" i="73"/>
  <c r="S17" i="73"/>
  <c r="P17" i="73"/>
  <c r="M17" i="73"/>
  <c r="J17" i="73"/>
  <c r="G17" i="73"/>
  <c r="D17" i="73"/>
  <c r="AE16" i="73"/>
  <c r="AB16" i="73"/>
  <c r="Y16" i="73"/>
  <c r="V16" i="73"/>
  <c r="S16" i="73"/>
  <c r="P16" i="73"/>
  <c r="M16" i="73"/>
  <c r="J16" i="73"/>
  <c r="G16" i="73"/>
  <c r="D16" i="73"/>
  <c r="AE15" i="73"/>
  <c r="AB15" i="73"/>
  <c r="Y15" i="73"/>
  <c r="V15" i="73"/>
  <c r="S15" i="73"/>
  <c r="P15" i="73"/>
  <c r="M15" i="73"/>
  <c r="J15" i="73"/>
  <c r="G15" i="73"/>
  <c r="D15" i="73"/>
</calcChain>
</file>

<file path=xl/sharedStrings.xml><?xml version="1.0" encoding="utf-8"?>
<sst xmlns="http://schemas.openxmlformats.org/spreadsheetml/2006/main" count="553" uniqueCount="52">
  <si>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</si>
  <si>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</si>
  <si>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</si>
  <si>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</si>
  <si>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</si>
  <si>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</si>
  <si>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</si>
  <si>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</si>
  <si>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</si>
  <si>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</si>
  <si>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</si>
  <si>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</si>
  <si>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</si>
  <si>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</si>
  <si>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</si>
  <si>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</si>
  <si>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</si>
  <si>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</si>
  <si>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</si>
  <si>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</si>
  <si>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</si>
  <si>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</si>
  <si>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</si>
  <si>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</si>
  <si>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対前年同期比（%）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</si>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</sst>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;&quot;▲ &quot;0.0"/>
    <numFmt numFmtId="177" formatCode="yyyy&quot;年&quot;mm&quot;月&quot;"/>
    <numFmt numFmtId="179" formatCode="0.0;&quot;▲&quot;0.0"/>
    <numFmt numFmtId="180" formatCode="yyyy"/>
    <numFmt numFmtId="181" formatCode="#&quot;Q&quot;"/>
    <numFmt numFmtId="182" formatCode="&quot;Q&quot;#"/>
    <numFmt numFmtId="183" formatCode="#,##0_ "/>
  </numFmts>
  <fonts count="12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0" fontId="2" fillId="0" borderId="2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7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8" xfId="0" applyNumberFormat="1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1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6" xfId="0" applyNumberFormat="1" applyFont="1" applyFill="1" applyBorder="1">
      <alignment vertical="center"/>
    </xf>
    <xf numFmtId="176" fontId="2" fillId="0" borderId="37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0" fontId="5" fillId="0" borderId="25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>
      <alignment vertical="center"/>
    </xf>
    <xf numFmtId="0" fontId="2" fillId="0" borderId="41" xfId="0" applyNumberFormat="1" applyFont="1" applyFill="1" applyBorder="1" applyAlignment="1"/>
    <xf numFmtId="176" fontId="6" fillId="0" borderId="3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6" xfId="0" applyNumberFormat="1" applyFont="1" applyFill="1" applyBorder="1" applyAlignment="1">
      <alignment horizontal="center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40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7" xfId="0" applyNumberFormat="1" applyFont="1" applyFill="1" applyBorder="1">
      <alignment vertical="center"/>
    </xf>
    <xf numFmtId="0" fontId="5" fillId="0" borderId="25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7" xfId="0" applyNumberFormat="1" applyFont="1" applyFill="1" applyBorder="1">
      <alignment vertical="center"/>
    </xf>
    <xf numFmtId="0" fontId="2" fillId="0" borderId="50" xfId="0" applyNumberFormat="1" applyFont="1" applyFill="1" applyBorder="1">
      <alignment vertical="center"/>
    </xf>
    <xf numFmtId="179" fontId="2" fillId="0" borderId="1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5" xfId="0" applyNumberFormat="1" applyFont="1" applyFill="1" applyBorder="1">
      <alignment vertical="center"/>
    </xf>
    <xf numFmtId="180" fontId="3" fillId="0" borderId="25" xfId="0" applyNumberFormat="1" applyFont="1" applyFill="1" applyBorder="1">
      <alignment vertical="center"/>
    </xf>
    <xf numFmtId="180" fontId="3" fillId="0" borderId="25" xfId="0" applyNumberFormat="1" applyFont="1" applyFill="1" applyBorder="1" applyAlignment="1">
      <alignment horizontal="center" vertical="center"/>
    </xf>
    <xf numFmtId="180" fontId="2" fillId="0" borderId="42" xfId="0" applyNumberFormat="1" applyFont="1" applyFill="1" applyBorder="1">
      <alignment vertical="center"/>
    </xf>
    <xf numFmtId="180" fontId="2" fillId="0" borderId="43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9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1" fontId="0" fillId="0" borderId="6" xfId="0" applyNumberFormat="1" applyFont="1" applyFill="1" applyBorder="1">
      <alignment vertical="center"/>
    </xf>
    <xf numFmtId="182" fontId="2" fillId="0" borderId="47" xfId="0" applyNumberFormat="1" applyFont="1" applyFill="1" applyBorder="1">
      <alignment vertical="center"/>
    </xf>
    <xf numFmtId="182" fontId="2" fillId="0" borderId="48" xfId="0" applyNumberFormat="1" applyFont="1" applyFill="1" applyBorder="1">
      <alignment vertical="center"/>
    </xf>
    <xf numFmtId="182" fontId="2" fillId="0" borderId="44" xfId="0" applyNumberFormat="1" applyFont="1" applyFill="1" applyBorder="1">
      <alignment vertical="center"/>
    </xf>
    <xf numFmtId="182" fontId="2" fillId="0" borderId="41" xfId="0" applyNumberFormat="1" applyFont="1" applyFill="1" applyBorder="1">
      <alignment vertical="center"/>
    </xf>
    <xf numFmtId="182" fontId="2" fillId="0" borderId="49" xfId="0" applyNumberFormat="1" applyFont="1" applyFill="1" applyBorder="1">
      <alignment vertical="center"/>
    </xf>
    <xf numFmtId="182" fontId="2" fillId="0" borderId="51" xfId="0" applyNumberFormat="1" applyFont="1" applyFill="1" applyBorder="1">
      <alignment vertical="center"/>
    </xf>
    <xf numFmtId="182" fontId="2" fillId="0" borderId="52" xfId="0" applyNumberFormat="1" applyFont="1" applyFill="1" applyBorder="1">
      <alignment vertical="center"/>
    </xf>
    <xf numFmtId="182" fontId="0" fillId="0" borderId="0" xfId="0" applyNumberFormat="1" applyFont="1" applyFill="1" applyBorder="1">
      <alignment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6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>
      <alignment vertical="center"/>
    </xf>
    <xf numFmtId="182" fontId="6" fillId="0" borderId="52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6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183" fontId="2" fillId="0" borderId="15" xfId="0" applyNumberFormat="1" applyFont="1" applyFill="1" applyBorder="1">
      <alignment vertical="center"/>
    </xf>
    <xf numFmtId="183" fontId="2" fillId="0" borderId="1" xfId="0" applyNumberFormat="1" applyFont="1" applyFill="1" applyBorder="1">
      <alignment vertical="center"/>
    </xf>
    <xf numFmtId="183" fontId="2" fillId="0" borderId="16" xfId="0" applyNumberFormat="1" applyFont="1" applyFill="1" applyBorder="1">
      <alignment vertical="center"/>
    </xf>
    <xf numFmtId="183" fontId="2" fillId="0" borderId="2" xfId="0" applyNumberFormat="1" applyFont="1" applyFill="1" applyBorder="1">
      <alignment vertical="center"/>
    </xf>
    <xf numFmtId="183" fontId="6" fillId="0" borderId="16" xfId="0" applyNumberFormat="1" applyFont="1" applyFill="1" applyBorder="1">
      <alignment vertical="center"/>
    </xf>
    <xf numFmtId="183" fontId="6" fillId="0" borderId="2" xfId="0" applyNumberFormat="1" applyFont="1" applyFill="1" applyBorder="1">
      <alignment vertical="center"/>
    </xf>
    <xf numFmtId="183" fontId="2" fillId="0" borderId="21" xfId="0" applyNumberFormat="1" applyFont="1" applyFill="1" applyBorder="1">
      <alignment vertical="center"/>
    </xf>
    <xf numFmtId="183" fontId="2" fillId="0" borderId="20" xfId="0" applyNumberFormat="1" applyFont="1" applyFill="1" applyBorder="1">
      <alignment vertical="center"/>
    </xf>
    <xf numFmtId="183" fontId="2" fillId="0" borderId="30" xfId="0" applyNumberFormat="1" applyFont="1" applyFill="1" applyBorder="1">
      <alignment vertical="center"/>
    </xf>
    <xf numFmtId="183" fontId="6" fillId="0" borderId="21" xfId="0" applyNumberFormat="1" applyFon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183" fontId="2" fillId="0" borderId="12" xfId="0" applyNumberFormat="1" applyFont="1" applyFill="1" applyBorder="1">
      <alignment vertical="center"/>
    </xf>
    <xf numFmtId="183" fontId="2" fillId="0" borderId="39" xfId="0" applyNumberFormat="1" applyFont="1" applyFill="1" applyBorder="1">
      <alignment vertical="center"/>
    </xf>
    <xf numFmtId="183" fontId="2" fillId="0" borderId="38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0" fontId="2" fillId="0" borderId="47" xfId="0" applyNumberFormat="1" applyFont="1" applyFill="1" applyBorder="1" applyAlignment="1"/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38" fontId="2" fillId="0" borderId="25" xfId="0" applyNumberFormat="1" applyFont="1" applyFill="1" applyBorder="1">
      <alignment vertical="center"/>
    </xf>
    <xf numFmtId="38" fontId="2" fillId="0" borderId="25" xfId="0" applyNumberFormat="1" applyFont="1" applyFill="1" applyBorder="1">
      <alignment vertical="center"/>
    </xf>
  </cellXfs>
  <cellStyles count="1">
    <cellStyle name="標準" xfId="0" builtinId="0"/>
  </cellStyles>
  <dxfs count="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82" customWidth="1"/>
    <col min="2" max="2" width="5.875" style="10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0</v>
      </c>
      <c r="AE1" s="72" t="s">
        <v>1</v>
      </c>
      <c r="AF1" s="73"/>
    </row>
    <row r="2" spans="1:32" ht="26.25" customHeight="1" thickBot="1" x14ac:dyDescent="0.2">
      <c r="A2" s="83"/>
      <c r="B2" s="106"/>
      <c r="L2" s="45"/>
      <c r="M2" s="45"/>
      <c r="N2" s="44"/>
      <c r="O2" s="51"/>
      <c r="P2" s="51"/>
      <c r="Q2" s="51"/>
      <c r="AA2" s="45"/>
      <c r="AB2" s="45"/>
      <c r="AC2" s="44"/>
      <c r="AD2" s="74"/>
      <c r="AE2" s="75" t="s">
        <v>2</v>
      </c>
      <c r="AF2" s="76"/>
    </row>
    <row r="3" spans="1:32" ht="14.25" customHeight="1" thickBot="1" x14ac:dyDescent="0.2">
      <c r="A3" s="84"/>
      <c r="B3" s="107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08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86"/>
      <c r="B5" s="109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09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86"/>
      <c r="B7" s="109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09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09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thickBot="1" x14ac:dyDescent="0.2">
      <c r="A10" s="87"/>
      <c r="B10" s="110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120.45</v>
      </c>
      <c r="D11" s="27"/>
      <c r="E11" s="139">
        <v>5271</v>
      </c>
      <c r="F11" s="28">
        <v>122.21</v>
      </c>
      <c r="G11" s="27"/>
      <c r="H11" s="139">
        <v>2320</v>
      </c>
      <c r="I11" s="28">
        <v>123.32</v>
      </c>
      <c r="J11" s="27"/>
      <c r="K11" s="139">
        <v>724</v>
      </c>
      <c r="L11" s="28">
        <v>125.67</v>
      </c>
      <c r="M11" s="27"/>
      <c r="N11" s="139">
        <v>490</v>
      </c>
      <c r="O11" s="28">
        <v>124.9</v>
      </c>
      <c r="P11" s="27"/>
      <c r="Q11" s="139">
        <v>199</v>
      </c>
      <c r="R11" s="26">
        <v>120.72</v>
      </c>
      <c r="S11" s="27"/>
      <c r="T11" s="139">
        <v>204</v>
      </c>
      <c r="U11" s="28">
        <v>115.08</v>
      </c>
      <c r="V11" s="27"/>
      <c r="W11" s="139">
        <v>703</v>
      </c>
      <c r="X11" s="28">
        <v>116.49</v>
      </c>
      <c r="Y11" s="27"/>
      <c r="Z11" s="139">
        <v>2951</v>
      </c>
      <c r="AA11" s="28">
        <v>119.45</v>
      </c>
      <c r="AB11" s="27"/>
      <c r="AC11" s="139">
        <v>1647</v>
      </c>
      <c r="AD11" s="28">
        <v>112.34</v>
      </c>
      <c r="AE11" s="27"/>
      <c r="AF11" s="139">
        <v>1304</v>
      </c>
    </row>
    <row r="12" spans="1:32" ht="24.75" customHeight="1" x14ac:dyDescent="0.15">
      <c r="A12" s="89">
        <v>2008</v>
      </c>
      <c r="B12" s="119">
        <v>3</v>
      </c>
      <c r="C12" s="19">
        <v>114.23</v>
      </c>
      <c r="D12" s="8"/>
      <c r="E12" s="140">
        <v>5767</v>
      </c>
      <c r="F12" s="5">
        <v>113.72</v>
      </c>
      <c r="G12" s="8"/>
      <c r="H12" s="140">
        <v>2502</v>
      </c>
      <c r="I12" s="5">
        <v>113.25</v>
      </c>
      <c r="J12" s="8"/>
      <c r="K12" s="140">
        <v>703</v>
      </c>
      <c r="L12" s="5">
        <v>118.3</v>
      </c>
      <c r="M12" s="8"/>
      <c r="N12" s="140">
        <v>547</v>
      </c>
      <c r="O12" s="5">
        <v>121.61</v>
      </c>
      <c r="P12" s="8"/>
      <c r="Q12" s="140">
        <v>247</v>
      </c>
      <c r="R12" s="19">
        <v>111.2</v>
      </c>
      <c r="S12" s="8"/>
      <c r="T12" s="140">
        <v>251</v>
      </c>
      <c r="U12" s="5">
        <v>106.63</v>
      </c>
      <c r="V12" s="8"/>
      <c r="W12" s="140">
        <v>754</v>
      </c>
      <c r="X12" s="5">
        <v>115.06</v>
      </c>
      <c r="Y12" s="8"/>
      <c r="Z12" s="140">
        <v>3265</v>
      </c>
      <c r="AA12" s="5">
        <v>116.94</v>
      </c>
      <c r="AB12" s="8"/>
      <c r="AC12" s="140">
        <v>1781</v>
      </c>
      <c r="AD12" s="5">
        <v>113.05</v>
      </c>
      <c r="AE12" s="8"/>
      <c r="AF12" s="140">
        <v>1484</v>
      </c>
    </row>
    <row r="13" spans="1:32" ht="24.75" customHeight="1" thickBot="1" x14ac:dyDescent="0.2">
      <c r="A13" s="90">
        <v>2008</v>
      </c>
      <c r="B13" s="120">
        <v>4</v>
      </c>
      <c r="C13" s="20">
        <v>108.97</v>
      </c>
      <c r="D13" s="9"/>
      <c r="E13" s="141">
        <v>5432</v>
      </c>
      <c r="F13" s="6">
        <v>110.22</v>
      </c>
      <c r="G13" s="9"/>
      <c r="H13" s="141">
        <v>2308</v>
      </c>
      <c r="I13" s="6">
        <v>107.9</v>
      </c>
      <c r="J13" s="9"/>
      <c r="K13" s="141">
        <v>708</v>
      </c>
      <c r="L13" s="6">
        <v>117.73</v>
      </c>
      <c r="M13" s="9"/>
      <c r="N13" s="141">
        <v>516</v>
      </c>
      <c r="O13" s="6">
        <v>115.99</v>
      </c>
      <c r="P13" s="9"/>
      <c r="Q13" s="141">
        <v>245</v>
      </c>
      <c r="R13" s="20">
        <v>110.58</v>
      </c>
      <c r="S13" s="9"/>
      <c r="T13" s="141">
        <v>215</v>
      </c>
      <c r="U13" s="6">
        <v>101.3</v>
      </c>
      <c r="V13" s="9"/>
      <c r="W13" s="141">
        <v>624</v>
      </c>
      <c r="X13" s="6">
        <v>107.13</v>
      </c>
      <c r="Y13" s="9"/>
      <c r="Z13" s="141">
        <v>3124</v>
      </c>
      <c r="AA13" s="6">
        <v>108.32</v>
      </c>
      <c r="AB13" s="9"/>
      <c r="AC13" s="141">
        <v>1751</v>
      </c>
      <c r="AD13" s="6">
        <v>105.5</v>
      </c>
      <c r="AE13" s="9"/>
      <c r="AF13" s="141">
        <v>1373</v>
      </c>
    </row>
    <row r="14" spans="1:32" ht="24.75" customHeight="1" x14ac:dyDescent="0.15">
      <c r="A14" s="88">
        <v>2009</v>
      </c>
      <c r="B14" s="118">
        <v>1</v>
      </c>
      <c r="C14" s="26">
        <v>102.77</v>
      </c>
      <c r="D14" s="27"/>
      <c r="E14" s="139">
        <v>4358</v>
      </c>
      <c r="F14" s="28">
        <v>103.14</v>
      </c>
      <c r="G14" s="27"/>
      <c r="H14" s="139">
        <v>1989</v>
      </c>
      <c r="I14" s="28">
        <v>108.82</v>
      </c>
      <c r="J14" s="27"/>
      <c r="K14" s="139">
        <v>646</v>
      </c>
      <c r="L14" s="28">
        <v>101.83</v>
      </c>
      <c r="M14" s="27"/>
      <c r="N14" s="139">
        <v>422</v>
      </c>
      <c r="O14" s="28">
        <v>109.76</v>
      </c>
      <c r="P14" s="27"/>
      <c r="Q14" s="139">
        <v>196</v>
      </c>
      <c r="R14" s="26">
        <v>103.28</v>
      </c>
      <c r="S14" s="27"/>
      <c r="T14" s="139">
        <v>170</v>
      </c>
      <c r="U14" s="28">
        <v>96.08</v>
      </c>
      <c r="V14" s="27"/>
      <c r="W14" s="139">
        <v>555</v>
      </c>
      <c r="X14" s="28">
        <v>102.28</v>
      </c>
      <c r="Y14" s="27"/>
      <c r="Z14" s="139">
        <v>2369</v>
      </c>
      <c r="AA14" s="28">
        <v>104.78</v>
      </c>
      <c r="AB14" s="27"/>
      <c r="AC14" s="139">
        <v>1328</v>
      </c>
      <c r="AD14" s="28">
        <v>100.15</v>
      </c>
      <c r="AE14" s="27"/>
      <c r="AF14" s="139">
        <v>1041</v>
      </c>
    </row>
    <row r="15" spans="1:32" ht="24.75" customHeight="1" x14ac:dyDescent="0.15">
      <c r="A15" s="89">
        <v>2009</v>
      </c>
      <c r="B15" s="119">
        <v>2</v>
      </c>
      <c r="C15" s="19">
        <v>103.32</v>
      </c>
      <c r="D15" s="8">
        <f>IFERROR(ROUND( (C15-C11)/C11*100,2),"")</f>
        <v>-14.22</v>
      </c>
      <c r="E15" s="140">
        <v>4684</v>
      </c>
      <c r="F15" s="5">
        <v>104.55</v>
      </c>
      <c r="G15" s="8">
        <f t="shared" ref="G15:G51" si="0">IFERROR(ROUND( (F15-F11)/F11*100,2),"")</f>
        <v>-14.45</v>
      </c>
      <c r="H15" s="140">
        <v>2008</v>
      </c>
      <c r="I15" s="5">
        <v>109.39</v>
      </c>
      <c r="J15" s="8">
        <f t="shared" ref="J15:J51" si="1">IFERROR(ROUND( (I15-I11)/I11*100,2),"")</f>
        <v>-11.3</v>
      </c>
      <c r="K15" s="140">
        <v>640</v>
      </c>
      <c r="L15" s="5">
        <v>108.51</v>
      </c>
      <c r="M15" s="8">
        <f t="shared" ref="M15:M51" si="2">IFERROR(ROUND( (L15-L11)/L11*100,2),"")</f>
        <v>-13.65</v>
      </c>
      <c r="N15" s="140">
        <v>445</v>
      </c>
      <c r="O15" s="5">
        <v>111.2</v>
      </c>
      <c r="P15" s="8">
        <f t="shared" ref="P15:P51" si="3">IFERROR(ROUND( (O15-O11)/O11*100,2),"")</f>
        <v>-10.97</v>
      </c>
      <c r="Q15" s="140">
        <v>211</v>
      </c>
      <c r="R15" s="19">
        <v>91.34</v>
      </c>
      <c r="S15" s="8">
        <f t="shared" ref="S15:S51" si="4">IFERROR(ROUND( (R15-R11)/R11*100,2),"")</f>
        <v>-24.34</v>
      </c>
      <c r="T15" s="140">
        <v>174</v>
      </c>
      <c r="U15" s="5">
        <v>98.06</v>
      </c>
      <c r="V15" s="8">
        <f t="shared" ref="V15:V51" si="5">IFERROR(ROUND( (U15-U11)/U11*100,2),"")</f>
        <v>-14.79</v>
      </c>
      <c r="W15" s="140">
        <v>538</v>
      </c>
      <c r="X15" s="5">
        <v>101.49</v>
      </c>
      <c r="Y15" s="8">
        <f t="shared" ref="Y15:Y51" si="6">IFERROR(ROUND( (X15-X11)/X11*100,2),"")</f>
        <v>-12.88</v>
      </c>
      <c r="Z15" s="140">
        <v>2676</v>
      </c>
      <c r="AA15" s="5">
        <v>103.6</v>
      </c>
      <c r="AB15" s="8">
        <f t="shared" ref="AB15:AB51" si="7">IFERROR(ROUND( (AA15-AA11)/AA11*100,2),"")</f>
        <v>-13.27</v>
      </c>
      <c r="AC15" s="140">
        <v>1454</v>
      </c>
      <c r="AD15" s="5">
        <v>99.09</v>
      </c>
      <c r="AE15" s="8">
        <f t="shared" ref="AE15:AE51" si="8">IFERROR(ROUND( (AD15-AD11)/AD11*100,2),"")</f>
        <v>-11.79</v>
      </c>
      <c r="AF15" s="140">
        <v>1222</v>
      </c>
    </row>
    <row r="16" spans="1:32" ht="24.75" customHeight="1" x14ac:dyDescent="0.15">
      <c r="A16" s="89">
        <v>2009</v>
      </c>
      <c r="B16" s="119">
        <v>3</v>
      </c>
      <c r="C16" s="19">
        <v>101.5</v>
      </c>
      <c r="D16" s="8">
        <f t="shared" ref="D16:D51" si="9">IFERROR(ROUND( (C16-C12)/C12*100,2),"")</f>
        <v>-11.14</v>
      </c>
      <c r="E16" s="140">
        <v>5142</v>
      </c>
      <c r="F16" s="5">
        <v>100.17</v>
      </c>
      <c r="G16" s="8">
        <f t="shared" si="0"/>
        <v>-11.92</v>
      </c>
      <c r="H16" s="140">
        <v>2219</v>
      </c>
      <c r="I16" s="5">
        <v>105.97</v>
      </c>
      <c r="J16" s="8">
        <f t="shared" si="1"/>
        <v>-6.43</v>
      </c>
      <c r="K16" s="140">
        <v>700</v>
      </c>
      <c r="L16" s="5">
        <v>97.51</v>
      </c>
      <c r="M16" s="8">
        <f t="shared" si="2"/>
        <v>-17.57</v>
      </c>
      <c r="N16" s="140">
        <v>499</v>
      </c>
      <c r="O16" s="5">
        <v>103.38</v>
      </c>
      <c r="P16" s="8">
        <f t="shared" si="3"/>
        <v>-14.99</v>
      </c>
      <c r="Q16" s="140">
        <v>223</v>
      </c>
      <c r="R16" s="19">
        <v>101.65</v>
      </c>
      <c r="S16" s="8">
        <f t="shared" si="4"/>
        <v>-8.59</v>
      </c>
      <c r="T16" s="140">
        <v>228</v>
      </c>
      <c r="U16" s="5">
        <v>95.86</v>
      </c>
      <c r="V16" s="8">
        <f t="shared" si="5"/>
        <v>-10.1</v>
      </c>
      <c r="W16" s="140">
        <v>569</v>
      </c>
      <c r="X16" s="5">
        <v>103.76</v>
      </c>
      <c r="Y16" s="8">
        <f t="shared" si="6"/>
        <v>-9.82</v>
      </c>
      <c r="Z16" s="140">
        <v>2923</v>
      </c>
      <c r="AA16" s="5">
        <v>107.47</v>
      </c>
      <c r="AB16" s="8">
        <f t="shared" si="7"/>
        <v>-8.1</v>
      </c>
      <c r="AC16" s="140">
        <v>1574</v>
      </c>
      <c r="AD16" s="5">
        <v>98.34</v>
      </c>
      <c r="AE16" s="8">
        <f t="shared" si="8"/>
        <v>-13.01</v>
      </c>
      <c r="AF16" s="140">
        <v>1349</v>
      </c>
    </row>
    <row r="17" spans="1:32" ht="24.75" customHeight="1" thickBot="1" x14ac:dyDescent="0.2">
      <c r="A17" s="90">
        <v>2009</v>
      </c>
      <c r="B17" s="120">
        <v>4</v>
      </c>
      <c r="C17" s="20">
        <v>99.26</v>
      </c>
      <c r="D17" s="9">
        <f t="shared" si="9"/>
        <v>-8.91</v>
      </c>
      <c r="E17" s="141">
        <v>5131</v>
      </c>
      <c r="F17" s="6">
        <v>98.94</v>
      </c>
      <c r="G17" s="9">
        <f t="shared" si="0"/>
        <v>-10.23</v>
      </c>
      <c r="H17" s="141">
        <v>2136</v>
      </c>
      <c r="I17" s="6">
        <v>101.2</v>
      </c>
      <c r="J17" s="9">
        <f t="shared" si="1"/>
        <v>-6.21</v>
      </c>
      <c r="K17" s="141">
        <v>676</v>
      </c>
      <c r="L17" s="6">
        <v>100.82</v>
      </c>
      <c r="M17" s="9">
        <f t="shared" si="2"/>
        <v>-14.36</v>
      </c>
      <c r="N17" s="141">
        <v>479</v>
      </c>
      <c r="O17" s="6">
        <v>102.53</v>
      </c>
      <c r="P17" s="9">
        <f t="shared" si="3"/>
        <v>-11.6</v>
      </c>
      <c r="Q17" s="141">
        <v>207</v>
      </c>
      <c r="R17" s="20">
        <v>96.23</v>
      </c>
      <c r="S17" s="9">
        <f t="shared" si="4"/>
        <v>-12.98</v>
      </c>
      <c r="T17" s="141">
        <v>201</v>
      </c>
      <c r="U17" s="6">
        <v>94.41</v>
      </c>
      <c r="V17" s="9">
        <f t="shared" si="5"/>
        <v>-6.8</v>
      </c>
      <c r="W17" s="141">
        <v>573</v>
      </c>
      <c r="X17" s="6">
        <v>99.76</v>
      </c>
      <c r="Y17" s="9">
        <f t="shared" si="6"/>
        <v>-6.88</v>
      </c>
      <c r="Z17" s="141">
        <v>2995</v>
      </c>
      <c r="AA17" s="6">
        <v>100.16</v>
      </c>
      <c r="AB17" s="9">
        <f t="shared" si="7"/>
        <v>-7.53</v>
      </c>
      <c r="AC17" s="141">
        <v>1679</v>
      </c>
      <c r="AD17" s="6">
        <v>99.31</v>
      </c>
      <c r="AE17" s="9">
        <f t="shared" si="8"/>
        <v>-5.87</v>
      </c>
      <c r="AF17" s="141">
        <v>1316</v>
      </c>
    </row>
    <row r="18" spans="1:32" ht="24.75" customHeight="1" x14ac:dyDescent="0.15">
      <c r="A18" s="88">
        <v>2010</v>
      </c>
      <c r="B18" s="118">
        <v>1</v>
      </c>
      <c r="C18" s="26">
        <v>101.06</v>
      </c>
      <c r="D18" s="27">
        <f t="shared" si="9"/>
        <v>-1.66</v>
      </c>
      <c r="E18" s="139">
        <v>4857</v>
      </c>
      <c r="F18" s="28">
        <v>100.93</v>
      </c>
      <c r="G18" s="27">
        <f t="shared" si="0"/>
        <v>-2.14</v>
      </c>
      <c r="H18" s="139">
        <v>2163</v>
      </c>
      <c r="I18" s="28">
        <v>103.47</v>
      </c>
      <c r="J18" s="27">
        <f t="shared" si="1"/>
        <v>-4.92</v>
      </c>
      <c r="K18" s="139">
        <v>687</v>
      </c>
      <c r="L18" s="28">
        <v>100.48</v>
      </c>
      <c r="M18" s="27">
        <f t="shared" si="2"/>
        <v>-1.33</v>
      </c>
      <c r="N18" s="139">
        <v>473</v>
      </c>
      <c r="O18" s="28">
        <v>99.57</v>
      </c>
      <c r="P18" s="27">
        <f t="shared" si="3"/>
        <v>-9.2799999999999994</v>
      </c>
      <c r="Q18" s="139">
        <v>219</v>
      </c>
      <c r="R18" s="28">
        <v>102.19</v>
      </c>
      <c r="S18" s="27">
        <f t="shared" si="4"/>
        <v>-1.06</v>
      </c>
      <c r="T18" s="139">
        <v>212</v>
      </c>
      <c r="U18" s="28">
        <v>99.16</v>
      </c>
      <c r="V18" s="27">
        <f t="shared" si="5"/>
        <v>3.21</v>
      </c>
      <c r="W18" s="139">
        <v>572</v>
      </c>
      <c r="X18" s="28">
        <v>101.29</v>
      </c>
      <c r="Y18" s="27">
        <f t="shared" si="6"/>
        <v>-0.97</v>
      </c>
      <c r="Z18" s="139">
        <v>2694</v>
      </c>
      <c r="AA18" s="28">
        <v>99.84</v>
      </c>
      <c r="AB18" s="27">
        <f t="shared" si="7"/>
        <v>-4.71</v>
      </c>
      <c r="AC18" s="139">
        <v>1464</v>
      </c>
      <c r="AD18" s="28">
        <v>103.15</v>
      </c>
      <c r="AE18" s="27">
        <f t="shared" si="8"/>
        <v>3</v>
      </c>
      <c r="AF18" s="139">
        <v>1230</v>
      </c>
    </row>
    <row r="19" spans="1:32" ht="24.75" customHeight="1" x14ac:dyDescent="0.15">
      <c r="A19" s="89">
        <v>2010</v>
      </c>
      <c r="B19" s="119">
        <v>2</v>
      </c>
      <c r="C19" s="19">
        <v>99.77</v>
      </c>
      <c r="D19" s="8">
        <f t="shared" si="9"/>
        <v>-3.44</v>
      </c>
      <c r="E19" s="140">
        <v>5023</v>
      </c>
      <c r="F19" s="5">
        <v>98.06</v>
      </c>
      <c r="G19" s="8">
        <f t="shared" si="0"/>
        <v>-6.21</v>
      </c>
      <c r="H19" s="140">
        <v>2074</v>
      </c>
      <c r="I19" s="5">
        <v>98.65</v>
      </c>
      <c r="J19" s="8">
        <f t="shared" si="1"/>
        <v>-9.82</v>
      </c>
      <c r="K19" s="140">
        <v>621</v>
      </c>
      <c r="L19" s="5">
        <v>98.4</v>
      </c>
      <c r="M19" s="8">
        <f t="shared" si="2"/>
        <v>-9.32</v>
      </c>
      <c r="N19" s="140">
        <v>489</v>
      </c>
      <c r="O19" s="5">
        <v>97.25</v>
      </c>
      <c r="P19" s="8">
        <f t="shared" si="3"/>
        <v>-12.54</v>
      </c>
      <c r="Q19" s="140">
        <v>210</v>
      </c>
      <c r="R19" s="5">
        <v>97.76</v>
      </c>
      <c r="S19" s="8">
        <f t="shared" si="4"/>
        <v>7.03</v>
      </c>
      <c r="T19" s="140">
        <v>203</v>
      </c>
      <c r="U19" s="5">
        <v>97.57</v>
      </c>
      <c r="V19" s="8">
        <f t="shared" si="5"/>
        <v>-0.5</v>
      </c>
      <c r="W19" s="140">
        <v>551</v>
      </c>
      <c r="X19" s="5">
        <v>102.33</v>
      </c>
      <c r="Y19" s="8">
        <f t="shared" si="6"/>
        <v>0.83</v>
      </c>
      <c r="Z19" s="140">
        <v>2949</v>
      </c>
      <c r="AA19" s="5">
        <v>103.77</v>
      </c>
      <c r="AB19" s="8">
        <f t="shared" si="7"/>
        <v>0.16</v>
      </c>
      <c r="AC19" s="140">
        <v>1686</v>
      </c>
      <c r="AD19" s="5">
        <v>100.14</v>
      </c>
      <c r="AE19" s="8">
        <f t="shared" si="8"/>
        <v>1.06</v>
      </c>
      <c r="AF19" s="140">
        <v>1263</v>
      </c>
    </row>
    <row r="20" spans="1:32" ht="24.75" customHeight="1" x14ac:dyDescent="0.15">
      <c r="A20" s="89">
        <v>2010</v>
      </c>
      <c r="B20" s="119">
        <v>3</v>
      </c>
      <c r="C20" s="19">
        <v>100.51</v>
      </c>
      <c r="D20" s="8">
        <f t="shared" si="9"/>
        <v>-0.98</v>
      </c>
      <c r="E20" s="140">
        <v>5909</v>
      </c>
      <c r="F20" s="5">
        <v>100.67</v>
      </c>
      <c r="G20" s="8">
        <f t="shared" si="0"/>
        <v>0.5</v>
      </c>
      <c r="H20" s="140">
        <v>2562</v>
      </c>
      <c r="I20" s="5">
        <v>100.29</v>
      </c>
      <c r="J20" s="8">
        <f t="shared" si="1"/>
        <v>-5.36</v>
      </c>
      <c r="K20" s="140">
        <v>778</v>
      </c>
      <c r="L20" s="5">
        <v>101.96</v>
      </c>
      <c r="M20" s="8">
        <f t="shared" si="2"/>
        <v>4.5599999999999996</v>
      </c>
      <c r="N20" s="140">
        <v>598</v>
      </c>
      <c r="O20" s="5">
        <v>102.28</v>
      </c>
      <c r="P20" s="8">
        <f t="shared" si="3"/>
        <v>-1.06</v>
      </c>
      <c r="Q20" s="140">
        <v>275</v>
      </c>
      <c r="R20" s="5">
        <v>95.12</v>
      </c>
      <c r="S20" s="8">
        <f t="shared" si="4"/>
        <v>-6.42</v>
      </c>
      <c r="T20" s="140">
        <v>278</v>
      </c>
      <c r="U20" s="5">
        <v>101.51</v>
      </c>
      <c r="V20" s="8">
        <f t="shared" si="5"/>
        <v>5.89</v>
      </c>
      <c r="W20" s="140">
        <v>633</v>
      </c>
      <c r="X20" s="5">
        <v>100.24</v>
      </c>
      <c r="Y20" s="8">
        <f t="shared" si="6"/>
        <v>-3.39</v>
      </c>
      <c r="Z20" s="140">
        <v>3347</v>
      </c>
      <c r="AA20" s="5">
        <v>99.9</v>
      </c>
      <c r="AB20" s="8">
        <f t="shared" si="7"/>
        <v>-7.04</v>
      </c>
      <c r="AC20" s="140">
        <v>1794</v>
      </c>
      <c r="AD20" s="5">
        <v>100.72</v>
      </c>
      <c r="AE20" s="8">
        <f t="shared" si="8"/>
        <v>2.42</v>
      </c>
      <c r="AF20" s="140">
        <v>1553</v>
      </c>
    </row>
    <row r="21" spans="1:32" ht="24.75" customHeight="1" thickBot="1" x14ac:dyDescent="0.2">
      <c r="A21" s="90">
        <v>2010</v>
      </c>
      <c r="B21" s="120">
        <v>4</v>
      </c>
      <c r="C21" s="20">
        <v>98.7</v>
      </c>
      <c r="D21" s="9">
        <f t="shared" si="9"/>
        <v>-0.56000000000000005</v>
      </c>
      <c r="E21" s="141">
        <v>5557</v>
      </c>
      <c r="F21" s="6">
        <v>100.3</v>
      </c>
      <c r="G21" s="9">
        <f t="shared" si="0"/>
        <v>1.37</v>
      </c>
      <c r="H21" s="141">
        <v>2231</v>
      </c>
      <c r="I21" s="6">
        <v>97.96</v>
      </c>
      <c r="J21" s="9">
        <f t="shared" si="1"/>
        <v>-3.2</v>
      </c>
      <c r="K21" s="141">
        <v>645</v>
      </c>
      <c r="L21" s="6">
        <v>99.23</v>
      </c>
      <c r="M21" s="9">
        <f t="shared" si="2"/>
        <v>-1.58</v>
      </c>
      <c r="N21" s="141">
        <v>510</v>
      </c>
      <c r="O21" s="6">
        <v>100.78</v>
      </c>
      <c r="P21" s="9">
        <f t="shared" si="3"/>
        <v>-1.71</v>
      </c>
      <c r="Q21" s="141">
        <v>235</v>
      </c>
      <c r="R21" s="6">
        <v>105.7</v>
      </c>
      <c r="S21" s="9">
        <f t="shared" si="4"/>
        <v>9.84</v>
      </c>
      <c r="T21" s="141">
        <v>231</v>
      </c>
      <c r="U21" s="6">
        <v>101.53</v>
      </c>
      <c r="V21" s="9">
        <f t="shared" si="5"/>
        <v>7.54</v>
      </c>
      <c r="W21" s="141">
        <v>610</v>
      </c>
      <c r="X21" s="6">
        <v>96.33</v>
      </c>
      <c r="Y21" s="9">
        <f t="shared" si="6"/>
        <v>-3.44</v>
      </c>
      <c r="Z21" s="141">
        <v>3326</v>
      </c>
      <c r="AA21" s="6">
        <v>96.65</v>
      </c>
      <c r="AB21" s="9">
        <f t="shared" si="7"/>
        <v>-3.5</v>
      </c>
      <c r="AC21" s="141">
        <v>1785</v>
      </c>
      <c r="AD21" s="6">
        <v>95.86</v>
      </c>
      <c r="AE21" s="9">
        <f t="shared" si="8"/>
        <v>-3.47</v>
      </c>
      <c r="AF21" s="141">
        <v>1541</v>
      </c>
    </row>
    <row r="22" spans="1:32" ht="24.75" customHeight="1" x14ac:dyDescent="0.15">
      <c r="A22" s="88">
        <v>2011</v>
      </c>
      <c r="B22" s="118">
        <v>1</v>
      </c>
      <c r="C22" s="26">
        <v>101.07</v>
      </c>
      <c r="D22" s="27">
        <f t="shared" si="9"/>
        <v>0.01</v>
      </c>
      <c r="E22" s="139">
        <v>5040</v>
      </c>
      <c r="F22" s="28">
        <v>101.91</v>
      </c>
      <c r="G22" s="27">
        <f t="shared" si="0"/>
        <v>0.97</v>
      </c>
      <c r="H22" s="139">
        <v>2150</v>
      </c>
      <c r="I22" s="28">
        <v>103.41</v>
      </c>
      <c r="J22" s="27">
        <f t="shared" si="1"/>
        <v>-0.06</v>
      </c>
      <c r="K22" s="139">
        <v>650</v>
      </c>
      <c r="L22" s="28">
        <v>102.85</v>
      </c>
      <c r="M22" s="27">
        <f t="shared" si="2"/>
        <v>2.36</v>
      </c>
      <c r="N22" s="139">
        <v>456</v>
      </c>
      <c r="O22" s="28">
        <v>102.49</v>
      </c>
      <c r="P22" s="27">
        <f t="shared" si="3"/>
        <v>2.93</v>
      </c>
      <c r="Q22" s="139">
        <v>193</v>
      </c>
      <c r="R22" s="28">
        <v>92.9</v>
      </c>
      <c r="S22" s="27">
        <f t="shared" si="4"/>
        <v>-9.09</v>
      </c>
      <c r="T22" s="139">
        <v>219</v>
      </c>
      <c r="U22" s="28">
        <v>102.55</v>
      </c>
      <c r="V22" s="27">
        <f t="shared" si="5"/>
        <v>3.42</v>
      </c>
      <c r="W22" s="139">
        <v>632</v>
      </c>
      <c r="X22" s="28">
        <v>99.77</v>
      </c>
      <c r="Y22" s="27">
        <f t="shared" si="6"/>
        <v>-1.5</v>
      </c>
      <c r="Z22" s="139">
        <v>2890</v>
      </c>
      <c r="AA22" s="28">
        <v>100.35</v>
      </c>
      <c r="AB22" s="27">
        <f t="shared" si="7"/>
        <v>0.51</v>
      </c>
      <c r="AC22" s="139">
        <v>1565</v>
      </c>
      <c r="AD22" s="28">
        <v>98.95</v>
      </c>
      <c r="AE22" s="27">
        <f t="shared" si="8"/>
        <v>-4.07</v>
      </c>
      <c r="AF22" s="139">
        <v>1325</v>
      </c>
    </row>
    <row r="23" spans="1:32" ht="24.75" customHeight="1" x14ac:dyDescent="0.15">
      <c r="A23" s="89">
        <v>2011</v>
      </c>
      <c r="B23" s="119">
        <v>2</v>
      </c>
      <c r="C23" s="19">
        <v>99.47</v>
      </c>
      <c r="D23" s="8">
        <f t="shared" si="9"/>
        <v>-0.3</v>
      </c>
      <c r="E23" s="140">
        <v>5038</v>
      </c>
      <c r="F23" s="5">
        <v>99.49</v>
      </c>
      <c r="G23" s="8">
        <f t="shared" si="0"/>
        <v>1.46</v>
      </c>
      <c r="H23" s="140">
        <v>1976</v>
      </c>
      <c r="I23" s="5">
        <v>100.13</v>
      </c>
      <c r="J23" s="8">
        <f t="shared" si="1"/>
        <v>1.5</v>
      </c>
      <c r="K23" s="140">
        <v>577</v>
      </c>
      <c r="L23" s="5">
        <v>101.4</v>
      </c>
      <c r="M23" s="8">
        <f t="shared" si="2"/>
        <v>3.05</v>
      </c>
      <c r="N23" s="140">
        <v>440</v>
      </c>
      <c r="O23" s="5">
        <v>101.6</v>
      </c>
      <c r="P23" s="8">
        <f t="shared" si="3"/>
        <v>4.47</v>
      </c>
      <c r="Q23" s="140">
        <v>222</v>
      </c>
      <c r="R23" s="5">
        <v>90.04</v>
      </c>
      <c r="S23" s="8">
        <f t="shared" si="4"/>
        <v>-7.9</v>
      </c>
      <c r="T23" s="140">
        <v>218</v>
      </c>
      <c r="U23" s="5">
        <v>99.64</v>
      </c>
      <c r="V23" s="8">
        <f t="shared" si="5"/>
        <v>2.12</v>
      </c>
      <c r="W23" s="140">
        <v>519</v>
      </c>
      <c r="X23" s="5">
        <v>99.45</v>
      </c>
      <c r="Y23" s="8">
        <f t="shared" si="6"/>
        <v>-2.81</v>
      </c>
      <c r="Z23" s="140">
        <v>3062</v>
      </c>
      <c r="AA23" s="5">
        <v>99</v>
      </c>
      <c r="AB23" s="8">
        <f t="shared" si="7"/>
        <v>-4.5999999999999996</v>
      </c>
      <c r="AC23" s="140">
        <v>1672</v>
      </c>
      <c r="AD23" s="5">
        <v>100.08</v>
      </c>
      <c r="AE23" s="8">
        <f t="shared" si="8"/>
        <v>-0.06</v>
      </c>
      <c r="AF23" s="140">
        <v>1390</v>
      </c>
    </row>
    <row r="24" spans="1:32" ht="24.75" customHeight="1" x14ac:dyDescent="0.15">
      <c r="A24" s="89">
        <v>2011</v>
      </c>
      <c r="B24" s="119">
        <v>3</v>
      </c>
      <c r="C24" s="19">
        <v>100.88</v>
      </c>
      <c r="D24" s="8">
        <f t="shared" si="9"/>
        <v>0.37</v>
      </c>
      <c r="E24" s="140">
        <v>5365</v>
      </c>
      <c r="F24" s="5">
        <v>100.99</v>
      </c>
      <c r="G24" s="8">
        <f t="shared" si="0"/>
        <v>0.32</v>
      </c>
      <c r="H24" s="140">
        <v>2166</v>
      </c>
      <c r="I24" s="5">
        <v>95.4</v>
      </c>
      <c r="J24" s="8">
        <f t="shared" si="1"/>
        <v>-4.88</v>
      </c>
      <c r="K24" s="140">
        <v>640</v>
      </c>
      <c r="L24" s="5">
        <v>107.51</v>
      </c>
      <c r="M24" s="8">
        <f t="shared" si="2"/>
        <v>5.44</v>
      </c>
      <c r="N24" s="140">
        <v>478</v>
      </c>
      <c r="O24" s="5">
        <v>104.62</v>
      </c>
      <c r="P24" s="8">
        <f t="shared" si="3"/>
        <v>2.29</v>
      </c>
      <c r="Q24" s="140">
        <v>226</v>
      </c>
      <c r="R24" s="5">
        <v>91.04</v>
      </c>
      <c r="S24" s="8">
        <f t="shared" si="4"/>
        <v>-4.29</v>
      </c>
      <c r="T24" s="140">
        <v>216</v>
      </c>
      <c r="U24" s="5">
        <v>100.82</v>
      </c>
      <c r="V24" s="8">
        <f t="shared" si="5"/>
        <v>-0.68</v>
      </c>
      <c r="W24" s="140">
        <v>606</v>
      </c>
      <c r="X24" s="5">
        <v>100.71</v>
      </c>
      <c r="Y24" s="8">
        <f t="shared" si="6"/>
        <v>0.47</v>
      </c>
      <c r="Z24" s="140">
        <v>3199</v>
      </c>
      <c r="AA24" s="5">
        <v>98.52</v>
      </c>
      <c r="AB24" s="8">
        <f t="shared" si="7"/>
        <v>-1.38</v>
      </c>
      <c r="AC24" s="140">
        <v>1782</v>
      </c>
      <c r="AD24" s="5">
        <v>103.83</v>
      </c>
      <c r="AE24" s="8">
        <f t="shared" si="8"/>
        <v>3.09</v>
      </c>
      <c r="AF24" s="140">
        <v>1417</v>
      </c>
    </row>
    <row r="25" spans="1:32" ht="24.75" customHeight="1" thickBot="1" x14ac:dyDescent="0.2">
      <c r="A25" s="90">
        <v>2011</v>
      </c>
      <c r="B25" s="120">
        <v>4</v>
      </c>
      <c r="C25" s="20">
        <v>98.47</v>
      </c>
      <c r="D25" s="9">
        <f t="shared" si="9"/>
        <v>-0.23</v>
      </c>
      <c r="E25" s="141">
        <v>5878</v>
      </c>
      <c r="F25" s="6">
        <v>98.87</v>
      </c>
      <c r="G25" s="9">
        <f t="shared" si="0"/>
        <v>-1.43</v>
      </c>
      <c r="H25" s="141">
        <v>2275</v>
      </c>
      <c r="I25" s="6">
        <v>101.68</v>
      </c>
      <c r="J25" s="9">
        <f t="shared" si="1"/>
        <v>3.8</v>
      </c>
      <c r="K25" s="141">
        <v>673</v>
      </c>
      <c r="L25" s="6">
        <v>101.4</v>
      </c>
      <c r="M25" s="9">
        <f t="shared" si="2"/>
        <v>2.19</v>
      </c>
      <c r="N25" s="141">
        <v>494</v>
      </c>
      <c r="O25" s="6">
        <v>94.36</v>
      </c>
      <c r="P25" s="9">
        <f t="shared" si="3"/>
        <v>-6.37</v>
      </c>
      <c r="Q25" s="141">
        <v>262</v>
      </c>
      <c r="R25" s="6">
        <v>85.03</v>
      </c>
      <c r="S25" s="9">
        <f t="shared" si="4"/>
        <v>-19.559999999999999</v>
      </c>
      <c r="T25" s="141">
        <v>249</v>
      </c>
      <c r="U25" s="6">
        <v>99.65</v>
      </c>
      <c r="V25" s="9">
        <f t="shared" si="5"/>
        <v>-1.85</v>
      </c>
      <c r="W25" s="141">
        <v>597</v>
      </c>
      <c r="X25" s="6">
        <v>97.87</v>
      </c>
      <c r="Y25" s="9">
        <f t="shared" si="6"/>
        <v>1.6</v>
      </c>
      <c r="Z25" s="141">
        <v>3603</v>
      </c>
      <c r="AA25" s="6">
        <v>98.58</v>
      </c>
      <c r="AB25" s="9">
        <f t="shared" si="7"/>
        <v>2</v>
      </c>
      <c r="AC25" s="141">
        <v>2009</v>
      </c>
      <c r="AD25" s="6">
        <v>96.84</v>
      </c>
      <c r="AE25" s="9">
        <f t="shared" si="8"/>
        <v>1.02</v>
      </c>
      <c r="AF25" s="141">
        <v>1594</v>
      </c>
    </row>
    <row r="26" spans="1:32" ht="24.75" customHeight="1" x14ac:dyDescent="0.15">
      <c r="A26" s="88">
        <v>2012</v>
      </c>
      <c r="B26" s="118">
        <v>1</v>
      </c>
      <c r="C26" s="26">
        <v>98.43</v>
      </c>
      <c r="D26" s="27">
        <f t="shared" si="9"/>
        <v>-2.61</v>
      </c>
      <c r="E26" s="139">
        <v>5602</v>
      </c>
      <c r="F26" s="28">
        <v>98.7</v>
      </c>
      <c r="G26" s="27">
        <f t="shared" si="0"/>
        <v>-3.15</v>
      </c>
      <c r="H26" s="139">
        <v>2399</v>
      </c>
      <c r="I26" s="28">
        <v>100.32</v>
      </c>
      <c r="J26" s="27">
        <f t="shared" si="1"/>
        <v>-2.99</v>
      </c>
      <c r="K26" s="139">
        <v>665</v>
      </c>
      <c r="L26" s="28">
        <v>100.55</v>
      </c>
      <c r="M26" s="27">
        <f t="shared" si="2"/>
        <v>-2.2400000000000002</v>
      </c>
      <c r="N26" s="139">
        <v>544</v>
      </c>
      <c r="O26" s="28">
        <v>97.3</v>
      </c>
      <c r="P26" s="27">
        <f t="shared" si="3"/>
        <v>-5.0599999999999996</v>
      </c>
      <c r="Q26" s="139">
        <v>246</v>
      </c>
      <c r="R26" s="28">
        <v>91.37</v>
      </c>
      <c r="S26" s="27">
        <f t="shared" si="4"/>
        <v>-1.65</v>
      </c>
      <c r="T26" s="139">
        <v>269</v>
      </c>
      <c r="U26" s="28">
        <v>99.65</v>
      </c>
      <c r="V26" s="27">
        <f t="shared" si="5"/>
        <v>-2.83</v>
      </c>
      <c r="W26" s="139">
        <v>675</v>
      </c>
      <c r="X26" s="28">
        <v>98</v>
      </c>
      <c r="Y26" s="27">
        <f t="shared" si="6"/>
        <v>-1.77</v>
      </c>
      <c r="Z26" s="139">
        <v>3203</v>
      </c>
      <c r="AA26" s="28">
        <v>98.48</v>
      </c>
      <c r="AB26" s="27">
        <f t="shared" si="7"/>
        <v>-1.86</v>
      </c>
      <c r="AC26" s="139">
        <v>1747</v>
      </c>
      <c r="AD26" s="28">
        <v>97.38</v>
      </c>
      <c r="AE26" s="27">
        <f t="shared" si="8"/>
        <v>-1.59</v>
      </c>
      <c r="AF26" s="139">
        <v>1456</v>
      </c>
    </row>
    <row r="27" spans="1:32" ht="24.75" customHeight="1" x14ac:dyDescent="0.15">
      <c r="A27" s="89">
        <v>2012</v>
      </c>
      <c r="B27" s="119">
        <v>2</v>
      </c>
      <c r="C27" s="20">
        <v>99.77</v>
      </c>
      <c r="D27" s="8">
        <f t="shared" si="9"/>
        <v>0.3</v>
      </c>
      <c r="E27" s="141">
        <v>5565</v>
      </c>
      <c r="F27" s="9">
        <v>101.5</v>
      </c>
      <c r="G27" s="8">
        <f t="shared" si="0"/>
        <v>2.02</v>
      </c>
      <c r="H27" s="145">
        <v>2299</v>
      </c>
      <c r="I27" s="20">
        <v>98.34</v>
      </c>
      <c r="J27" s="8">
        <f t="shared" si="1"/>
        <v>-1.79</v>
      </c>
      <c r="K27" s="145">
        <v>703</v>
      </c>
      <c r="L27" s="20">
        <v>103.16</v>
      </c>
      <c r="M27" s="8">
        <f t="shared" si="2"/>
        <v>1.74</v>
      </c>
      <c r="N27" s="141">
        <v>504</v>
      </c>
      <c r="O27" s="9">
        <v>91.3</v>
      </c>
      <c r="P27" s="8">
        <f t="shared" si="3"/>
        <v>-10.14</v>
      </c>
      <c r="Q27" s="145">
        <v>234</v>
      </c>
      <c r="R27" s="20">
        <v>92.27</v>
      </c>
      <c r="S27" s="8">
        <f t="shared" si="4"/>
        <v>2.48</v>
      </c>
      <c r="T27" s="145">
        <v>219</v>
      </c>
      <c r="U27" s="20">
        <v>107.68</v>
      </c>
      <c r="V27" s="8">
        <f t="shared" si="5"/>
        <v>8.07</v>
      </c>
      <c r="W27" s="141">
        <v>639</v>
      </c>
      <c r="X27" s="9">
        <v>96.64</v>
      </c>
      <c r="Y27" s="8">
        <f t="shared" si="6"/>
        <v>-2.83</v>
      </c>
      <c r="Z27" s="145">
        <v>3266</v>
      </c>
      <c r="AA27" s="20">
        <v>94.7</v>
      </c>
      <c r="AB27" s="8">
        <f t="shared" si="7"/>
        <v>-4.34</v>
      </c>
      <c r="AC27" s="145">
        <v>1753</v>
      </c>
      <c r="AD27" s="20">
        <v>99.01</v>
      </c>
      <c r="AE27" s="8">
        <f t="shared" si="8"/>
        <v>-1.07</v>
      </c>
      <c r="AF27" s="141">
        <v>1513</v>
      </c>
    </row>
    <row r="28" spans="1:32" ht="24.75" customHeight="1" x14ac:dyDescent="0.15">
      <c r="A28" s="89">
        <v>2012</v>
      </c>
      <c r="B28" s="119">
        <v>3</v>
      </c>
      <c r="C28" s="20">
        <v>98.76</v>
      </c>
      <c r="D28" s="8">
        <f t="shared" si="9"/>
        <v>-2.1</v>
      </c>
      <c r="E28" s="141">
        <v>5960</v>
      </c>
      <c r="F28" s="9">
        <v>101.36</v>
      </c>
      <c r="G28" s="8">
        <f t="shared" si="0"/>
        <v>0.37</v>
      </c>
      <c r="H28" s="145">
        <v>2414</v>
      </c>
      <c r="I28" s="20">
        <v>99.54</v>
      </c>
      <c r="J28" s="8">
        <f t="shared" si="1"/>
        <v>4.34</v>
      </c>
      <c r="K28" s="145">
        <v>714</v>
      </c>
      <c r="L28" s="20">
        <v>102.39</v>
      </c>
      <c r="M28" s="8">
        <f t="shared" si="2"/>
        <v>-4.76</v>
      </c>
      <c r="N28" s="141">
        <v>490</v>
      </c>
      <c r="O28" s="9">
        <v>97.74</v>
      </c>
      <c r="P28" s="8">
        <f t="shared" si="3"/>
        <v>-6.58</v>
      </c>
      <c r="Q28" s="145">
        <v>270</v>
      </c>
      <c r="R28" s="20">
        <v>93.31</v>
      </c>
      <c r="S28" s="8">
        <f t="shared" si="4"/>
        <v>2.4900000000000002</v>
      </c>
      <c r="T28" s="145">
        <v>255</v>
      </c>
      <c r="U28" s="20">
        <v>105.56</v>
      </c>
      <c r="V28" s="8">
        <f t="shared" si="5"/>
        <v>4.7</v>
      </c>
      <c r="W28" s="141">
        <v>685</v>
      </c>
      <c r="X28" s="9">
        <v>94.49</v>
      </c>
      <c r="Y28" s="8">
        <f t="shared" si="6"/>
        <v>-6.18</v>
      </c>
      <c r="Z28" s="145">
        <v>3546</v>
      </c>
      <c r="AA28" s="20">
        <v>94.19</v>
      </c>
      <c r="AB28" s="8">
        <f t="shared" si="7"/>
        <v>-4.4000000000000004</v>
      </c>
      <c r="AC28" s="145">
        <v>1962</v>
      </c>
      <c r="AD28" s="20">
        <v>94.9</v>
      </c>
      <c r="AE28" s="8">
        <f t="shared" si="8"/>
        <v>-8.6</v>
      </c>
      <c r="AF28" s="141">
        <v>1584</v>
      </c>
    </row>
    <row r="29" spans="1:32" ht="24.75" customHeight="1" thickBot="1" x14ac:dyDescent="0.2">
      <c r="A29" s="90">
        <v>2012</v>
      </c>
      <c r="B29" s="120">
        <v>4</v>
      </c>
      <c r="C29" s="20">
        <v>98.66</v>
      </c>
      <c r="D29" s="9">
        <f t="shared" si="9"/>
        <v>0.19</v>
      </c>
      <c r="E29" s="141">
        <v>6295</v>
      </c>
      <c r="F29" s="9">
        <v>100.82</v>
      </c>
      <c r="G29" s="9">
        <f t="shared" si="0"/>
        <v>1.97</v>
      </c>
      <c r="H29" s="145">
        <v>2425</v>
      </c>
      <c r="I29" s="20">
        <v>99.78</v>
      </c>
      <c r="J29" s="9">
        <f t="shared" si="1"/>
        <v>-1.87</v>
      </c>
      <c r="K29" s="145">
        <v>707</v>
      </c>
      <c r="L29" s="20">
        <v>99.8</v>
      </c>
      <c r="M29" s="9">
        <f t="shared" si="2"/>
        <v>-1.58</v>
      </c>
      <c r="N29" s="141">
        <v>515</v>
      </c>
      <c r="O29" s="9">
        <v>103.81</v>
      </c>
      <c r="P29" s="9">
        <f t="shared" si="3"/>
        <v>10.01</v>
      </c>
      <c r="Q29" s="145">
        <v>278</v>
      </c>
      <c r="R29" s="20">
        <v>91.22</v>
      </c>
      <c r="S29" s="9">
        <f t="shared" si="4"/>
        <v>7.28</v>
      </c>
      <c r="T29" s="145">
        <v>237</v>
      </c>
      <c r="U29" s="20">
        <v>103.6</v>
      </c>
      <c r="V29" s="9">
        <f t="shared" si="5"/>
        <v>3.96</v>
      </c>
      <c r="W29" s="141">
        <v>688</v>
      </c>
      <c r="X29" s="9">
        <v>94.86</v>
      </c>
      <c r="Y29" s="9">
        <f t="shared" si="6"/>
        <v>-3.08</v>
      </c>
      <c r="Z29" s="145">
        <v>3870</v>
      </c>
      <c r="AA29" s="20">
        <v>95.28</v>
      </c>
      <c r="AB29" s="9">
        <f t="shared" si="7"/>
        <v>-3.35</v>
      </c>
      <c r="AC29" s="145">
        <v>2173</v>
      </c>
      <c r="AD29" s="20">
        <v>94.32</v>
      </c>
      <c r="AE29" s="9">
        <f t="shared" si="8"/>
        <v>-2.6</v>
      </c>
      <c r="AF29" s="141">
        <v>1697</v>
      </c>
    </row>
    <row r="30" spans="1:32" ht="24.75" customHeight="1" x14ac:dyDescent="0.15">
      <c r="A30" s="88">
        <v>2013</v>
      </c>
      <c r="B30" s="118">
        <v>1</v>
      </c>
      <c r="C30" s="26">
        <v>103.19</v>
      </c>
      <c r="D30" s="27">
        <f t="shared" si="9"/>
        <v>4.84</v>
      </c>
      <c r="E30" s="139">
        <v>5792</v>
      </c>
      <c r="F30" s="27">
        <v>105.78</v>
      </c>
      <c r="G30" s="27">
        <f t="shared" si="0"/>
        <v>7.17</v>
      </c>
      <c r="H30" s="146">
        <v>2515</v>
      </c>
      <c r="I30" s="26">
        <v>109.9</v>
      </c>
      <c r="J30" s="27">
        <f t="shared" si="1"/>
        <v>9.5500000000000007</v>
      </c>
      <c r="K30" s="146">
        <v>745</v>
      </c>
      <c r="L30" s="26">
        <v>103.02</v>
      </c>
      <c r="M30" s="27">
        <f t="shared" si="2"/>
        <v>2.46</v>
      </c>
      <c r="N30" s="139">
        <v>526</v>
      </c>
      <c r="O30" s="27">
        <v>107.15</v>
      </c>
      <c r="P30" s="27">
        <f t="shared" si="3"/>
        <v>10.119999999999999</v>
      </c>
      <c r="Q30" s="146">
        <v>295</v>
      </c>
      <c r="R30" s="26">
        <v>96.66</v>
      </c>
      <c r="S30" s="27">
        <f t="shared" si="4"/>
        <v>5.79</v>
      </c>
      <c r="T30" s="146">
        <v>255</v>
      </c>
      <c r="U30" s="26">
        <v>105.26</v>
      </c>
      <c r="V30" s="27">
        <f t="shared" si="5"/>
        <v>5.63</v>
      </c>
      <c r="W30" s="139">
        <v>694</v>
      </c>
      <c r="X30" s="27">
        <v>96.36</v>
      </c>
      <c r="Y30" s="27">
        <f t="shared" si="6"/>
        <v>-1.67</v>
      </c>
      <c r="Z30" s="146">
        <v>3277</v>
      </c>
      <c r="AA30" s="26">
        <v>98.09</v>
      </c>
      <c r="AB30" s="27">
        <f t="shared" si="7"/>
        <v>-0.4</v>
      </c>
      <c r="AC30" s="146">
        <v>1784</v>
      </c>
      <c r="AD30" s="26">
        <v>94.35</v>
      </c>
      <c r="AE30" s="27">
        <f t="shared" si="8"/>
        <v>-3.11</v>
      </c>
      <c r="AF30" s="139">
        <v>1493</v>
      </c>
    </row>
    <row r="31" spans="1:32" ht="24.75" customHeight="1" x14ac:dyDescent="0.15">
      <c r="A31" s="89">
        <v>2013</v>
      </c>
      <c r="B31" s="119">
        <v>2</v>
      </c>
      <c r="C31" s="20">
        <v>105.81</v>
      </c>
      <c r="D31" s="8">
        <f t="shared" si="9"/>
        <v>6.05</v>
      </c>
      <c r="E31" s="141">
        <v>6154</v>
      </c>
      <c r="F31" s="9">
        <v>109.14</v>
      </c>
      <c r="G31" s="8">
        <f t="shared" si="0"/>
        <v>7.53</v>
      </c>
      <c r="H31" s="145">
        <v>2577</v>
      </c>
      <c r="I31" s="20">
        <v>106.14</v>
      </c>
      <c r="J31" s="8">
        <f t="shared" si="1"/>
        <v>7.93</v>
      </c>
      <c r="K31" s="145">
        <v>749</v>
      </c>
      <c r="L31" s="20">
        <v>109.74</v>
      </c>
      <c r="M31" s="8">
        <f t="shared" si="2"/>
        <v>6.38</v>
      </c>
      <c r="N31" s="141">
        <v>528</v>
      </c>
      <c r="O31" s="9">
        <v>117.95</v>
      </c>
      <c r="P31" s="8">
        <f t="shared" si="3"/>
        <v>29.19</v>
      </c>
      <c r="Q31" s="145">
        <v>319</v>
      </c>
      <c r="R31" s="20">
        <v>88.82</v>
      </c>
      <c r="S31" s="8">
        <f t="shared" si="4"/>
        <v>-3.74</v>
      </c>
      <c r="T31" s="145">
        <v>230</v>
      </c>
      <c r="U31" s="20">
        <v>107.63</v>
      </c>
      <c r="V31" s="8">
        <f t="shared" si="5"/>
        <v>-0.05</v>
      </c>
      <c r="W31" s="141">
        <v>751</v>
      </c>
      <c r="X31" s="9">
        <v>97.74</v>
      </c>
      <c r="Y31" s="8">
        <f t="shared" si="6"/>
        <v>1.1399999999999999</v>
      </c>
      <c r="Z31" s="145">
        <v>3577</v>
      </c>
      <c r="AA31" s="20">
        <v>99.11</v>
      </c>
      <c r="AB31" s="8">
        <f t="shared" si="7"/>
        <v>4.66</v>
      </c>
      <c r="AC31" s="145">
        <v>1979</v>
      </c>
      <c r="AD31" s="20">
        <v>95.78</v>
      </c>
      <c r="AE31" s="8">
        <f t="shared" si="8"/>
        <v>-3.26</v>
      </c>
      <c r="AF31" s="141">
        <v>1598</v>
      </c>
    </row>
    <row r="32" spans="1:32" ht="24.75" customHeight="1" x14ac:dyDescent="0.15">
      <c r="A32" s="89">
        <v>2013</v>
      </c>
      <c r="B32" s="119">
        <v>3</v>
      </c>
      <c r="C32" s="20">
        <v>102.85</v>
      </c>
      <c r="D32" s="8">
        <f t="shared" si="9"/>
        <v>4.1399999999999997</v>
      </c>
      <c r="E32" s="141">
        <v>6590</v>
      </c>
      <c r="F32" s="9">
        <v>105.5</v>
      </c>
      <c r="G32" s="8">
        <f t="shared" si="0"/>
        <v>4.08</v>
      </c>
      <c r="H32" s="145">
        <v>2834</v>
      </c>
      <c r="I32" s="20">
        <v>104.85</v>
      </c>
      <c r="J32" s="8">
        <f t="shared" si="1"/>
        <v>5.33</v>
      </c>
      <c r="K32" s="145">
        <v>819</v>
      </c>
      <c r="L32" s="20">
        <v>104.57</v>
      </c>
      <c r="M32" s="8">
        <f t="shared" si="2"/>
        <v>2.13</v>
      </c>
      <c r="N32" s="141">
        <v>572</v>
      </c>
      <c r="O32" s="9">
        <v>106.38</v>
      </c>
      <c r="P32" s="8">
        <f t="shared" si="3"/>
        <v>8.84</v>
      </c>
      <c r="Q32" s="145">
        <v>268</v>
      </c>
      <c r="R32" s="20">
        <v>99.57</v>
      </c>
      <c r="S32" s="8">
        <f t="shared" si="4"/>
        <v>6.71</v>
      </c>
      <c r="T32" s="145">
        <v>290</v>
      </c>
      <c r="U32" s="20">
        <v>108.25</v>
      </c>
      <c r="V32" s="8">
        <f t="shared" si="5"/>
        <v>2.5499999999999998</v>
      </c>
      <c r="W32" s="141">
        <v>885</v>
      </c>
      <c r="X32" s="9">
        <v>97.02</v>
      </c>
      <c r="Y32" s="8">
        <f t="shared" si="6"/>
        <v>2.68</v>
      </c>
      <c r="Z32" s="145">
        <v>3756</v>
      </c>
      <c r="AA32" s="20">
        <v>96.5</v>
      </c>
      <c r="AB32" s="8">
        <f t="shared" si="7"/>
        <v>2.4500000000000002</v>
      </c>
      <c r="AC32" s="145">
        <v>2069</v>
      </c>
      <c r="AD32" s="20">
        <v>97.72</v>
      </c>
      <c r="AE32" s="8">
        <f t="shared" si="8"/>
        <v>2.97</v>
      </c>
      <c r="AF32" s="141">
        <v>1687</v>
      </c>
    </row>
    <row r="33" spans="1:32" ht="24.75" customHeight="1" thickBot="1" x14ac:dyDescent="0.2">
      <c r="A33" s="90">
        <v>2013</v>
      </c>
      <c r="B33" s="120">
        <v>4</v>
      </c>
      <c r="C33" s="23">
        <v>103.22</v>
      </c>
      <c r="D33" s="9">
        <f t="shared" si="9"/>
        <v>4.62</v>
      </c>
      <c r="E33" s="142">
        <v>6584</v>
      </c>
      <c r="F33" s="25">
        <v>107.02</v>
      </c>
      <c r="G33" s="9">
        <f t="shared" si="0"/>
        <v>6.15</v>
      </c>
      <c r="H33" s="147">
        <v>2754</v>
      </c>
      <c r="I33" s="23">
        <v>111.87</v>
      </c>
      <c r="J33" s="9">
        <f t="shared" si="1"/>
        <v>12.12</v>
      </c>
      <c r="K33" s="147">
        <v>799</v>
      </c>
      <c r="L33" s="23">
        <v>108.84</v>
      </c>
      <c r="M33" s="9">
        <f t="shared" si="2"/>
        <v>9.06</v>
      </c>
      <c r="N33" s="142">
        <v>547</v>
      </c>
      <c r="O33" s="25">
        <v>101.74</v>
      </c>
      <c r="P33" s="9">
        <f t="shared" si="3"/>
        <v>-1.99</v>
      </c>
      <c r="Q33" s="147">
        <v>303</v>
      </c>
      <c r="R33" s="23">
        <v>88.64</v>
      </c>
      <c r="S33" s="9">
        <f t="shared" si="4"/>
        <v>-2.83</v>
      </c>
      <c r="T33" s="147">
        <v>257</v>
      </c>
      <c r="U33" s="23">
        <v>108.94</v>
      </c>
      <c r="V33" s="9">
        <f t="shared" si="5"/>
        <v>5.15</v>
      </c>
      <c r="W33" s="142">
        <v>848</v>
      </c>
      <c r="X33" s="25">
        <v>94.41</v>
      </c>
      <c r="Y33" s="9">
        <f t="shared" si="6"/>
        <v>-0.47</v>
      </c>
      <c r="Z33" s="147">
        <v>3830</v>
      </c>
      <c r="AA33" s="23">
        <v>95.21</v>
      </c>
      <c r="AB33" s="9">
        <f t="shared" si="7"/>
        <v>-7.0000000000000007E-2</v>
      </c>
      <c r="AC33" s="147">
        <v>2111</v>
      </c>
      <c r="AD33" s="23">
        <v>93.28</v>
      </c>
      <c r="AE33" s="9">
        <f t="shared" si="8"/>
        <v>-1.1000000000000001</v>
      </c>
      <c r="AF33" s="142">
        <v>1719</v>
      </c>
    </row>
    <row r="34" spans="1:32" ht="24.75" customHeight="1" x14ac:dyDescent="0.15">
      <c r="A34" s="88">
        <v>2014</v>
      </c>
      <c r="B34" s="118">
        <v>1</v>
      </c>
      <c r="C34" s="20">
        <v>103.23</v>
      </c>
      <c r="D34" s="27">
        <f t="shared" si="9"/>
        <v>0.04</v>
      </c>
      <c r="E34" s="141">
        <v>6315</v>
      </c>
      <c r="F34" s="9">
        <v>107.43</v>
      </c>
      <c r="G34" s="27">
        <f t="shared" si="0"/>
        <v>1.56</v>
      </c>
      <c r="H34" s="145">
        <v>2953</v>
      </c>
      <c r="I34" s="20">
        <v>108.81</v>
      </c>
      <c r="J34" s="27">
        <f t="shared" si="1"/>
        <v>-0.99</v>
      </c>
      <c r="K34" s="145">
        <v>830</v>
      </c>
      <c r="L34" s="20">
        <v>105.16</v>
      </c>
      <c r="M34" s="27">
        <f t="shared" si="2"/>
        <v>2.08</v>
      </c>
      <c r="N34" s="141">
        <v>590</v>
      </c>
      <c r="O34" s="9">
        <v>104.72</v>
      </c>
      <c r="P34" s="27">
        <f t="shared" si="3"/>
        <v>-2.27</v>
      </c>
      <c r="Q34" s="145">
        <v>310</v>
      </c>
      <c r="R34" s="20">
        <v>95.3</v>
      </c>
      <c r="S34" s="27">
        <f t="shared" si="4"/>
        <v>-1.41</v>
      </c>
      <c r="T34" s="145">
        <v>302</v>
      </c>
      <c r="U34" s="20">
        <v>113.98</v>
      </c>
      <c r="V34" s="27">
        <f t="shared" si="5"/>
        <v>8.2799999999999994</v>
      </c>
      <c r="W34" s="141">
        <v>921</v>
      </c>
      <c r="X34" s="9">
        <v>94.72</v>
      </c>
      <c r="Y34" s="27">
        <f t="shared" si="6"/>
        <v>-1.7</v>
      </c>
      <c r="Z34" s="145">
        <v>3362</v>
      </c>
      <c r="AA34" s="20">
        <v>95.77</v>
      </c>
      <c r="AB34" s="27">
        <f t="shared" si="7"/>
        <v>-2.37</v>
      </c>
      <c r="AC34" s="145">
        <v>1890</v>
      </c>
      <c r="AD34" s="20">
        <v>93.35</v>
      </c>
      <c r="AE34" s="27">
        <f t="shared" si="8"/>
        <v>-1.06</v>
      </c>
      <c r="AF34" s="141">
        <v>1472</v>
      </c>
    </row>
    <row r="35" spans="1:32" ht="24.75" customHeight="1" x14ac:dyDescent="0.15">
      <c r="A35" s="89">
        <v>2014</v>
      </c>
      <c r="B35" s="119">
        <v>2</v>
      </c>
      <c r="C35" s="36">
        <v>106</v>
      </c>
      <c r="D35" s="8">
        <f t="shared" si="9"/>
        <v>0.18</v>
      </c>
      <c r="E35" s="143">
        <v>6296</v>
      </c>
      <c r="F35" s="37">
        <v>110.29</v>
      </c>
      <c r="G35" s="8">
        <f t="shared" si="0"/>
        <v>1.05</v>
      </c>
      <c r="H35" s="148">
        <v>3042</v>
      </c>
      <c r="I35" s="36">
        <v>113.11</v>
      </c>
      <c r="J35" s="8">
        <f t="shared" si="1"/>
        <v>6.57</v>
      </c>
      <c r="K35" s="148">
        <v>590</v>
      </c>
      <c r="L35" s="36">
        <v>109.3</v>
      </c>
      <c r="M35" s="8">
        <f t="shared" si="2"/>
        <v>-0.4</v>
      </c>
      <c r="N35" s="143">
        <v>590</v>
      </c>
      <c r="O35" s="37">
        <v>114.12</v>
      </c>
      <c r="P35" s="8">
        <f t="shared" si="3"/>
        <v>-3.25</v>
      </c>
      <c r="Q35" s="148">
        <v>256</v>
      </c>
      <c r="R35" s="20">
        <v>89.76</v>
      </c>
      <c r="S35" s="8">
        <f t="shared" si="4"/>
        <v>1.06</v>
      </c>
      <c r="T35" s="145">
        <v>185</v>
      </c>
      <c r="U35" s="20">
        <v>112.57</v>
      </c>
      <c r="V35" s="8">
        <f t="shared" si="5"/>
        <v>4.59</v>
      </c>
      <c r="W35" s="141">
        <v>1421</v>
      </c>
      <c r="X35" s="9">
        <v>96.39</v>
      </c>
      <c r="Y35" s="8">
        <f t="shared" si="6"/>
        <v>-1.38</v>
      </c>
      <c r="Z35" s="145">
        <v>3254</v>
      </c>
      <c r="AA35" s="20">
        <v>94.36</v>
      </c>
      <c r="AB35" s="8">
        <f t="shared" si="7"/>
        <v>-4.79</v>
      </c>
      <c r="AC35" s="145">
        <v>1773</v>
      </c>
      <c r="AD35" s="20">
        <v>98.87</v>
      </c>
      <c r="AE35" s="8">
        <f t="shared" si="8"/>
        <v>3.23</v>
      </c>
      <c r="AF35" s="141">
        <v>1481</v>
      </c>
    </row>
    <row r="36" spans="1:32" ht="24.75" customHeight="1" x14ac:dyDescent="0.15">
      <c r="A36" s="89">
        <v>2014</v>
      </c>
      <c r="B36" s="119">
        <v>3</v>
      </c>
      <c r="C36" s="36">
        <v>105.96</v>
      </c>
      <c r="D36" s="8">
        <f t="shared" si="9"/>
        <v>3.02</v>
      </c>
      <c r="E36" s="143">
        <v>7164</v>
      </c>
      <c r="F36" s="37">
        <v>110.27</v>
      </c>
      <c r="G36" s="8">
        <f t="shared" si="0"/>
        <v>4.5199999999999996</v>
      </c>
      <c r="H36" s="148">
        <v>3562</v>
      </c>
      <c r="I36" s="36">
        <v>117.4</v>
      </c>
      <c r="J36" s="8">
        <f t="shared" si="1"/>
        <v>11.97</v>
      </c>
      <c r="K36" s="148">
        <v>655</v>
      </c>
      <c r="L36" s="36">
        <v>106.42</v>
      </c>
      <c r="M36" s="8">
        <f t="shared" si="2"/>
        <v>1.77</v>
      </c>
      <c r="N36" s="143">
        <v>687</v>
      </c>
      <c r="O36" s="37">
        <v>106.37</v>
      </c>
      <c r="P36" s="8">
        <f t="shared" si="3"/>
        <v>-0.01</v>
      </c>
      <c r="Q36" s="148">
        <v>325</v>
      </c>
      <c r="R36" s="20">
        <v>88.41</v>
      </c>
      <c r="S36" s="8">
        <f t="shared" si="4"/>
        <v>-11.21</v>
      </c>
      <c r="T36" s="145">
        <v>238</v>
      </c>
      <c r="U36" s="20">
        <v>116.74</v>
      </c>
      <c r="V36" s="8">
        <f t="shared" si="5"/>
        <v>7.84</v>
      </c>
      <c r="W36" s="141">
        <v>1657</v>
      </c>
      <c r="X36" s="9">
        <v>95.94</v>
      </c>
      <c r="Y36" s="8">
        <f t="shared" si="6"/>
        <v>-1.1100000000000001</v>
      </c>
      <c r="Z36" s="145">
        <v>3602</v>
      </c>
      <c r="AA36" s="20">
        <v>94.54</v>
      </c>
      <c r="AB36" s="8">
        <f t="shared" si="7"/>
        <v>-2.0299999999999998</v>
      </c>
      <c r="AC36" s="145">
        <v>1913</v>
      </c>
      <c r="AD36" s="20">
        <v>97.62</v>
      </c>
      <c r="AE36" s="8">
        <f t="shared" si="8"/>
        <v>-0.1</v>
      </c>
      <c r="AF36" s="141">
        <v>1689</v>
      </c>
    </row>
    <row r="37" spans="1:32" ht="24.75" customHeight="1" thickBot="1" x14ac:dyDescent="0.2">
      <c r="A37" s="90">
        <v>2014</v>
      </c>
      <c r="B37" s="120">
        <v>4</v>
      </c>
      <c r="C37" s="48">
        <v>106.2</v>
      </c>
      <c r="D37" s="9">
        <f t="shared" si="9"/>
        <v>2.89</v>
      </c>
      <c r="E37" s="144">
        <v>7455</v>
      </c>
      <c r="F37" s="49">
        <v>112.2</v>
      </c>
      <c r="G37" s="9">
        <f t="shared" si="0"/>
        <v>4.84</v>
      </c>
      <c r="H37" s="149">
        <v>3684</v>
      </c>
      <c r="I37" s="48">
        <v>114.17</v>
      </c>
      <c r="J37" s="9">
        <f t="shared" si="1"/>
        <v>2.06</v>
      </c>
      <c r="K37" s="149">
        <v>672</v>
      </c>
      <c r="L37" s="48">
        <v>113.61</v>
      </c>
      <c r="M37" s="9">
        <f t="shared" si="2"/>
        <v>4.38</v>
      </c>
      <c r="N37" s="144">
        <v>688</v>
      </c>
      <c r="O37" s="49">
        <v>101.39</v>
      </c>
      <c r="P37" s="9">
        <f t="shared" si="3"/>
        <v>-0.34</v>
      </c>
      <c r="Q37" s="149">
        <v>333</v>
      </c>
      <c r="R37" s="23">
        <v>91.74</v>
      </c>
      <c r="S37" s="9">
        <f t="shared" si="4"/>
        <v>3.5</v>
      </c>
      <c r="T37" s="147">
        <v>234</v>
      </c>
      <c r="U37" s="23">
        <v>116.7</v>
      </c>
      <c r="V37" s="9">
        <f t="shared" si="5"/>
        <v>7.12</v>
      </c>
      <c r="W37" s="142">
        <v>1757</v>
      </c>
      <c r="X37" s="25">
        <v>92.37</v>
      </c>
      <c r="Y37" s="9">
        <f t="shared" si="6"/>
        <v>-2.16</v>
      </c>
      <c r="Z37" s="147">
        <v>3771</v>
      </c>
      <c r="AA37" s="23">
        <v>91.61</v>
      </c>
      <c r="AB37" s="9">
        <f t="shared" si="7"/>
        <v>-3.78</v>
      </c>
      <c r="AC37" s="147">
        <v>2064</v>
      </c>
      <c r="AD37" s="23">
        <v>93.33</v>
      </c>
      <c r="AE37" s="9">
        <f t="shared" si="8"/>
        <v>0.05</v>
      </c>
      <c r="AF37" s="142">
        <v>1707</v>
      </c>
    </row>
    <row r="38" spans="1:32" ht="24.75" customHeight="1" x14ac:dyDescent="0.15">
      <c r="A38" s="88">
        <v>2015</v>
      </c>
      <c r="B38" s="121">
        <v>1</v>
      </c>
      <c r="C38" s="36">
        <v>110.22</v>
      </c>
      <c r="D38" s="27">
        <f t="shared" si="9"/>
        <v>6.77</v>
      </c>
      <c r="E38" s="143">
        <v>6863</v>
      </c>
      <c r="F38" s="37">
        <v>116.54</v>
      </c>
      <c r="G38" s="27">
        <f t="shared" si="0"/>
        <v>8.48</v>
      </c>
      <c r="H38" s="148">
        <v>3614</v>
      </c>
      <c r="I38" s="36">
        <v>126.82</v>
      </c>
      <c r="J38" s="27">
        <f t="shared" si="1"/>
        <v>16.55</v>
      </c>
      <c r="K38" s="148">
        <v>687</v>
      </c>
      <c r="L38" s="36">
        <v>113.75</v>
      </c>
      <c r="M38" s="27">
        <f t="shared" si="2"/>
        <v>8.17</v>
      </c>
      <c r="N38" s="143">
        <v>703</v>
      </c>
      <c r="O38" s="37">
        <v>105.32</v>
      </c>
      <c r="P38" s="27">
        <f t="shared" si="3"/>
        <v>0.56999999999999995</v>
      </c>
      <c r="Q38" s="148">
        <v>291</v>
      </c>
      <c r="R38" s="20">
        <v>98.62</v>
      </c>
      <c r="S38" s="27">
        <f t="shared" si="4"/>
        <v>3.48</v>
      </c>
      <c r="T38" s="145">
        <v>225</v>
      </c>
      <c r="U38" s="20">
        <v>118.03</v>
      </c>
      <c r="V38" s="27">
        <f t="shared" si="5"/>
        <v>3.55</v>
      </c>
      <c r="W38" s="141">
        <v>1708</v>
      </c>
      <c r="X38" s="9">
        <v>95.13</v>
      </c>
      <c r="Y38" s="27">
        <f t="shared" si="6"/>
        <v>0.43</v>
      </c>
      <c r="Z38" s="145">
        <v>3249</v>
      </c>
      <c r="AA38" s="20">
        <v>94.57</v>
      </c>
      <c r="AB38" s="27">
        <f t="shared" si="7"/>
        <v>-1.25</v>
      </c>
      <c r="AC38" s="145">
        <v>1794</v>
      </c>
      <c r="AD38" s="20">
        <v>96</v>
      </c>
      <c r="AE38" s="27">
        <f t="shared" si="8"/>
        <v>2.84</v>
      </c>
      <c r="AF38" s="141">
        <v>1455</v>
      </c>
    </row>
    <row r="39" spans="1:32" ht="24.75" customHeight="1" x14ac:dyDescent="0.15">
      <c r="A39" s="89">
        <v>2015</v>
      </c>
      <c r="B39" s="122">
        <v>2</v>
      </c>
      <c r="C39" s="20">
        <v>110.76</v>
      </c>
      <c r="D39" s="8">
        <f t="shared" si="9"/>
        <v>4.49</v>
      </c>
      <c r="E39" s="141">
        <v>6728</v>
      </c>
      <c r="F39" s="9">
        <v>117.76</v>
      </c>
      <c r="G39" s="8">
        <f t="shared" si="0"/>
        <v>6.77</v>
      </c>
      <c r="H39" s="145">
        <v>3461</v>
      </c>
      <c r="I39" s="20">
        <v>125.14</v>
      </c>
      <c r="J39" s="8">
        <f t="shared" si="1"/>
        <v>10.64</v>
      </c>
      <c r="K39" s="145">
        <v>672</v>
      </c>
      <c r="L39" s="20">
        <v>115.27</v>
      </c>
      <c r="M39" s="8">
        <f t="shared" si="2"/>
        <v>5.46</v>
      </c>
      <c r="N39" s="141">
        <v>614</v>
      </c>
      <c r="O39" s="9">
        <v>113.26</v>
      </c>
      <c r="P39" s="8">
        <f t="shared" si="3"/>
        <v>-0.75</v>
      </c>
      <c r="Q39" s="145">
        <v>329</v>
      </c>
      <c r="R39" s="20">
        <v>102.05</v>
      </c>
      <c r="S39" s="8">
        <f t="shared" si="4"/>
        <v>13.69</v>
      </c>
      <c r="T39" s="145">
        <v>210</v>
      </c>
      <c r="U39" s="20">
        <v>120.97</v>
      </c>
      <c r="V39" s="8">
        <f t="shared" si="5"/>
        <v>7.46</v>
      </c>
      <c r="W39" s="141">
        <v>1636</v>
      </c>
      <c r="X39" s="9">
        <v>94.24</v>
      </c>
      <c r="Y39" s="8">
        <f t="shared" si="6"/>
        <v>-2.23</v>
      </c>
      <c r="Z39" s="145">
        <v>3267</v>
      </c>
      <c r="AA39" s="20">
        <v>93.23</v>
      </c>
      <c r="AB39" s="8">
        <f t="shared" si="7"/>
        <v>-1.2</v>
      </c>
      <c r="AC39" s="145">
        <v>1770</v>
      </c>
      <c r="AD39" s="20">
        <v>95.41</v>
      </c>
      <c r="AE39" s="8">
        <f t="shared" si="8"/>
        <v>-3.5</v>
      </c>
      <c r="AF39" s="141">
        <v>1497</v>
      </c>
    </row>
    <row r="40" spans="1:32" ht="24.75" customHeight="1" x14ac:dyDescent="0.15">
      <c r="A40" s="89">
        <v>2015</v>
      </c>
      <c r="B40" s="122">
        <v>3</v>
      </c>
      <c r="C40" s="20">
        <v>114.09</v>
      </c>
      <c r="D40" s="7">
        <f t="shared" si="9"/>
        <v>7.67</v>
      </c>
      <c r="E40" s="141">
        <v>7414</v>
      </c>
      <c r="F40" s="9">
        <v>121.22</v>
      </c>
      <c r="G40" s="7">
        <f t="shared" si="0"/>
        <v>9.93</v>
      </c>
      <c r="H40" s="145">
        <v>3787</v>
      </c>
      <c r="I40" s="20">
        <v>126.54</v>
      </c>
      <c r="J40" s="7">
        <f t="shared" si="1"/>
        <v>7.79</v>
      </c>
      <c r="K40" s="145">
        <v>618</v>
      </c>
      <c r="L40" s="20">
        <v>122.14</v>
      </c>
      <c r="M40" s="7">
        <f t="shared" si="2"/>
        <v>14.77</v>
      </c>
      <c r="N40" s="141">
        <v>668</v>
      </c>
      <c r="O40" s="9">
        <v>112.43</v>
      </c>
      <c r="P40" s="7">
        <f t="shared" si="3"/>
        <v>5.7</v>
      </c>
      <c r="Q40" s="145">
        <v>357</v>
      </c>
      <c r="R40" s="20">
        <v>100.62</v>
      </c>
      <c r="S40" s="7">
        <f t="shared" si="4"/>
        <v>13.81</v>
      </c>
      <c r="T40" s="145">
        <v>194</v>
      </c>
      <c r="U40" s="20">
        <v>124.58</v>
      </c>
      <c r="V40" s="7">
        <f t="shared" si="5"/>
        <v>6.72</v>
      </c>
      <c r="W40" s="141">
        <v>1950</v>
      </c>
      <c r="X40" s="9">
        <v>97.47</v>
      </c>
      <c r="Y40" s="7">
        <f t="shared" si="6"/>
        <v>1.59</v>
      </c>
      <c r="Z40" s="145">
        <v>3627</v>
      </c>
      <c r="AA40" s="20">
        <v>97.01</v>
      </c>
      <c r="AB40" s="7">
        <f t="shared" si="7"/>
        <v>2.61</v>
      </c>
      <c r="AC40" s="145">
        <v>1974</v>
      </c>
      <c r="AD40" s="20">
        <v>98.05</v>
      </c>
      <c r="AE40" s="7">
        <f t="shared" si="8"/>
        <v>0.44</v>
      </c>
      <c r="AF40" s="141">
        <v>1653</v>
      </c>
    </row>
    <row r="41" spans="1:32" s="104" customFormat="1" ht="24.75" customHeight="1" thickBot="1" x14ac:dyDescent="0.2">
      <c r="A41" s="91">
        <v>2015</v>
      </c>
      <c r="B41" s="123">
        <v>4</v>
      </c>
      <c r="C41" s="23">
        <v>111.62</v>
      </c>
      <c r="D41" s="24">
        <f t="shared" si="9"/>
        <v>5.0999999999999996</v>
      </c>
      <c r="E41" s="142">
        <v>7355</v>
      </c>
      <c r="F41" s="25">
        <v>118.06</v>
      </c>
      <c r="G41" s="24">
        <f t="shared" si="0"/>
        <v>5.22</v>
      </c>
      <c r="H41" s="147">
        <v>3702</v>
      </c>
      <c r="I41" s="23">
        <v>121.47</v>
      </c>
      <c r="J41" s="24">
        <f t="shared" si="1"/>
        <v>6.39</v>
      </c>
      <c r="K41" s="147">
        <v>660</v>
      </c>
      <c r="L41" s="23">
        <v>118.57</v>
      </c>
      <c r="M41" s="24">
        <f t="shared" si="2"/>
        <v>4.37</v>
      </c>
      <c r="N41" s="142">
        <v>640</v>
      </c>
      <c r="O41" s="25">
        <v>96.61</v>
      </c>
      <c r="P41" s="24">
        <f t="shared" si="3"/>
        <v>-4.71</v>
      </c>
      <c r="Q41" s="147">
        <v>339</v>
      </c>
      <c r="R41" s="23">
        <v>92.31</v>
      </c>
      <c r="S41" s="24">
        <f t="shared" si="4"/>
        <v>0.62</v>
      </c>
      <c r="T41" s="147">
        <v>213</v>
      </c>
      <c r="U41" s="23">
        <v>124.8</v>
      </c>
      <c r="V41" s="24">
        <f t="shared" si="5"/>
        <v>6.94</v>
      </c>
      <c r="W41" s="142">
        <v>1850</v>
      </c>
      <c r="X41" s="25">
        <v>98.57</v>
      </c>
      <c r="Y41" s="24">
        <f t="shared" si="6"/>
        <v>6.71</v>
      </c>
      <c r="Z41" s="147">
        <v>3653</v>
      </c>
      <c r="AA41" s="23">
        <v>98.35</v>
      </c>
      <c r="AB41" s="24">
        <f t="shared" si="7"/>
        <v>7.36</v>
      </c>
      <c r="AC41" s="147">
        <v>2049</v>
      </c>
      <c r="AD41" s="23">
        <v>98.88</v>
      </c>
      <c r="AE41" s="24">
        <f t="shared" si="8"/>
        <v>5.95</v>
      </c>
      <c r="AF41" s="142">
        <v>1604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115.5</v>
      </c>
      <c r="D42" s="7">
        <f t="shared" si="9"/>
        <v>4.79</v>
      </c>
      <c r="E42" s="141">
        <v>6984</v>
      </c>
      <c r="F42" s="9">
        <v>122.17</v>
      </c>
      <c r="G42" s="7">
        <f t="shared" si="0"/>
        <v>4.83</v>
      </c>
      <c r="H42" s="145">
        <v>3846</v>
      </c>
      <c r="I42" s="20">
        <v>130.19</v>
      </c>
      <c r="J42" s="7">
        <f t="shared" si="1"/>
        <v>2.66</v>
      </c>
      <c r="K42" s="145">
        <v>685</v>
      </c>
      <c r="L42" s="20">
        <v>121.07</v>
      </c>
      <c r="M42" s="7">
        <f t="shared" si="2"/>
        <v>6.44</v>
      </c>
      <c r="N42" s="141">
        <v>675</v>
      </c>
      <c r="O42" s="9">
        <v>106.7</v>
      </c>
      <c r="P42" s="7">
        <f t="shared" si="3"/>
        <v>1.31</v>
      </c>
      <c r="Q42" s="145">
        <v>295</v>
      </c>
      <c r="R42" s="20">
        <v>110.48</v>
      </c>
      <c r="S42" s="7">
        <f t="shared" si="4"/>
        <v>12.03</v>
      </c>
      <c r="T42" s="145">
        <v>203</v>
      </c>
      <c r="U42" s="20">
        <v>125.27</v>
      </c>
      <c r="V42" s="7">
        <f t="shared" si="5"/>
        <v>6.13</v>
      </c>
      <c r="W42" s="141">
        <v>1988</v>
      </c>
      <c r="X42" s="9">
        <v>100.16</v>
      </c>
      <c r="Y42" s="7">
        <f t="shared" si="6"/>
        <v>5.29</v>
      </c>
      <c r="Z42" s="145">
        <v>3138</v>
      </c>
      <c r="AA42" s="20">
        <v>99.84</v>
      </c>
      <c r="AB42" s="7">
        <f t="shared" si="7"/>
        <v>5.57</v>
      </c>
      <c r="AC42" s="145">
        <v>1714</v>
      </c>
      <c r="AD42" s="20">
        <v>100.56</v>
      </c>
      <c r="AE42" s="7">
        <f t="shared" si="8"/>
        <v>4.75</v>
      </c>
      <c r="AF42" s="141">
        <v>1424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115.2</v>
      </c>
      <c r="D43" s="7">
        <f t="shared" si="9"/>
        <v>4.01</v>
      </c>
      <c r="E43" s="141">
        <v>6854</v>
      </c>
      <c r="F43" s="9">
        <v>122.81</v>
      </c>
      <c r="G43" s="7">
        <f t="shared" si="0"/>
        <v>4.29</v>
      </c>
      <c r="H43" s="145">
        <v>3556</v>
      </c>
      <c r="I43" s="20">
        <v>126.95</v>
      </c>
      <c r="J43" s="7">
        <f t="shared" si="1"/>
        <v>1.45</v>
      </c>
      <c r="K43" s="145">
        <v>623</v>
      </c>
      <c r="L43" s="20">
        <v>125.7</v>
      </c>
      <c r="M43" s="7">
        <f t="shared" si="2"/>
        <v>9.0500000000000007</v>
      </c>
      <c r="N43" s="141">
        <v>676</v>
      </c>
      <c r="O43" s="9">
        <v>107.37</v>
      </c>
      <c r="P43" s="7">
        <f t="shared" si="3"/>
        <v>-5.2</v>
      </c>
      <c r="Q43" s="145">
        <v>295</v>
      </c>
      <c r="R43" s="20">
        <v>96.01</v>
      </c>
      <c r="S43" s="7">
        <f t="shared" si="4"/>
        <v>-5.92</v>
      </c>
      <c r="T43" s="145">
        <v>200</v>
      </c>
      <c r="U43" s="20">
        <v>127.36</v>
      </c>
      <c r="V43" s="7">
        <f t="shared" si="5"/>
        <v>5.28</v>
      </c>
      <c r="W43" s="141">
        <v>1762</v>
      </c>
      <c r="X43" s="9">
        <v>98.24</v>
      </c>
      <c r="Y43" s="7">
        <f t="shared" si="6"/>
        <v>4.24</v>
      </c>
      <c r="Z43" s="145">
        <v>3298</v>
      </c>
      <c r="AA43" s="20">
        <v>97.38</v>
      </c>
      <c r="AB43" s="7">
        <f t="shared" si="7"/>
        <v>4.45</v>
      </c>
      <c r="AC43" s="145">
        <v>1796</v>
      </c>
      <c r="AD43" s="20">
        <v>99.26</v>
      </c>
      <c r="AE43" s="7">
        <f t="shared" si="8"/>
        <v>4.04</v>
      </c>
      <c r="AF43" s="141">
        <v>1502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115.06</v>
      </c>
      <c r="D44" s="7">
        <f t="shared" si="9"/>
        <v>0.85</v>
      </c>
      <c r="E44" s="141">
        <v>7180</v>
      </c>
      <c r="F44" s="9">
        <v>121.99</v>
      </c>
      <c r="G44" s="7">
        <f t="shared" si="0"/>
        <v>0.64</v>
      </c>
      <c r="H44" s="145">
        <v>3787</v>
      </c>
      <c r="I44" s="20">
        <v>123.83</v>
      </c>
      <c r="J44" s="7">
        <f t="shared" si="1"/>
        <v>-2.14</v>
      </c>
      <c r="K44" s="145">
        <v>681</v>
      </c>
      <c r="L44" s="20">
        <v>123.28</v>
      </c>
      <c r="M44" s="7">
        <f t="shared" si="2"/>
        <v>0.93</v>
      </c>
      <c r="N44" s="141">
        <v>634</v>
      </c>
      <c r="O44" s="9">
        <v>108.68</v>
      </c>
      <c r="P44" s="7">
        <f t="shared" si="3"/>
        <v>-3.34</v>
      </c>
      <c r="Q44" s="145">
        <v>290</v>
      </c>
      <c r="R44" s="20">
        <v>102.25</v>
      </c>
      <c r="S44" s="7">
        <f t="shared" si="4"/>
        <v>1.62</v>
      </c>
      <c r="T44" s="145">
        <v>196</v>
      </c>
      <c r="U44" s="20">
        <v>129.91999999999999</v>
      </c>
      <c r="V44" s="7">
        <f t="shared" si="5"/>
        <v>4.29</v>
      </c>
      <c r="W44" s="141">
        <v>1986</v>
      </c>
      <c r="X44" s="9">
        <v>98.76</v>
      </c>
      <c r="Y44" s="7">
        <f t="shared" si="6"/>
        <v>1.32</v>
      </c>
      <c r="Z44" s="145">
        <v>3393</v>
      </c>
      <c r="AA44" s="20">
        <v>97.76</v>
      </c>
      <c r="AB44" s="7">
        <f t="shared" si="7"/>
        <v>0.77</v>
      </c>
      <c r="AC44" s="145">
        <v>1864</v>
      </c>
      <c r="AD44" s="20">
        <v>100.12</v>
      </c>
      <c r="AE44" s="7">
        <f t="shared" si="8"/>
        <v>2.11</v>
      </c>
      <c r="AF44" s="141">
        <v>1529</v>
      </c>
    </row>
    <row r="45" spans="1:32" s="104" customFormat="1" ht="24.75" customHeight="1" thickBot="1" x14ac:dyDescent="0.2">
      <c r="A45" s="91">
        <v>2016</v>
      </c>
      <c r="B45" s="123">
        <v>4</v>
      </c>
      <c r="C45" s="23">
        <v>114.62</v>
      </c>
      <c r="D45" s="24">
        <f t="shared" si="9"/>
        <v>2.69</v>
      </c>
      <c r="E45" s="142">
        <v>6988</v>
      </c>
      <c r="F45" s="25">
        <v>122.09</v>
      </c>
      <c r="G45" s="24">
        <f t="shared" si="0"/>
        <v>3.41</v>
      </c>
      <c r="H45" s="147">
        <v>3598</v>
      </c>
      <c r="I45" s="23">
        <v>125.99</v>
      </c>
      <c r="J45" s="24">
        <f t="shared" si="1"/>
        <v>3.72</v>
      </c>
      <c r="K45" s="147">
        <v>643</v>
      </c>
      <c r="L45" s="23">
        <v>123.98</v>
      </c>
      <c r="M45" s="24">
        <f t="shared" si="2"/>
        <v>4.5599999999999996</v>
      </c>
      <c r="N45" s="142">
        <v>602</v>
      </c>
      <c r="O45" s="25">
        <v>105.38</v>
      </c>
      <c r="P45" s="24">
        <f t="shared" si="3"/>
        <v>9.08</v>
      </c>
      <c r="Q45" s="147">
        <v>315</v>
      </c>
      <c r="R45" s="23">
        <v>95.03</v>
      </c>
      <c r="S45" s="24">
        <f t="shared" si="4"/>
        <v>2.95</v>
      </c>
      <c r="T45" s="147">
        <v>160</v>
      </c>
      <c r="U45" s="23">
        <v>128.97999999999999</v>
      </c>
      <c r="V45" s="24">
        <f t="shared" si="5"/>
        <v>3.35</v>
      </c>
      <c r="W45" s="142">
        <v>1878</v>
      </c>
      <c r="X45" s="25">
        <v>98.64</v>
      </c>
      <c r="Y45" s="24">
        <f t="shared" si="6"/>
        <v>7.0000000000000007E-2</v>
      </c>
      <c r="Z45" s="147">
        <v>3390</v>
      </c>
      <c r="AA45" s="23">
        <v>96.71</v>
      </c>
      <c r="AB45" s="24">
        <f t="shared" si="7"/>
        <v>-1.67</v>
      </c>
      <c r="AC45" s="147">
        <v>1884</v>
      </c>
      <c r="AD45" s="23">
        <v>101.16</v>
      </c>
      <c r="AE45" s="24">
        <f t="shared" si="8"/>
        <v>2.31</v>
      </c>
      <c r="AF45" s="142">
        <v>1506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118.74</v>
      </c>
      <c r="D46" s="7">
        <f t="shared" si="9"/>
        <v>2.81</v>
      </c>
      <c r="E46" s="141">
        <v>6686</v>
      </c>
      <c r="F46" s="9">
        <v>126.44</v>
      </c>
      <c r="G46" s="7">
        <f t="shared" si="0"/>
        <v>3.5</v>
      </c>
      <c r="H46" s="145">
        <v>3690</v>
      </c>
      <c r="I46" s="20">
        <v>132.19999999999999</v>
      </c>
      <c r="J46" s="7">
        <f t="shared" si="1"/>
        <v>1.54</v>
      </c>
      <c r="K46" s="145">
        <v>674</v>
      </c>
      <c r="L46" s="20">
        <v>122.83</v>
      </c>
      <c r="M46" s="7">
        <f t="shared" si="2"/>
        <v>1.45</v>
      </c>
      <c r="N46" s="141">
        <v>610</v>
      </c>
      <c r="O46" s="9">
        <v>113.65</v>
      </c>
      <c r="P46" s="7">
        <f t="shared" si="3"/>
        <v>6.51</v>
      </c>
      <c r="Q46" s="145">
        <v>290</v>
      </c>
      <c r="R46" s="20">
        <v>107.51</v>
      </c>
      <c r="S46" s="7">
        <f t="shared" si="4"/>
        <v>-2.69</v>
      </c>
      <c r="T46" s="145">
        <v>190</v>
      </c>
      <c r="U46" s="20">
        <v>134.83000000000001</v>
      </c>
      <c r="V46" s="7">
        <f t="shared" si="5"/>
        <v>7.63</v>
      </c>
      <c r="W46" s="141">
        <v>1926</v>
      </c>
      <c r="X46" s="9">
        <v>101.14</v>
      </c>
      <c r="Y46" s="7">
        <f t="shared" si="6"/>
        <v>0.98</v>
      </c>
      <c r="Z46" s="145">
        <v>2996</v>
      </c>
      <c r="AA46" s="20">
        <v>102.79</v>
      </c>
      <c r="AB46" s="7">
        <f t="shared" si="7"/>
        <v>2.95</v>
      </c>
      <c r="AC46" s="145">
        <v>1624</v>
      </c>
      <c r="AD46" s="20">
        <v>98.92</v>
      </c>
      <c r="AE46" s="7">
        <f t="shared" si="8"/>
        <v>-1.63</v>
      </c>
      <c r="AF46" s="141">
        <v>1372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116.32</v>
      </c>
      <c r="D47" s="7">
        <f t="shared" si="9"/>
        <v>0.97</v>
      </c>
      <c r="E47" s="141">
        <v>6047</v>
      </c>
      <c r="F47" s="9">
        <v>124.99</v>
      </c>
      <c r="G47" s="7">
        <f t="shared" si="0"/>
        <v>1.78</v>
      </c>
      <c r="H47" s="145">
        <v>3139</v>
      </c>
      <c r="I47" s="20">
        <v>135.29</v>
      </c>
      <c r="J47" s="7">
        <f t="shared" si="1"/>
        <v>6.57</v>
      </c>
      <c r="K47" s="145">
        <v>564</v>
      </c>
      <c r="L47" s="20">
        <v>124.97</v>
      </c>
      <c r="M47" s="7">
        <f t="shared" si="2"/>
        <v>-0.57999999999999996</v>
      </c>
      <c r="N47" s="141">
        <v>543</v>
      </c>
      <c r="O47" s="9">
        <v>113.7</v>
      </c>
      <c r="P47" s="7">
        <f t="shared" si="3"/>
        <v>5.9</v>
      </c>
      <c r="Q47" s="145">
        <v>252</v>
      </c>
      <c r="R47" s="20">
        <v>96.12</v>
      </c>
      <c r="S47" s="7">
        <f t="shared" si="4"/>
        <v>0.11</v>
      </c>
      <c r="T47" s="145">
        <v>171</v>
      </c>
      <c r="U47" s="20">
        <v>132.49</v>
      </c>
      <c r="V47" s="7">
        <f t="shared" si="5"/>
        <v>4.03</v>
      </c>
      <c r="W47" s="141">
        <v>1609</v>
      </c>
      <c r="X47" s="9">
        <v>97.62</v>
      </c>
      <c r="Y47" s="7">
        <f t="shared" si="6"/>
        <v>-0.63</v>
      </c>
      <c r="Z47" s="145">
        <v>2908</v>
      </c>
      <c r="AA47" s="20">
        <v>96.08</v>
      </c>
      <c r="AB47" s="7">
        <f t="shared" si="7"/>
        <v>-1.33</v>
      </c>
      <c r="AC47" s="145">
        <v>1602</v>
      </c>
      <c r="AD47" s="20">
        <v>99.68</v>
      </c>
      <c r="AE47" s="7">
        <f t="shared" si="8"/>
        <v>0.42</v>
      </c>
      <c r="AF47" s="141">
        <v>1306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119.94</v>
      </c>
      <c r="D48" s="7">
        <f t="shared" si="9"/>
        <v>4.24</v>
      </c>
      <c r="E48" s="141">
        <v>7023</v>
      </c>
      <c r="F48" s="9">
        <v>128.4</v>
      </c>
      <c r="G48" s="7">
        <f t="shared" si="0"/>
        <v>5.25</v>
      </c>
      <c r="H48" s="145">
        <v>3697</v>
      </c>
      <c r="I48" s="20">
        <v>134.16</v>
      </c>
      <c r="J48" s="7">
        <f t="shared" si="1"/>
        <v>8.34</v>
      </c>
      <c r="K48" s="145">
        <v>629</v>
      </c>
      <c r="L48" s="20">
        <v>128.31</v>
      </c>
      <c r="M48" s="7">
        <f t="shared" si="2"/>
        <v>4.08</v>
      </c>
      <c r="N48" s="141">
        <v>620</v>
      </c>
      <c r="O48" s="9">
        <v>119.8</v>
      </c>
      <c r="P48" s="7">
        <f t="shared" si="3"/>
        <v>10.23</v>
      </c>
      <c r="Q48" s="145">
        <v>326</v>
      </c>
      <c r="R48" s="20">
        <v>104.44</v>
      </c>
      <c r="S48" s="7">
        <f t="shared" si="4"/>
        <v>2.14</v>
      </c>
      <c r="T48" s="145">
        <v>208</v>
      </c>
      <c r="U48" s="20">
        <v>136.30000000000001</v>
      </c>
      <c r="V48" s="7">
        <f t="shared" si="5"/>
        <v>4.91</v>
      </c>
      <c r="W48" s="141">
        <v>1914</v>
      </c>
      <c r="X48" s="9">
        <v>100.32</v>
      </c>
      <c r="Y48" s="7">
        <f t="shared" si="6"/>
        <v>1.58</v>
      </c>
      <c r="Z48" s="145">
        <v>3326</v>
      </c>
      <c r="AA48" s="20">
        <v>100.59</v>
      </c>
      <c r="AB48" s="7">
        <f t="shared" si="7"/>
        <v>2.89</v>
      </c>
      <c r="AC48" s="145">
        <v>1793</v>
      </c>
      <c r="AD48" s="20">
        <v>99.68</v>
      </c>
      <c r="AE48" s="7">
        <f t="shared" si="8"/>
        <v>-0.44</v>
      </c>
      <c r="AF48" s="141">
        <v>1533</v>
      </c>
    </row>
    <row r="49" spans="1:32" s="104" customFormat="1" ht="24.75" customHeight="1" thickBot="1" x14ac:dyDescent="0.2">
      <c r="A49" s="91">
        <v>2017</v>
      </c>
      <c r="B49" s="123">
        <v>4</v>
      </c>
      <c r="C49" s="23">
        <v>122.1</v>
      </c>
      <c r="D49" s="24">
        <f t="shared" si="9"/>
        <v>6.53</v>
      </c>
      <c r="E49" s="142">
        <v>7355</v>
      </c>
      <c r="F49" s="25">
        <v>131.58000000000001</v>
      </c>
      <c r="G49" s="24">
        <f t="shared" si="0"/>
        <v>7.77</v>
      </c>
      <c r="H49" s="147">
        <v>3805</v>
      </c>
      <c r="I49" s="23">
        <v>129.9</v>
      </c>
      <c r="J49" s="24">
        <f t="shared" si="1"/>
        <v>3.1</v>
      </c>
      <c r="K49" s="147">
        <v>659</v>
      </c>
      <c r="L49" s="23">
        <v>139.38</v>
      </c>
      <c r="M49" s="24">
        <f t="shared" si="2"/>
        <v>12.42</v>
      </c>
      <c r="N49" s="142">
        <v>626</v>
      </c>
      <c r="O49" s="25">
        <v>116.72</v>
      </c>
      <c r="P49" s="24">
        <f t="shared" si="3"/>
        <v>10.76</v>
      </c>
      <c r="Q49" s="147">
        <v>341</v>
      </c>
      <c r="R49" s="23">
        <v>107.49</v>
      </c>
      <c r="S49" s="24">
        <f t="shared" si="4"/>
        <v>13.11</v>
      </c>
      <c r="T49" s="147">
        <v>219</v>
      </c>
      <c r="U49" s="23">
        <v>134.62</v>
      </c>
      <c r="V49" s="24">
        <f t="shared" si="5"/>
        <v>4.37</v>
      </c>
      <c r="W49" s="142">
        <v>1960</v>
      </c>
      <c r="X49" s="25">
        <v>102.31</v>
      </c>
      <c r="Y49" s="24">
        <f t="shared" si="6"/>
        <v>3.72</v>
      </c>
      <c r="Z49" s="147">
        <v>3550</v>
      </c>
      <c r="AA49" s="23">
        <v>100.69</v>
      </c>
      <c r="AB49" s="24">
        <f t="shared" si="7"/>
        <v>4.12</v>
      </c>
      <c r="AC49" s="147">
        <v>1923</v>
      </c>
      <c r="AD49" s="23">
        <v>104.18</v>
      </c>
      <c r="AE49" s="24">
        <f t="shared" si="8"/>
        <v>2.99</v>
      </c>
      <c r="AF49" s="142">
        <v>1627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123.55</v>
      </c>
      <c r="D50" s="7">
        <f t="shared" si="9"/>
        <v>4.05</v>
      </c>
      <c r="E50" s="141">
        <v>6573</v>
      </c>
      <c r="F50" s="9">
        <v>131.61000000000001</v>
      </c>
      <c r="G50" s="7">
        <f t="shared" si="0"/>
        <v>4.09</v>
      </c>
      <c r="H50" s="145">
        <v>3595</v>
      </c>
      <c r="I50" s="20">
        <v>138.06</v>
      </c>
      <c r="J50" s="7">
        <f t="shared" si="1"/>
        <v>4.43</v>
      </c>
      <c r="K50" s="145">
        <v>607</v>
      </c>
      <c r="L50" s="20">
        <v>136.41999999999999</v>
      </c>
      <c r="M50" s="7">
        <f t="shared" si="2"/>
        <v>11.06</v>
      </c>
      <c r="N50" s="141">
        <v>633</v>
      </c>
      <c r="O50" s="9">
        <v>123.11</v>
      </c>
      <c r="P50" s="7">
        <f t="shared" si="3"/>
        <v>8.32</v>
      </c>
      <c r="Q50" s="145">
        <v>292</v>
      </c>
      <c r="R50" s="20">
        <v>104.48</v>
      </c>
      <c r="S50" s="7">
        <f t="shared" si="4"/>
        <v>-2.82</v>
      </c>
      <c r="T50" s="145">
        <v>207</v>
      </c>
      <c r="U50" s="20">
        <v>135.99</v>
      </c>
      <c r="V50" s="7">
        <f t="shared" si="5"/>
        <v>0.86</v>
      </c>
      <c r="W50" s="141">
        <v>1856</v>
      </c>
      <c r="X50" s="9">
        <v>103.24</v>
      </c>
      <c r="Y50" s="7">
        <f t="shared" si="6"/>
        <v>2.08</v>
      </c>
      <c r="Z50" s="145">
        <v>2978</v>
      </c>
      <c r="AA50" s="20">
        <v>102.35</v>
      </c>
      <c r="AB50" s="7">
        <f t="shared" si="7"/>
        <v>-0.43</v>
      </c>
      <c r="AC50" s="145">
        <v>1660</v>
      </c>
      <c r="AD50" s="20">
        <v>104.07</v>
      </c>
      <c r="AE50" s="7">
        <f t="shared" si="8"/>
        <v>5.21</v>
      </c>
      <c r="AF50" s="141">
        <v>1318</v>
      </c>
    </row>
    <row r="51" spans="1:32" s="104" customFormat="1" ht="24.75" customHeight="1" thickBot="1" x14ac:dyDescent="0.2">
      <c r="A51" s="90">
        <v>2018</v>
      </c>
      <c r="B51" s="124">
        <v>2</v>
      </c>
      <c r="C51" s="20">
        <v>123.12</v>
      </c>
      <c r="D51" s="7">
        <f t="shared" si="9"/>
        <v>5.85</v>
      </c>
      <c r="E51" s="141">
        <v>6226</v>
      </c>
      <c r="F51" s="9">
        <v>131</v>
      </c>
      <c r="G51" s="7">
        <f t="shared" si="0"/>
        <v>4.8099999999999996</v>
      </c>
      <c r="H51" s="145">
        <v>3309</v>
      </c>
      <c r="I51" s="20">
        <v>135.91999999999999</v>
      </c>
      <c r="J51" s="7">
        <f t="shared" si="1"/>
        <v>0.47</v>
      </c>
      <c r="K51" s="145">
        <v>595</v>
      </c>
      <c r="L51" s="20">
        <v>133.15</v>
      </c>
      <c r="M51" s="7">
        <f t="shared" si="2"/>
        <v>6.55</v>
      </c>
      <c r="N51" s="141">
        <v>569</v>
      </c>
      <c r="O51" s="9">
        <v>126.08</v>
      </c>
      <c r="P51" s="7">
        <f t="shared" si="3"/>
        <v>10.89</v>
      </c>
      <c r="Q51" s="145">
        <v>233</v>
      </c>
      <c r="R51" s="20">
        <v>106.48</v>
      </c>
      <c r="S51" s="7">
        <f t="shared" si="4"/>
        <v>10.78</v>
      </c>
      <c r="T51" s="145">
        <v>200</v>
      </c>
      <c r="U51" s="20">
        <v>134.30000000000001</v>
      </c>
      <c r="V51" s="7">
        <f t="shared" si="5"/>
        <v>1.37</v>
      </c>
      <c r="W51" s="141">
        <v>1712</v>
      </c>
      <c r="X51" s="9">
        <v>103.14</v>
      </c>
      <c r="Y51" s="7">
        <f t="shared" si="6"/>
        <v>5.65</v>
      </c>
      <c r="Z51" s="145">
        <v>2917</v>
      </c>
      <c r="AA51" s="20">
        <v>102.99</v>
      </c>
      <c r="AB51" s="7">
        <f t="shared" si="7"/>
        <v>7.19</v>
      </c>
      <c r="AC51" s="145">
        <v>1594</v>
      </c>
      <c r="AD51" s="20">
        <v>102.97</v>
      </c>
      <c r="AE51" s="7">
        <f t="shared" si="8"/>
        <v>3.3</v>
      </c>
      <c r="AF51" s="141">
        <v>1323</v>
      </c>
    </row>
    <row r="52" spans="1:32" ht="22.5" customHeight="1" x14ac:dyDescent="0.15">
      <c r="A52" s="116"/>
      <c r="B52" s="117"/>
      <c r="C52" s="40"/>
      <c r="D52" s="40"/>
      <c r="E52" s="40"/>
      <c r="F52" s="40"/>
      <c r="G52" s="40"/>
      <c r="H52" s="40"/>
      <c r="I52" s="40"/>
      <c r="J52" s="5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2" ht="22.5" customHeight="1" x14ac:dyDescent="0.15"/>
    <row r="54" spans="1:32" ht="22.5" customHeight="1" x14ac:dyDescent="0.15"/>
    <row r="55" spans="1:32" ht="22.5" customHeight="1" x14ac:dyDescent="0.15"/>
    <row r="56" spans="1:32" ht="22.5" customHeight="1" x14ac:dyDescent="0.15"/>
    <row r="57" spans="1:32" ht="22.5" customHeight="1" x14ac:dyDescent="0.15"/>
    <row r="58" spans="1:32" ht="22.5" customHeight="1" x14ac:dyDescent="0.15"/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</sheetData>
  <phoneticPr fontId="1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71" t="s">
        <v>41</v>
      </c>
      <c r="AC1" s="79" t="s">
        <v>42</v>
      </c>
      <c r="AE1" s="79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74"/>
      <c r="AC2" s="77" t="s">
        <v>43</v>
      </c>
      <c r="AD2" s="77"/>
      <c r="AE2" s="70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122.16</v>
      </c>
      <c r="D11" s="27"/>
      <c r="E11" s="139">
        <v>2466</v>
      </c>
      <c r="F11" s="28">
        <v>123.84</v>
      </c>
      <c r="G11" s="27"/>
      <c r="H11" s="139">
        <v>1163</v>
      </c>
      <c r="I11" s="28">
        <v>123.45</v>
      </c>
      <c r="J11" s="27"/>
      <c r="K11" s="139">
        <v>373</v>
      </c>
      <c r="L11" s="28">
        <v>128.04</v>
      </c>
      <c r="M11" s="27"/>
      <c r="N11" s="139">
        <v>234</v>
      </c>
      <c r="O11" s="28">
        <v>127.24</v>
      </c>
      <c r="P11" s="27"/>
      <c r="Q11" s="139">
        <v>89</v>
      </c>
      <c r="R11" s="26">
        <v>127.17</v>
      </c>
      <c r="S11" s="27"/>
      <c r="T11" s="139">
        <v>89</v>
      </c>
      <c r="U11" s="28">
        <v>115.96</v>
      </c>
      <c r="V11" s="27"/>
      <c r="W11" s="139">
        <v>378</v>
      </c>
      <c r="X11" s="28">
        <v>117.82</v>
      </c>
      <c r="Y11" s="27"/>
      <c r="Z11" s="139">
        <v>1303</v>
      </c>
      <c r="AA11" s="28">
        <v>121.06</v>
      </c>
      <c r="AB11" s="27"/>
      <c r="AC11" s="139">
        <v>697</v>
      </c>
      <c r="AD11" s="28">
        <v>112.97</v>
      </c>
      <c r="AE11" s="27"/>
      <c r="AF11" s="139">
        <v>606</v>
      </c>
    </row>
    <row r="12" spans="1:32" ht="24.75" customHeight="1" x14ac:dyDescent="0.15">
      <c r="A12" s="89">
        <v>2008</v>
      </c>
      <c r="B12" s="119">
        <v>3</v>
      </c>
      <c r="C12" s="19">
        <v>114.14</v>
      </c>
      <c r="D12" s="8"/>
      <c r="E12" s="140">
        <v>2722</v>
      </c>
      <c r="F12" s="5">
        <v>113.25</v>
      </c>
      <c r="G12" s="8"/>
      <c r="H12" s="140">
        <v>1200</v>
      </c>
      <c r="I12" s="5">
        <v>112.28</v>
      </c>
      <c r="J12" s="8"/>
      <c r="K12" s="140">
        <v>328</v>
      </c>
      <c r="L12" s="5">
        <v>118.11</v>
      </c>
      <c r="M12" s="8"/>
      <c r="N12" s="140">
        <v>251</v>
      </c>
      <c r="O12" s="5">
        <v>121.97</v>
      </c>
      <c r="P12" s="8"/>
      <c r="Q12" s="140">
        <v>121</v>
      </c>
      <c r="R12" s="19">
        <v>110.87</v>
      </c>
      <c r="S12" s="8"/>
      <c r="T12" s="140">
        <v>114</v>
      </c>
      <c r="U12" s="5">
        <v>105.1</v>
      </c>
      <c r="V12" s="8"/>
      <c r="W12" s="140">
        <v>386</v>
      </c>
      <c r="X12" s="5">
        <v>115.67</v>
      </c>
      <c r="Y12" s="8"/>
      <c r="Z12" s="140">
        <v>1522</v>
      </c>
      <c r="AA12" s="5">
        <v>118.88</v>
      </c>
      <c r="AB12" s="8"/>
      <c r="AC12" s="140">
        <v>783</v>
      </c>
      <c r="AD12" s="5">
        <v>112.26</v>
      </c>
      <c r="AE12" s="8"/>
      <c r="AF12" s="140">
        <v>739</v>
      </c>
    </row>
    <row r="13" spans="1:32" ht="24.75" customHeight="1" x14ac:dyDescent="0.15">
      <c r="A13" s="90">
        <v>2008</v>
      </c>
      <c r="B13" s="120">
        <v>4</v>
      </c>
      <c r="C13" s="20">
        <v>108.38</v>
      </c>
      <c r="D13" s="9"/>
      <c r="E13" s="141">
        <v>2434</v>
      </c>
      <c r="F13" s="6">
        <v>110.54</v>
      </c>
      <c r="G13" s="9"/>
      <c r="H13" s="141">
        <v>1056</v>
      </c>
      <c r="I13" s="6">
        <v>104.84</v>
      </c>
      <c r="J13" s="9"/>
      <c r="K13" s="141">
        <v>311</v>
      </c>
      <c r="L13" s="6">
        <v>121.78</v>
      </c>
      <c r="M13" s="9"/>
      <c r="N13" s="141">
        <v>210</v>
      </c>
      <c r="O13" s="6">
        <v>115.6</v>
      </c>
      <c r="P13" s="9"/>
      <c r="Q13" s="141">
        <v>124</v>
      </c>
      <c r="R13" s="20">
        <v>114.64</v>
      </c>
      <c r="S13" s="9"/>
      <c r="T13" s="141">
        <v>82</v>
      </c>
      <c r="U13" s="6">
        <v>99.84</v>
      </c>
      <c r="V13" s="9"/>
      <c r="W13" s="141">
        <v>329</v>
      </c>
      <c r="X13" s="6">
        <v>105.15</v>
      </c>
      <c r="Y13" s="9"/>
      <c r="Z13" s="141">
        <v>1378</v>
      </c>
      <c r="AA13" s="6">
        <v>106.84</v>
      </c>
      <c r="AB13" s="9"/>
      <c r="AC13" s="141">
        <v>736</v>
      </c>
      <c r="AD13" s="6">
        <v>102.87</v>
      </c>
      <c r="AE13" s="9"/>
      <c r="AF13" s="141">
        <v>642</v>
      </c>
    </row>
    <row r="14" spans="1:32" ht="24.75" customHeight="1" x14ac:dyDescent="0.15">
      <c r="A14" s="88">
        <v>2009</v>
      </c>
      <c r="B14" s="118">
        <v>1</v>
      </c>
      <c r="C14" s="26">
        <v>100.67</v>
      </c>
      <c r="D14" s="27"/>
      <c r="E14" s="139">
        <v>2042</v>
      </c>
      <c r="F14" s="28">
        <v>101.52</v>
      </c>
      <c r="G14" s="27"/>
      <c r="H14" s="139">
        <v>950</v>
      </c>
      <c r="I14" s="28">
        <v>102.11</v>
      </c>
      <c r="J14" s="27"/>
      <c r="K14" s="139">
        <v>294</v>
      </c>
      <c r="L14" s="28">
        <v>102.63</v>
      </c>
      <c r="M14" s="27"/>
      <c r="N14" s="139">
        <v>185</v>
      </c>
      <c r="O14" s="28">
        <v>109.38</v>
      </c>
      <c r="P14" s="27"/>
      <c r="Q14" s="139">
        <v>95</v>
      </c>
      <c r="R14" s="26">
        <v>112.34</v>
      </c>
      <c r="S14" s="27"/>
      <c r="T14" s="139">
        <v>81</v>
      </c>
      <c r="U14" s="28">
        <v>94.04</v>
      </c>
      <c r="V14" s="27"/>
      <c r="W14" s="139">
        <v>295</v>
      </c>
      <c r="X14" s="28">
        <v>99.43</v>
      </c>
      <c r="Y14" s="27"/>
      <c r="Z14" s="139">
        <v>1092</v>
      </c>
      <c r="AA14" s="28">
        <v>102.73</v>
      </c>
      <c r="AB14" s="27"/>
      <c r="AC14" s="139">
        <v>587</v>
      </c>
      <c r="AD14" s="28">
        <v>96.71</v>
      </c>
      <c r="AE14" s="27"/>
      <c r="AF14" s="139">
        <v>505</v>
      </c>
    </row>
    <row r="15" spans="1:32" ht="24.75" customHeight="1" x14ac:dyDescent="0.15">
      <c r="A15" s="89">
        <v>2009</v>
      </c>
      <c r="B15" s="119">
        <v>2</v>
      </c>
      <c r="C15" s="19">
        <v>101.97</v>
      </c>
      <c r="D15" s="8">
        <f>IFERROR(ROUND( (C15-C11)/C11*100,2),"")</f>
        <v>-16.53</v>
      </c>
      <c r="E15" s="140">
        <v>2145</v>
      </c>
      <c r="F15" s="5">
        <v>103.09</v>
      </c>
      <c r="G15" s="8">
        <f t="shared" ref="G15:G51" si="0">IFERROR(ROUND( (F15-F11)/F11*100,2),"")</f>
        <v>-16.760000000000002</v>
      </c>
      <c r="H15" s="140">
        <v>927</v>
      </c>
      <c r="I15" s="5">
        <v>105.35</v>
      </c>
      <c r="J15" s="8">
        <f t="shared" ref="J15:J51" si="1">IFERROR(ROUND( (I15-I11)/I11*100,2),"")</f>
        <v>-14.66</v>
      </c>
      <c r="K15" s="140">
        <v>316</v>
      </c>
      <c r="L15" s="5">
        <v>109.83</v>
      </c>
      <c r="M15" s="8">
        <f t="shared" ref="M15:M51" si="2">IFERROR(ROUND( (L15-L11)/L11*100,2),"")</f>
        <v>-14.22</v>
      </c>
      <c r="N15" s="140">
        <v>184</v>
      </c>
      <c r="O15" s="5">
        <v>110.26</v>
      </c>
      <c r="P15" s="8">
        <f t="shared" ref="P15:P51" si="3">IFERROR(ROUND( (O15-O11)/O11*100,2),"")</f>
        <v>-13.34</v>
      </c>
      <c r="Q15" s="140">
        <v>100</v>
      </c>
      <c r="R15" s="19">
        <v>81.96</v>
      </c>
      <c r="S15" s="8">
        <f t="shared" ref="S15:S51" si="4">IFERROR(ROUND( (R15-R11)/R11*100,2),"")</f>
        <v>-35.549999999999997</v>
      </c>
      <c r="T15" s="140">
        <v>68</v>
      </c>
      <c r="U15" s="5">
        <v>97.57</v>
      </c>
      <c r="V15" s="8">
        <f t="shared" ref="V15:V51" si="5">IFERROR(ROUND( (U15-U11)/U11*100,2),"")</f>
        <v>-15.86</v>
      </c>
      <c r="W15" s="140">
        <v>259</v>
      </c>
      <c r="X15" s="5">
        <v>100.28</v>
      </c>
      <c r="Y15" s="8">
        <f t="shared" ref="Y15:Y51" si="6">IFERROR(ROUND( (X15-X11)/X11*100,2),"")</f>
        <v>-14.89</v>
      </c>
      <c r="Z15" s="140">
        <v>1218</v>
      </c>
      <c r="AA15" s="5">
        <v>102.75</v>
      </c>
      <c r="AB15" s="8">
        <f t="shared" ref="AB15:AB51" si="7">IFERROR(ROUND( (AA15-AA11)/AA11*100,2),"")</f>
        <v>-15.12</v>
      </c>
      <c r="AC15" s="140">
        <v>643</v>
      </c>
      <c r="AD15" s="5">
        <v>97.49</v>
      </c>
      <c r="AE15" s="8">
        <f t="shared" ref="AE15:AE51" si="8">IFERROR(ROUND( (AD15-AD11)/AD11*100,2),"")</f>
        <v>-13.7</v>
      </c>
      <c r="AF15" s="140">
        <v>575</v>
      </c>
    </row>
    <row r="16" spans="1:32" ht="24.75" customHeight="1" x14ac:dyDescent="0.15">
      <c r="A16" s="89">
        <v>2009</v>
      </c>
      <c r="B16" s="119">
        <v>3</v>
      </c>
      <c r="C16" s="19">
        <v>101.04</v>
      </c>
      <c r="D16" s="8">
        <f t="shared" ref="D16:D51" si="9">IFERROR(ROUND( (C16-C12)/C12*100,2),"")</f>
        <v>-11.48</v>
      </c>
      <c r="E16" s="140">
        <v>2459</v>
      </c>
      <c r="F16" s="5">
        <v>99.58</v>
      </c>
      <c r="G16" s="8">
        <f t="shared" si="0"/>
        <v>-12.07</v>
      </c>
      <c r="H16" s="140">
        <v>1044</v>
      </c>
      <c r="I16" s="5">
        <v>103.26</v>
      </c>
      <c r="J16" s="8">
        <f t="shared" si="1"/>
        <v>-8.0299999999999994</v>
      </c>
      <c r="K16" s="140">
        <v>335</v>
      </c>
      <c r="L16" s="5">
        <v>98.1</v>
      </c>
      <c r="M16" s="8">
        <f t="shared" si="2"/>
        <v>-16.940000000000001</v>
      </c>
      <c r="N16" s="140">
        <v>223</v>
      </c>
      <c r="O16" s="5">
        <v>106.65</v>
      </c>
      <c r="P16" s="8">
        <f t="shared" si="3"/>
        <v>-12.56</v>
      </c>
      <c r="Q16" s="140">
        <v>106</v>
      </c>
      <c r="R16" s="19">
        <v>103.95</v>
      </c>
      <c r="S16" s="8">
        <f t="shared" si="4"/>
        <v>-6.24</v>
      </c>
      <c r="T16" s="140">
        <v>97</v>
      </c>
      <c r="U16" s="5">
        <v>94.88</v>
      </c>
      <c r="V16" s="8">
        <f t="shared" si="5"/>
        <v>-9.7200000000000006</v>
      </c>
      <c r="W16" s="140">
        <v>283</v>
      </c>
      <c r="X16" s="5">
        <v>103.68</v>
      </c>
      <c r="Y16" s="8">
        <f t="shared" si="6"/>
        <v>-10.37</v>
      </c>
      <c r="Z16" s="140">
        <v>1415</v>
      </c>
      <c r="AA16" s="5">
        <v>108.53</v>
      </c>
      <c r="AB16" s="8">
        <f t="shared" si="7"/>
        <v>-8.7100000000000009</v>
      </c>
      <c r="AC16" s="140">
        <v>742</v>
      </c>
      <c r="AD16" s="5">
        <v>96.55</v>
      </c>
      <c r="AE16" s="8">
        <f t="shared" si="8"/>
        <v>-13.99</v>
      </c>
      <c r="AF16" s="140">
        <v>673</v>
      </c>
    </row>
    <row r="17" spans="1:32" ht="24.75" customHeight="1" x14ac:dyDescent="0.15">
      <c r="A17" s="90">
        <v>2009</v>
      </c>
      <c r="B17" s="120">
        <v>4</v>
      </c>
      <c r="C17" s="20">
        <v>99.49</v>
      </c>
      <c r="D17" s="9">
        <f t="shared" si="9"/>
        <v>-8.1999999999999993</v>
      </c>
      <c r="E17" s="141">
        <v>2439</v>
      </c>
      <c r="F17" s="6">
        <v>100.07</v>
      </c>
      <c r="G17" s="9">
        <f t="shared" si="0"/>
        <v>-9.4700000000000006</v>
      </c>
      <c r="H17" s="141">
        <v>1006</v>
      </c>
      <c r="I17" s="6">
        <v>101.98</v>
      </c>
      <c r="J17" s="9">
        <f t="shared" si="1"/>
        <v>-2.73</v>
      </c>
      <c r="K17" s="141">
        <v>324</v>
      </c>
      <c r="L17" s="6">
        <v>103.61</v>
      </c>
      <c r="M17" s="9">
        <f t="shared" si="2"/>
        <v>-14.92</v>
      </c>
      <c r="N17" s="141">
        <v>203</v>
      </c>
      <c r="O17" s="6">
        <v>100.05</v>
      </c>
      <c r="P17" s="9">
        <f t="shared" si="3"/>
        <v>-13.45</v>
      </c>
      <c r="Q17" s="141">
        <v>96</v>
      </c>
      <c r="R17" s="20">
        <v>103.67</v>
      </c>
      <c r="S17" s="9">
        <f t="shared" si="4"/>
        <v>-9.57</v>
      </c>
      <c r="T17" s="141">
        <v>91</v>
      </c>
      <c r="U17" s="6">
        <v>91.75</v>
      </c>
      <c r="V17" s="9">
        <f t="shared" si="5"/>
        <v>-8.1</v>
      </c>
      <c r="W17" s="141">
        <v>292</v>
      </c>
      <c r="X17" s="6">
        <v>98.61</v>
      </c>
      <c r="Y17" s="9">
        <f t="shared" si="6"/>
        <v>-6.22</v>
      </c>
      <c r="Z17" s="141">
        <v>1433</v>
      </c>
      <c r="AA17" s="6">
        <v>98.31</v>
      </c>
      <c r="AB17" s="9">
        <f t="shared" si="7"/>
        <v>-7.98</v>
      </c>
      <c r="AC17" s="141">
        <v>759</v>
      </c>
      <c r="AD17" s="6">
        <v>98.95</v>
      </c>
      <c r="AE17" s="9">
        <f t="shared" si="8"/>
        <v>-3.81</v>
      </c>
      <c r="AF17" s="141">
        <v>674</v>
      </c>
    </row>
    <row r="18" spans="1:32" ht="24.75" customHeight="1" x14ac:dyDescent="0.15">
      <c r="A18" s="88">
        <v>2010</v>
      </c>
      <c r="B18" s="118">
        <v>1</v>
      </c>
      <c r="C18" s="26">
        <v>100.84</v>
      </c>
      <c r="D18" s="27">
        <f t="shared" si="9"/>
        <v>0.17</v>
      </c>
      <c r="E18" s="139">
        <v>2337</v>
      </c>
      <c r="F18" s="28">
        <v>100.82</v>
      </c>
      <c r="G18" s="27">
        <f t="shared" si="0"/>
        <v>-0.69</v>
      </c>
      <c r="H18" s="139">
        <v>1044</v>
      </c>
      <c r="I18" s="28">
        <v>105.51</v>
      </c>
      <c r="J18" s="27">
        <f t="shared" si="1"/>
        <v>3.33</v>
      </c>
      <c r="K18" s="139">
        <v>299</v>
      </c>
      <c r="L18" s="28">
        <v>99.77</v>
      </c>
      <c r="M18" s="27">
        <f t="shared" si="2"/>
        <v>-2.79</v>
      </c>
      <c r="N18" s="139">
        <v>212</v>
      </c>
      <c r="O18" s="28">
        <v>99.64</v>
      </c>
      <c r="P18" s="27">
        <f t="shared" si="3"/>
        <v>-8.9</v>
      </c>
      <c r="Q18" s="139">
        <v>114</v>
      </c>
      <c r="R18" s="28">
        <v>101.9</v>
      </c>
      <c r="S18" s="27">
        <f t="shared" si="4"/>
        <v>-9.2899999999999991</v>
      </c>
      <c r="T18" s="139">
        <v>91</v>
      </c>
      <c r="U18" s="28">
        <v>98.82</v>
      </c>
      <c r="V18" s="27">
        <f t="shared" si="5"/>
        <v>5.08</v>
      </c>
      <c r="W18" s="139">
        <v>328</v>
      </c>
      <c r="X18" s="28">
        <v>100.9</v>
      </c>
      <c r="Y18" s="27">
        <f t="shared" si="6"/>
        <v>1.48</v>
      </c>
      <c r="Z18" s="139">
        <v>1293</v>
      </c>
      <c r="AA18" s="28">
        <v>99.61</v>
      </c>
      <c r="AB18" s="27">
        <f t="shared" si="7"/>
        <v>-3.04</v>
      </c>
      <c r="AC18" s="139">
        <v>682</v>
      </c>
      <c r="AD18" s="28">
        <v>102.65</v>
      </c>
      <c r="AE18" s="27">
        <f t="shared" si="8"/>
        <v>6.14</v>
      </c>
      <c r="AF18" s="139">
        <v>611</v>
      </c>
    </row>
    <row r="19" spans="1:32" ht="24.75" customHeight="1" x14ac:dyDescent="0.15">
      <c r="A19" s="89">
        <v>2010</v>
      </c>
      <c r="B19" s="119">
        <v>2</v>
      </c>
      <c r="C19" s="19">
        <v>100.01</v>
      </c>
      <c r="D19" s="8">
        <f t="shared" si="9"/>
        <v>-1.92</v>
      </c>
      <c r="E19" s="140">
        <v>2343</v>
      </c>
      <c r="F19" s="5">
        <v>97.9</v>
      </c>
      <c r="G19" s="8">
        <f t="shared" si="0"/>
        <v>-5.03</v>
      </c>
      <c r="H19" s="140">
        <v>950</v>
      </c>
      <c r="I19" s="5">
        <v>97.93</v>
      </c>
      <c r="J19" s="8">
        <f t="shared" si="1"/>
        <v>-7.04</v>
      </c>
      <c r="K19" s="140">
        <v>289</v>
      </c>
      <c r="L19" s="5">
        <v>97.21</v>
      </c>
      <c r="M19" s="8">
        <f t="shared" si="2"/>
        <v>-11.49</v>
      </c>
      <c r="N19" s="140">
        <v>188</v>
      </c>
      <c r="O19" s="5">
        <v>96.98</v>
      </c>
      <c r="P19" s="8">
        <f t="shared" si="3"/>
        <v>-12.04</v>
      </c>
      <c r="Q19" s="140">
        <v>87</v>
      </c>
      <c r="R19" s="5">
        <v>99.93</v>
      </c>
      <c r="S19" s="8">
        <f t="shared" si="4"/>
        <v>21.93</v>
      </c>
      <c r="T19" s="140">
        <v>92</v>
      </c>
      <c r="U19" s="5">
        <v>98.13</v>
      </c>
      <c r="V19" s="8">
        <f t="shared" si="5"/>
        <v>0.56999999999999995</v>
      </c>
      <c r="W19" s="140">
        <v>294</v>
      </c>
      <c r="X19" s="5">
        <v>103.43</v>
      </c>
      <c r="Y19" s="8">
        <f t="shared" si="6"/>
        <v>3.14</v>
      </c>
      <c r="Z19" s="140">
        <v>1393</v>
      </c>
      <c r="AA19" s="5">
        <v>104.65</v>
      </c>
      <c r="AB19" s="8">
        <f t="shared" si="7"/>
        <v>1.85</v>
      </c>
      <c r="AC19" s="140">
        <v>777</v>
      </c>
      <c r="AD19" s="5">
        <v>101.38</v>
      </c>
      <c r="AE19" s="8">
        <f t="shared" si="8"/>
        <v>3.99</v>
      </c>
      <c r="AF19" s="140">
        <v>616</v>
      </c>
    </row>
    <row r="20" spans="1:32" ht="24.75" customHeight="1" x14ac:dyDescent="0.15">
      <c r="A20" s="89">
        <v>2010</v>
      </c>
      <c r="B20" s="119">
        <v>3</v>
      </c>
      <c r="C20" s="19">
        <v>99.87</v>
      </c>
      <c r="D20" s="8">
        <f t="shared" si="9"/>
        <v>-1.1599999999999999</v>
      </c>
      <c r="E20" s="140">
        <v>2777</v>
      </c>
      <c r="F20" s="5">
        <v>99.62</v>
      </c>
      <c r="G20" s="8">
        <f t="shared" si="0"/>
        <v>0.04</v>
      </c>
      <c r="H20" s="140">
        <v>1218</v>
      </c>
      <c r="I20" s="5">
        <v>96.79</v>
      </c>
      <c r="J20" s="8">
        <f t="shared" si="1"/>
        <v>-6.27</v>
      </c>
      <c r="K20" s="140">
        <v>352</v>
      </c>
      <c r="L20" s="5">
        <v>102.22</v>
      </c>
      <c r="M20" s="8">
        <f t="shared" si="2"/>
        <v>4.2</v>
      </c>
      <c r="N20" s="140">
        <v>276</v>
      </c>
      <c r="O20" s="5">
        <v>101.81</v>
      </c>
      <c r="P20" s="8">
        <f t="shared" si="3"/>
        <v>-4.54</v>
      </c>
      <c r="Q20" s="140">
        <v>128</v>
      </c>
      <c r="R20" s="5">
        <v>92.16</v>
      </c>
      <c r="S20" s="8">
        <f t="shared" si="4"/>
        <v>-11.34</v>
      </c>
      <c r="T20" s="140">
        <v>128</v>
      </c>
      <c r="U20" s="5">
        <v>101.09</v>
      </c>
      <c r="V20" s="8">
        <f t="shared" si="5"/>
        <v>6.55</v>
      </c>
      <c r="W20" s="140">
        <v>334</v>
      </c>
      <c r="X20" s="5">
        <v>100.29</v>
      </c>
      <c r="Y20" s="8">
        <f t="shared" si="6"/>
        <v>-3.27</v>
      </c>
      <c r="Z20" s="140">
        <v>1559</v>
      </c>
      <c r="AA20" s="5">
        <v>100.28</v>
      </c>
      <c r="AB20" s="8">
        <f t="shared" si="7"/>
        <v>-7.6</v>
      </c>
      <c r="AC20" s="140">
        <v>808</v>
      </c>
      <c r="AD20" s="5">
        <v>100.3</v>
      </c>
      <c r="AE20" s="8">
        <f t="shared" si="8"/>
        <v>3.88</v>
      </c>
      <c r="AF20" s="140">
        <v>751</v>
      </c>
    </row>
    <row r="21" spans="1:32" ht="24.75" customHeight="1" x14ac:dyDescent="0.15">
      <c r="A21" s="90">
        <v>2010</v>
      </c>
      <c r="B21" s="120">
        <v>4</v>
      </c>
      <c r="C21" s="20">
        <v>99.13</v>
      </c>
      <c r="D21" s="9">
        <f t="shared" si="9"/>
        <v>-0.36</v>
      </c>
      <c r="E21" s="141">
        <v>2542</v>
      </c>
      <c r="F21" s="6">
        <v>101.37</v>
      </c>
      <c r="G21" s="9">
        <f t="shared" si="0"/>
        <v>1.3</v>
      </c>
      <c r="H21" s="141">
        <v>1020</v>
      </c>
      <c r="I21" s="6">
        <v>99.76</v>
      </c>
      <c r="J21" s="9">
        <f t="shared" si="1"/>
        <v>-2.1800000000000002</v>
      </c>
      <c r="K21" s="141">
        <v>271</v>
      </c>
      <c r="L21" s="6">
        <v>100.78</v>
      </c>
      <c r="M21" s="9">
        <f t="shared" si="2"/>
        <v>-2.73</v>
      </c>
      <c r="N21" s="141">
        <v>227</v>
      </c>
      <c r="O21" s="6">
        <v>101.55</v>
      </c>
      <c r="P21" s="9">
        <f t="shared" si="3"/>
        <v>1.5</v>
      </c>
      <c r="Q21" s="141">
        <v>99</v>
      </c>
      <c r="R21" s="6">
        <v>105.98</v>
      </c>
      <c r="S21" s="9">
        <f t="shared" si="4"/>
        <v>2.23</v>
      </c>
      <c r="T21" s="141">
        <v>96</v>
      </c>
      <c r="U21" s="6">
        <v>101.93</v>
      </c>
      <c r="V21" s="9">
        <f t="shared" si="5"/>
        <v>11.1</v>
      </c>
      <c r="W21" s="141">
        <v>327</v>
      </c>
      <c r="X21" s="6">
        <v>95.52</v>
      </c>
      <c r="Y21" s="9">
        <f t="shared" si="6"/>
        <v>-3.13</v>
      </c>
      <c r="Z21" s="141">
        <v>1522</v>
      </c>
      <c r="AA21" s="6">
        <v>95.44</v>
      </c>
      <c r="AB21" s="9">
        <f t="shared" si="7"/>
        <v>-2.92</v>
      </c>
      <c r="AC21" s="141">
        <v>786</v>
      </c>
      <c r="AD21" s="6">
        <v>95.65</v>
      </c>
      <c r="AE21" s="9">
        <f t="shared" si="8"/>
        <v>-3.34</v>
      </c>
      <c r="AF21" s="141">
        <v>736</v>
      </c>
    </row>
    <row r="22" spans="1:32" ht="24.75" customHeight="1" x14ac:dyDescent="0.15">
      <c r="A22" s="88">
        <v>2011</v>
      </c>
      <c r="B22" s="118">
        <v>1</v>
      </c>
      <c r="C22" s="26">
        <v>101.81</v>
      </c>
      <c r="D22" s="27">
        <f t="shared" si="9"/>
        <v>0.96</v>
      </c>
      <c r="E22" s="139">
        <v>2531</v>
      </c>
      <c r="F22" s="28">
        <v>102.69</v>
      </c>
      <c r="G22" s="27">
        <f t="shared" si="0"/>
        <v>1.85</v>
      </c>
      <c r="H22" s="139">
        <v>1095</v>
      </c>
      <c r="I22" s="28">
        <v>103.79</v>
      </c>
      <c r="J22" s="27">
        <f t="shared" si="1"/>
        <v>-1.63</v>
      </c>
      <c r="K22" s="139">
        <v>320</v>
      </c>
      <c r="L22" s="28">
        <v>106.73</v>
      </c>
      <c r="M22" s="27">
        <f t="shared" si="2"/>
        <v>6.98</v>
      </c>
      <c r="N22" s="139">
        <v>216</v>
      </c>
      <c r="O22" s="28">
        <v>103.39</v>
      </c>
      <c r="P22" s="27">
        <f t="shared" si="3"/>
        <v>3.76</v>
      </c>
      <c r="Q22" s="139">
        <v>89</v>
      </c>
      <c r="R22" s="28">
        <v>91.85</v>
      </c>
      <c r="S22" s="27">
        <f t="shared" si="4"/>
        <v>-9.86</v>
      </c>
      <c r="T22" s="139">
        <v>104</v>
      </c>
      <c r="U22" s="28">
        <v>101.25</v>
      </c>
      <c r="V22" s="27">
        <f t="shared" si="5"/>
        <v>2.46</v>
      </c>
      <c r="W22" s="139">
        <v>366</v>
      </c>
      <c r="X22" s="28">
        <v>100.39</v>
      </c>
      <c r="Y22" s="27">
        <f t="shared" si="6"/>
        <v>-0.51</v>
      </c>
      <c r="Z22" s="139">
        <v>1436</v>
      </c>
      <c r="AA22" s="28">
        <v>100.54</v>
      </c>
      <c r="AB22" s="27">
        <f t="shared" si="7"/>
        <v>0.93</v>
      </c>
      <c r="AC22" s="139">
        <v>764</v>
      </c>
      <c r="AD22" s="28">
        <v>100.17</v>
      </c>
      <c r="AE22" s="27">
        <f t="shared" si="8"/>
        <v>-2.42</v>
      </c>
      <c r="AF22" s="139">
        <v>672</v>
      </c>
    </row>
    <row r="23" spans="1:32" ht="24.75" customHeight="1" x14ac:dyDescent="0.15">
      <c r="A23" s="89">
        <v>2011</v>
      </c>
      <c r="B23" s="119">
        <v>2</v>
      </c>
      <c r="C23" s="19">
        <v>100.64</v>
      </c>
      <c r="D23" s="8">
        <f t="shared" si="9"/>
        <v>0.63</v>
      </c>
      <c r="E23" s="140">
        <v>2344</v>
      </c>
      <c r="F23" s="5">
        <v>100.41</v>
      </c>
      <c r="G23" s="8">
        <f t="shared" si="0"/>
        <v>2.56</v>
      </c>
      <c r="H23" s="140">
        <v>924</v>
      </c>
      <c r="I23" s="5">
        <v>97.15</v>
      </c>
      <c r="J23" s="8">
        <f t="shared" si="1"/>
        <v>-0.8</v>
      </c>
      <c r="K23" s="140">
        <v>250</v>
      </c>
      <c r="L23" s="5">
        <v>105.62</v>
      </c>
      <c r="M23" s="8">
        <f t="shared" si="2"/>
        <v>8.65</v>
      </c>
      <c r="N23" s="140">
        <v>199</v>
      </c>
      <c r="O23" s="5">
        <v>102.05</v>
      </c>
      <c r="P23" s="8">
        <f t="shared" si="3"/>
        <v>5.23</v>
      </c>
      <c r="Q23" s="140">
        <v>105</v>
      </c>
      <c r="R23" s="5">
        <v>93.53</v>
      </c>
      <c r="S23" s="8">
        <f t="shared" si="4"/>
        <v>-6.4</v>
      </c>
      <c r="T23" s="140">
        <v>83</v>
      </c>
      <c r="U23" s="5">
        <v>98.73</v>
      </c>
      <c r="V23" s="8">
        <f t="shared" si="5"/>
        <v>0.61</v>
      </c>
      <c r="W23" s="140">
        <v>287</v>
      </c>
      <c r="X23" s="5">
        <v>101.02</v>
      </c>
      <c r="Y23" s="8">
        <f t="shared" si="6"/>
        <v>-2.33</v>
      </c>
      <c r="Z23" s="140">
        <v>1420</v>
      </c>
      <c r="AA23" s="5">
        <v>100.9</v>
      </c>
      <c r="AB23" s="8">
        <f t="shared" si="7"/>
        <v>-3.58</v>
      </c>
      <c r="AC23" s="140">
        <v>780</v>
      </c>
      <c r="AD23" s="5">
        <v>101.19</v>
      </c>
      <c r="AE23" s="8">
        <f t="shared" si="8"/>
        <v>-0.19</v>
      </c>
      <c r="AF23" s="140">
        <v>640</v>
      </c>
    </row>
    <row r="24" spans="1:32" ht="24.75" customHeight="1" x14ac:dyDescent="0.15">
      <c r="A24" s="89">
        <v>2011</v>
      </c>
      <c r="B24" s="119">
        <v>3</v>
      </c>
      <c r="C24" s="19">
        <v>101.22</v>
      </c>
      <c r="D24" s="8">
        <f t="shared" si="9"/>
        <v>1.35</v>
      </c>
      <c r="E24" s="140">
        <v>2553</v>
      </c>
      <c r="F24" s="5">
        <v>102.04</v>
      </c>
      <c r="G24" s="8">
        <f t="shared" si="0"/>
        <v>2.4300000000000002</v>
      </c>
      <c r="H24" s="140">
        <v>1047</v>
      </c>
      <c r="I24" s="5">
        <v>94.74</v>
      </c>
      <c r="J24" s="8">
        <f t="shared" si="1"/>
        <v>-2.12</v>
      </c>
      <c r="K24" s="140">
        <v>301</v>
      </c>
      <c r="L24" s="5">
        <v>111.47</v>
      </c>
      <c r="M24" s="8">
        <f t="shared" si="2"/>
        <v>9.0500000000000007</v>
      </c>
      <c r="N24" s="140">
        <v>221</v>
      </c>
      <c r="O24" s="5">
        <v>100.11</v>
      </c>
      <c r="P24" s="8">
        <f t="shared" si="3"/>
        <v>-1.67</v>
      </c>
      <c r="Q24" s="140">
        <v>102</v>
      </c>
      <c r="R24" s="5">
        <v>90.74</v>
      </c>
      <c r="S24" s="8">
        <f t="shared" si="4"/>
        <v>-1.54</v>
      </c>
      <c r="T24" s="140">
        <v>92</v>
      </c>
      <c r="U24" s="5">
        <v>100.1</v>
      </c>
      <c r="V24" s="8">
        <f t="shared" si="5"/>
        <v>-0.98</v>
      </c>
      <c r="W24" s="140">
        <v>331</v>
      </c>
      <c r="X24" s="5">
        <v>99.73</v>
      </c>
      <c r="Y24" s="8">
        <f t="shared" si="6"/>
        <v>-0.56000000000000005</v>
      </c>
      <c r="Z24" s="140">
        <v>1506</v>
      </c>
      <c r="AA24" s="5">
        <v>97.47</v>
      </c>
      <c r="AB24" s="8">
        <f t="shared" si="7"/>
        <v>-2.8</v>
      </c>
      <c r="AC24" s="140">
        <v>806</v>
      </c>
      <c r="AD24" s="5">
        <v>103.22</v>
      </c>
      <c r="AE24" s="8">
        <f t="shared" si="8"/>
        <v>2.91</v>
      </c>
      <c r="AF24" s="140">
        <v>700</v>
      </c>
    </row>
    <row r="25" spans="1:32" ht="24.75" customHeight="1" x14ac:dyDescent="0.15">
      <c r="A25" s="90">
        <v>2011</v>
      </c>
      <c r="B25" s="120">
        <v>4</v>
      </c>
      <c r="C25" s="20">
        <v>99.06</v>
      </c>
      <c r="D25" s="9">
        <f t="shared" si="9"/>
        <v>-7.0000000000000007E-2</v>
      </c>
      <c r="E25" s="141">
        <v>2731</v>
      </c>
      <c r="F25" s="6">
        <v>99.72</v>
      </c>
      <c r="G25" s="9">
        <f t="shared" si="0"/>
        <v>-1.63</v>
      </c>
      <c r="H25" s="141">
        <v>1090</v>
      </c>
      <c r="I25" s="6">
        <v>102.1</v>
      </c>
      <c r="J25" s="9">
        <f t="shared" si="1"/>
        <v>2.35</v>
      </c>
      <c r="K25" s="141">
        <v>310</v>
      </c>
      <c r="L25" s="6">
        <v>103.22</v>
      </c>
      <c r="M25" s="9">
        <f t="shared" si="2"/>
        <v>2.42</v>
      </c>
      <c r="N25" s="141">
        <v>217</v>
      </c>
      <c r="O25" s="6">
        <v>91.91</v>
      </c>
      <c r="P25" s="9">
        <f t="shared" si="3"/>
        <v>-9.49</v>
      </c>
      <c r="Q25" s="141">
        <v>128</v>
      </c>
      <c r="R25" s="6">
        <v>84.52</v>
      </c>
      <c r="S25" s="9">
        <f t="shared" si="4"/>
        <v>-20.25</v>
      </c>
      <c r="T25" s="141">
        <v>118</v>
      </c>
      <c r="U25" s="6">
        <v>99.59</v>
      </c>
      <c r="V25" s="9">
        <f t="shared" si="5"/>
        <v>-2.2999999999999998</v>
      </c>
      <c r="W25" s="141">
        <v>317</v>
      </c>
      <c r="X25" s="6">
        <v>97.89</v>
      </c>
      <c r="Y25" s="9">
        <f t="shared" si="6"/>
        <v>2.48</v>
      </c>
      <c r="Z25" s="141">
        <v>1641</v>
      </c>
      <c r="AA25" s="6">
        <v>99.31</v>
      </c>
      <c r="AB25" s="9">
        <f t="shared" si="7"/>
        <v>4.05</v>
      </c>
      <c r="AC25" s="141">
        <v>872</v>
      </c>
      <c r="AD25" s="6">
        <v>95.58</v>
      </c>
      <c r="AE25" s="9">
        <f t="shared" si="8"/>
        <v>-7.0000000000000007E-2</v>
      </c>
      <c r="AF25" s="141">
        <v>769</v>
      </c>
    </row>
    <row r="26" spans="1:32" ht="24.75" customHeight="1" x14ac:dyDescent="0.15">
      <c r="A26" s="88">
        <v>2012</v>
      </c>
      <c r="B26" s="118">
        <v>1</v>
      </c>
      <c r="C26" s="26">
        <v>99.09</v>
      </c>
      <c r="D26" s="27">
        <f t="shared" si="9"/>
        <v>-2.67</v>
      </c>
      <c r="E26" s="139">
        <v>2647</v>
      </c>
      <c r="F26" s="28">
        <v>99.39</v>
      </c>
      <c r="G26" s="27">
        <f t="shared" si="0"/>
        <v>-3.21</v>
      </c>
      <c r="H26" s="139">
        <v>1124</v>
      </c>
      <c r="I26" s="28">
        <v>95.36</v>
      </c>
      <c r="J26" s="27">
        <f t="shared" si="1"/>
        <v>-8.1199999999999992</v>
      </c>
      <c r="K26" s="139">
        <v>313</v>
      </c>
      <c r="L26" s="28">
        <v>102.19</v>
      </c>
      <c r="M26" s="27">
        <f t="shared" si="2"/>
        <v>-4.25</v>
      </c>
      <c r="N26" s="139">
        <v>232</v>
      </c>
      <c r="O26" s="28">
        <v>95.35</v>
      </c>
      <c r="P26" s="27">
        <f t="shared" si="3"/>
        <v>-7.78</v>
      </c>
      <c r="Q26" s="139">
        <v>116</v>
      </c>
      <c r="R26" s="28">
        <v>98.13</v>
      </c>
      <c r="S26" s="27">
        <f t="shared" si="4"/>
        <v>6.84</v>
      </c>
      <c r="T26" s="139">
        <v>122</v>
      </c>
      <c r="U26" s="28">
        <v>100.22</v>
      </c>
      <c r="V26" s="27">
        <f t="shared" si="5"/>
        <v>-1.02</v>
      </c>
      <c r="W26" s="139">
        <v>341</v>
      </c>
      <c r="X26" s="28">
        <v>98.54</v>
      </c>
      <c r="Y26" s="27">
        <f t="shared" si="6"/>
        <v>-1.84</v>
      </c>
      <c r="Z26" s="139">
        <v>1523</v>
      </c>
      <c r="AA26" s="28">
        <v>100.58</v>
      </c>
      <c r="AB26" s="27">
        <f t="shared" si="7"/>
        <v>0.04</v>
      </c>
      <c r="AC26" s="139">
        <v>791</v>
      </c>
      <c r="AD26" s="28">
        <v>95.84</v>
      </c>
      <c r="AE26" s="27">
        <f t="shared" si="8"/>
        <v>-4.32</v>
      </c>
      <c r="AF26" s="139">
        <v>732</v>
      </c>
    </row>
    <row r="27" spans="1:32" ht="24.75" customHeight="1" x14ac:dyDescent="0.15">
      <c r="A27" s="89">
        <v>2012</v>
      </c>
      <c r="B27" s="119">
        <v>2</v>
      </c>
      <c r="C27" s="20">
        <v>100.27</v>
      </c>
      <c r="D27" s="8">
        <f t="shared" si="9"/>
        <v>-0.37</v>
      </c>
      <c r="E27" s="141">
        <v>2533</v>
      </c>
      <c r="F27" s="9">
        <v>102.49</v>
      </c>
      <c r="G27" s="8">
        <f t="shared" si="0"/>
        <v>2.0699999999999998</v>
      </c>
      <c r="H27" s="145">
        <v>1075</v>
      </c>
      <c r="I27" s="20">
        <v>96.86</v>
      </c>
      <c r="J27" s="8">
        <f t="shared" si="1"/>
        <v>-0.3</v>
      </c>
      <c r="K27" s="145">
        <v>324</v>
      </c>
      <c r="L27" s="20">
        <v>105.51</v>
      </c>
      <c r="M27" s="8">
        <f t="shared" si="2"/>
        <v>-0.1</v>
      </c>
      <c r="N27" s="141">
        <v>228</v>
      </c>
      <c r="O27" s="9">
        <v>91.44</v>
      </c>
      <c r="P27" s="8">
        <f t="shared" si="3"/>
        <v>-10.4</v>
      </c>
      <c r="Q27" s="145">
        <v>99</v>
      </c>
      <c r="R27" s="20">
        <v>95.89</v>
      </c>
      <c r="S27" s="8">
        <f t="shared" si="4"/>
        <v>2.52</v>
      </c>
      <c r="T27" s="145">
        <v>95</v>
      </c>
      <c r="U27" s="20">
        <v>107.93</v>
      </c>
      <c r="V27" s="8">
        <f t="shared" si="5"/>
        <v>9.32</v>
      </c>
      <c r="W27" s="141">
        <v>329</v>
      </c>
      <c r="X27" s="9">
        <v>95.71</v>
      </c>
      <c r="Y27" s="8">
        <f t="shared" si="6"/>
        <v>-5.26</v>
      </c>
      <c r="Z27" s="145">
        <v>1458</v>
      </c>
      <c r="AA27" s="20">
        <v>93.44</v>
      </c>
      <c r="AB27" s="8">
        <f t="shared" si="7"/>
        <v>-7.39</v>
      </c>
      <c r="AC27" s="145">
        <v>738</v>
      </c>
      <c r="AD27" s="20">
        <v>98.4</v>
      </c>
      <c r="AE27" s="8">
        <f t="shared" si="8"/>
        <v>-2.76</v>
      </c>
      <c r="AF27" s="141">
        <v>720</v>
      </c>
    </row>
    <row r="28" spans="1:32" ht="24.75" customHeight="1" x14ac:dyDescent="0.15">
      <c r="A28" s="89">
        <v>2012</v>
      </c>
      <c r="B28" s="119">
        <v>3</v>
      </c>
      <c r="C28" s="20">
        <v>99.65</v>
      </c>
      <c r="D28" s="8">
        <f t="shared" si="9"/>
        <v>-1.55</v>
      </c>
      <c r="E28" s="141">
        <v>2715</v>
      </c>
      <c r="F28" s="9">
        <v>102.15</v>
      </c>
      <c r="G28" s="8">
        <f t="shared" si="0"/>
        <v>0.11</v>
      </c>
      <c r="H28" s="145">
        <v>1144</v>
      </c>
      <c r="I28" s="20">
        <v>97.97</v>
      </c>
      <c r="J28" s="8">
        <f t="shared" si="1"/>
        <v>3.41</v>
      </c>
      <c r="K28" s="145">
        <v>338</v>
      </c>
      <c r="L28" s="20">
        <v>103.24</v>
      </c>
      <c r="M28" s="8">
        <f t="shared" si="2"/>
        <v>-7.38</v>
      </c>
      <c r="N28" s="141">
        <v>208</v>
      </c>
      <c r="O28" s="9">
        <v>99.15</v>
      </c>
      <c r="P28" s="8">
        <f t="shared" si="3"/>
        <v>-0.96</v>
      </c>
      <c r="Q28" s="145">
        <v>132</v>
      </c>
      <c r="R28" s="20">
        <v>96.36</v>
      </c>
      <c r="S28" s="8">
        <f t="shared" si="4"/>
        <v>6.19</v>
      </c>
      <c r="T28" s="145">
        <v>111</v>
      </c>
      <c r="U28" s="20">
        <v>106.15</v>
      </c>
      <c r="V28" s="8">
        <f t="shared" si="5"/>
        <v>6.04</v>
      </c>
      <c r="W28" s="141">
        <v>355</v>
      </c>
      <c r="X28" s="9">
        <v>94.88</v>
      </c>
      <c r="Y28" s="8">
        <f t="shared" si="6"/>
        <v>-4.8600000000000003</v>
      </c>
      <c r="Z28" s="145">
        <v>1571</v>
      </c>
      <c r="AA28" s="20">
        <v>95.65</v>
      </c>
      <c r="AB28" s="8">
        <f t="shared" si="7"/>
        <v>-1.87</v>
      </c>
      <c r="AC28" s="145">
        <v>842</v>
      </c>
      <c r="AD28" s="20">
        <v>93.71</v>
      </c>
      <c r="AE28" s="8">
        <f t="shared" si="8"/>
        <v>-9.2100000000000009</v>
      </c>
      <c r="AF28" s="141">
        <v>729</v>
      </c>
    </row>
    <row r="29" spans="1:32" ht="24.75" customHeight="1" x14ac:dyDescent="0.15">
      <c r="A29" s="90">
        <v>2012</v>
      </c>
      <c r="B29" s="120">
        <v>4</v>
      </c>
      <c r="C29" s="20">
        <v>100.31</v>
      </c>
      <c r="D29" s="9">
        <f t="shared" si="9"/>
        <v>1.26</v>
      </c>
      <c r="E29" s="141">
        <v>2798</v>
      </c>
      <c r="F29" s="9">
        <v>102.01</v>
      </c>
      <c r="G29" s="9">
        <f t="shared" si="0"/>
        <v>2.2999999999999998</v>
      </c>
      <c r="H29" s="145">
        <v>1152</v>
      </c>
      <c r="I29" s="20">
        <v>100.19</v>
      </c>
      <c r="J29" s="9">
        <f t="shared" si="1"/>
        <v>-1.87</v>
      </c>
      <c r="K29" s="145">
        <v>336</v>
      </c>
      <c r="L29" s="20">
        <v>102.71</v>
      </c>
      <c r="M29" s="9">
        <f t="shared" si="2"/>
        <v>-0.49</v>
      </c>
      <c r="N29" s="141">
        <v>219</v>
      </c>
      <c r="O29" s="9">
        <v>104.51</v>
      </c>
      <c r="P29" s="9">
        <f t="shared" si="3"/>
        <v>13.71</v>
      </c>
      <c r="Q29" s="145">
        <v>130</v>
      </c>
      <c r="R29" s="20">
        <v>94.63</v>
      </c>
      <c r="S29" s="9">
        <f t="shared" si="4"/>
        <v>11.96</v>
      </c>
      <c r="T29" s="145">
        <v>102</v>
      </c>
      <c r="U29" s="20">
        <v>102.6</v>
      </c>
      <c r="V29" s="9">
        <f t="shared" si="5"/>
        <v>3.02</v>
      </c>
      <c r="W29" s="141">
        <v>365</v>
      </c>
      <c r="X29" s="9">
        <v>96.92</v>
      </c>
      <c r="Y29" s="9">
        <f t="shared" si="6"/>
        <v>-0.99</v>
      </c>
      <c r="Z29" s="145">
        <v>1646</v>
      </c>
      <c r="AA29" s="20">
        <v>98.06</v>
      </c>
      <c r="AB29" s="9">
        <f t="shared" si="7"/>
        <v>-1.26</v>
      </c>
      <c r="AC29" s="145">
        <v>881</v>
      </c>
      <c r="AD29" s="20">
        <v>95.46</v>
      </c>
      <c r="AE29" s="9">
        <f t="shared" si="8"/>
        <v>-0.13</v>
      </c>
      <c r="AF29" s="141">
        <v>765</v>
      </c>
    </row>
    <row r="30" spans="1:32" ht="24.75" customHeight="1" x14ac:dyDescent="0.15">
      <c r="A30" s="88">
        <v>2013</v>
      </c>
      <c r="B30" s="118">
        <v>1</v>
      </c>
      <c r="C30" s="26">
        <v>104.43</v>
      </c>
      <c r="D30" s="27">
        <f t="shared" si="9"/>
        <v>5.39</v>
      </c>
      <c r="E30" s="139">
        <v>2676</v>
      </c>
      <c r="F30" s="27">
        <v>106.75</v>
      </c>
      <c r="G30" s="27">
        <f t="shared" si="0"/>
        <v>7.41</v>
      </c>
      <c r="H30" s="146">
        <v>1201</v>
      </c>
      <c r="I30" s="26">
        <v>111.76</v>
      </c>
      <c r="J30" s="27">
        <f t="shared" si="1"/>
        <v>17.2</v>
      </c>
      <c r="K30" s="146">
        <v>366</v>
      </c>
      <c r="L30" s="26">
        <v>105.07</v>
      </c>
      <c r="M30" s="27">
        <f t="shared" si="2"/>
        <v>2.82</v>
      </c>
      <c r="N30" s="139">
        <v>216</v>
      </c>
      <c r="O30" s="27">
        <v>108.48</v>
      </c>
      <c r="P30" s="27">
        <f t="shared" si="3"/>
        <v>13.77</v>
      </c>
      <c r="Q30" s="146">
        <v>141</v>
      </c>
      <c r="R30" s="26">
        <v>99.49</v>
      </c>
      <c r="S30" s="27">
        <f t="shared" si="4"/>
        <v>1.39</v>
      </c>
      <c r="T30" s="146">
        <v>100</v>
      </c>
      <c r="U30" s="26">
        <v>103.39</v>
      </c>
      <c r="V30" s="27">
        <f t="shared" si="5"/>
        <v>3.16</v>
      </c>
      <c r="W30" s="139">
        <v>378</v>
      </c>
      <c r="X30" s="27">
        <v>97.3</v>
      </c>
      <c r="Y30" s="27">
        <f t="shared" si="6"/>
        <v>-1.26</v>
      </c>
      <c r="Z30" s="146">
        <v>1475</v>
      </c>
      <c r="AA30" s="26">
        <v>101.15</v>
      </c>
      <c r="AB30" s="27">
        <f t="shared" si="7"/>
        <v>0.56999999999999995</v>
      </c>
      <c r="AC30" s="146">
        <v>776</v>
      </c>
      <c r="AD30" s="26">
        <v>92.86</v>
      </c>
      <c r="AE30" s="27">
        <f t="shared" si="8"/>
        <v>-3.11</v>
      </c>
      <c r="AF30" s="139">
        <v>699</v>
      </c>
    </row>
    <row r="31" spans="1:32" ht="24.75" customHeight="1" x14ac:dyDescent="0.15">
      <c r="A31" s="89">
        <v>2013</v>
      </c>
      <c r="B31" s="119">
        <v>2</v>
      </c>
      <c r="C31" s="20">
        <v>107.06</v>
      </c>
      <c r="D31" s="8">
        <f t="shared" si="9"/>
        <v>6.77</v>
      </c>
      <c r="E31" s="141">
        <v>2822</v>
      </c>
      <c r="F31" s="9">
        <v>110.1</v>
      </c>
      <c r="G31" s="8">
        <f t="shared" si="0"/>
        <v>7.43</v>
      </c>
      <c r="H31" s="145">
        <v>1250</v>
      </c>
      <c r="I31" s="20">
        <v>106.31</v>
      </c>
      <c r="J31" s="8">
        <f t="shared" si="1"/>
        <v>9.76</v>
      </c>
      <c r="K31" s="145">
        <v>345</v>
      </c>
      <c r="L31" s="20">
        <v>111.01</v>
      </c>
      <c r="M31" s="8">
        <f t="shared" si="2"/>
        <v>5.21</v>
      </c>
      <c r="N31" s="141">
        <v>221</v>
      </c>
      <c r="O31" s="9">
        <v>117.91</v>
      </c>
      <c r="P31" s="8">
        <f t="shared" si="3"/>
        <v>28.95</v>
      </c>
      <c r="Q31" s="145">
        <v>167</v>
      </c>
      <c r="R31" s="20">
        <v>89.39</v>
      </c>
      <c r="S31" s="8">
        <f t="shared" si="4"/>
        <v>-6.78</v>
      </c>
      <c r="T31" s="145">
        <v>103</v>
      </c>
      <c r="U31" s="20">
        <v>108.32</v>
      </c>
      <c r="V31" s="8">
        <f t="shared" si="5"/>
        <v>0.36</v>
      </c>
      <c r="W31" s="141">
        <v>414</v>
      </c>
      <c r="X31" s="9">
        <v>98.54</v>
      </c>
      <c r="Y31" s="8">
        <f t="shared" si="6"/>
        <v>2.96</v>
      </c>
      <c r="Z31" s="145">
        <v>1572</v>
      </c>
      <c r="AA31" s="20">
        <v>100.99</v>
      </c>
      <c r="AB31" s="8">
        <f t="shared" si="7"/>
        <v>8.08</v>
      </c>
      <c r="AC31" s="145">
        <v>817</v>
      </c>
      <c r="AD31" s="20">
        <v>94.73</v>
      </c>
      <c r="AE31" s="8">
        <f t="shared" si="8"/>
        <v>-3.73</v>
      </c>
      <c r="AF31" s="141">
        <v>755</v>
      </c>
    </row>
    <row r="32" spans="1:32" ht="24.75" customHeight="1" x14ac:dyDescent="0.15">
      <c r="A32" s="89">
        <v>2013</v>
      </c>
      <c r="B32" s="119">
        <v>3</v>
      </c>
      <c r="C32" s="20">
        <v>103.85</v>
      </c>
      <c r="D32" s="8">
        <f t="shared" si="9"/>
        <v>4.21</v>
      </c>
      <c r="E32" s="141">
        <v>3093</v>
      </c>
      <c r="F32" s="9">
        <v>105.92</v>
      </c>
      <c r="G32" s="8">
        <f t="shared" si="0"/>
        <v>3.69</v>
      </c>
      <c r="H32" s="145">
        <v>1389</v>
      </c>
      <c r="I32" s="20">
        <v>105.07</v>
      </c>
      <c r="J32" s="8">
        <f t="shared" si="1"/>
        <v>7.25</v>
      </c>
      <c r="K32" s="145">
        <v>379</v>
      </c>
      <c r="L32" s="20">
        <v>106.51</v>
      </c>
      <c r="M32" s="8">
        <f t="shared" si="2"/>
        <v>3.17</v>
      </c>
      <c r="N32" s="141">
        <v>274</v>
      </c>
      <c r="O32" s="9">
        <v>108.58</v>
      </c>
      <c r="P32" s="8">
        <f t="shared" si="3"/>
        <v>9.51</v>
      </c>
      <c r="Q32" s="145">
        <v>119</v>
      </c>
      <c r="R32" s="20">
        <v>94.25</v>
      </c>
      <c r="S32" s="8">
        <f t="shared" si="4"/>
        <v>-2.19</v>
      </c>
      <c r="T32" s="145">
        <v>136</v>
      </c>
      <c r="U32" s="20">
        <v>106.98</v>
      </c>
      <c r="V32" s="8">
        <f t="shared" si="5"/>
        <v>0.78</v>
      </c>
      <c r="W32" s="141">
        <v>481</v>
      </c>
      <c r="X32" s="9">
        <v>98.56</v>
      </c>
      <c r="Y32" s="8">
        <f t="shared" si="6"/>
        <v>3.88</v>
      </c>
      <c r="Z32" s="145">
        <v>1704</v>
      </c>
      <c r="AA32" s="20">
        <v>98.5</v>
      </c>
      <c r="AB32" s="8">
        <f t="shared" si="7"/>
        <v>2.98</v>
      </c>
      <c r="AC32" s="145">
        <v>888</v>
      </c>
      <c r="AD32" s="20">
        <v>98.65</v>
      </c>
      <c r="AE32" s="8">
        <f t="shared" si="8"/>
        <v>5.27</v>
      </c>
      <c r="AF32" s="141">
        <v>816</v>
      </c>
    </row>
    <row r="33" spans="1:32" ht="24.75" customHeight="1" x14ac:dyDescent="0.15">
      <c r="A33" s="90">
        <v>2013</v>
      </c>
      <c r="B33" s="120">
        <v>4</v>
      </c>
      <c r="C33" s="23">
        <v>104.78</v>
      </c>
      <c r="D33" s="9">
        <f t="shared" si="9"/>
        <v>4.46</v>
      </c>
      <c r="E33" s="142">
        <v>2973</v>
      </c>
      <c r="F33" s="25">
        <v>108.31</v>
      </c>
      <c r="G33" s="9">
        <f t="shared" si="0"/>
        <v>6.18</v>
      </c>
      <c r="H33" s="147">
        <v>1323</v>
      </c>
      <c r="I33" s="23">
        <v>114.48</v>
      </c>
      <c r="J33" s="9">
        <f t="shared" si="1"/>
        <v>14.26</v>
      </c>
      <c r="K33" s="147">
        <v>363</v>
      </c>
      <c r="L33" s="23">
        <v>110.54</v>
      </c>
      <c r="M33" s="9">
        <f t="shared" si="2"/>
        <v>7.62</v>
      </c>
      <c r="N33" s="142">
        <v>246</v>
      </c>
      <c r="O33" s="25">
        <v>101.86</v>
      </c>
      <c r="P33" s="9">
        <f t="shared" si="3"/>
        <v>-2.54</v>
      </c>
      <c r="Q33" s="147">
        <v>149</v>
      </c>
      <c r="R33" s="23">
        <v>90.01</v>
      </c>
      <c r="S33" s="9">
        <f t="shared" si="4"/>
        <v>-4.88</v>
      </c>
      <c r="T33" s="147">
        <v>122</v>
      </c>
      <c r="U33" s="23">
        <v>108.81</v>
      </c>
      <c r="V33" s="9">
        <f t="shared" si="5"/>
        <v>6.05</v>
      </c>
      <c r="W33" s="142">
        <v>443</v>
      </c>
      <c r="X33" s="25">
        <v>95.33</v>
      </c>
      <c r="Y33" s="9">
        <f t="shared" si="6"/>
        <v>-1.64</v>
      </c>
      <c r="Z33" s="147">
        <v>1650</v>
      </c>
      <c r="AA33" s="23">
        <v>96.37</v>
      </c>
      <c r="AB33" s="9">
        <f t="shared" si="7"/>
        <v>-1.72</v>
      </c>
      <c r="AC33" s="147">
        <v>874</v>
      </c>
      <c r="AD33" s="23">
        <v>93.76</v>
      </c>
      <c r="AE33" s="9">
        <f t="shared" si="8"/>
        <v>-1.78</v>
      </c>
      <c r="AF33" s="142">
        <v>776</v>
      </c>
    </row>
    <row r="34" spans="1:32" ht="24.75" customHeight="1" x14ac:dyDescent="0.15">
      <c r="A34" s="88">
        <v>2014</v>
      </c>
      <c r="B34" s="118">
        <v>1</v>
      </c>
      <c r="C34" s="20">
        <v>104.55</v>
      </c>
      <c r="D34" s="27">
        <f t="shared" si="9"/>
        <v>0.11</v>
      </c>
      <c r="E34" s="141">
        <v>2945</v>
      </c>
      <c r="F34" s="9">
        <v>108.6</v>
      </c>
      <c r="G34" s="27">
        <f t="shared" si="0"/>
        <v>1.73</v>
      </c>
      <c r="H34" s="145">
        <v>1393</v>
      </c>
      <c r="I34" s="20">
        <v>109.85</v>
      </c>
      <c r="J34" s="27">
        <f t="shared" si="1"/>
        <v>-1.71</v>
      </c>
      <c r="K34" s="145">
        <v>371</v>
      </c>
      <c r="L34" s="20">
        <v>106.74</v>
      </c>
      <c r="M34" s="27">
        <f t="shared" si="2"/>
        <v>1.59</v>
      </c>
      <c r="N34" s="141">
        <v>268</v>
      </c>
      <c r="O34" s="9">
        <v>106.16</v>
      </c>
      <c r="P34" s="27">
        <f t="shared" si="3"/>
        <v>-2.14</v>
      </c>
      <c r="Q34" s="145">
        <v>145</v>
      </c>
      <c r="R34" s="20">
        <v>98.47</v>
      </c>
      <c r="S34" s="27">
        <f t="shared" si="4"/>
        <v>-1.03</v>
      </c>
      <c r="T34" s="145">
        <v>120</v>
      </c>
      <c r="U34" s="20">
        <v>113.71</v>
      </c>
      <c r="V34" s="27">
        <f t="shared" si="5"/>
        <v>9.98</v>
      </c>
      <c r="W34" s="141">
        <v>489</v>
      </c>
      <c r="X34" s="9">
        <v>95.26</v>
      </c>
      <c r="Y34" s="27">
        <f t="shared" si="6"/>
        <v>-2.1</v>
      </c>
      <c r="Z34" s="145">
        <v>1552</v>
      </c>
      <c r="AA34" s="20">
        <v>97.35</v>
      </c>
      <c r="AB34" s="27">
        <f t="shared" si="7"/>
        <v>-3.76</v>
      </c>
      <c r="AC34" s="145">
        <v>837</v>
      </c>
      <c r="AD34" s="20">
        <v>92.48</v>
      </c>
      <c r="AE34" s="27">
        <f t="shared" si="8"/>
        <v>-0.41</v>
      </c>
      <c r="AF34" s="141">
        <v>715</v>
      </c>
    </row>
    <row r="35" spans="1:32" ht="24.75" customHeight="1" x14ac:dyDescent="0.15">
      <c r="A35" s="89">
        <v>2014</v>
      </c>
      <c r="B35" s="119">
        <v>2</v>
      </c>
      <c r="C35" s="36">
        <v>107.2</v>
      </c>
      <c r="D35" s="8">
        <f t="shared" si="9"/>
        <v>0.13</v>
      </c>
      <c r="E35" s="143">
        <v>2744</v>
      </c>
      <c r="F35" s="37">
        <v>110.39</v>
      </c>
      <c r="G35" s="8">
        <f t="shared" si="0"/>
        <v>0.26</v>
      </c>
      <c r="H35" s="148">
        <v>1433</v>
      </c>
      <c r="I35" s="36">
        <v>111.37</v>
      </c>
      <c r="J35" s="8">
        <f t="shared" si="1"/>
        <v>4.76</v>
      </c>
      <c r="K35" s="148">
        <v>270</v>
      </c>
      <c r="L35" s="36">
        <v>111.27</v>
      </c>
      <c r="M35" s="8">
        <f t="shared" si="2"/>
        <v>0.23</v>
      </c>
      <c r="N35" s="143">
        <v>261</v>
      </c>
      <c r="O35" s="37">
        <v>117.83</v>
      </c>
      <c r="P35" s="8">
        <f t="shared" si="3"/>
        <v>-7.0000000000000007E-2</v>
      </c>
      <c r="Q35" s="148">
        <v>111</v>
      </c>
      <c r="R35" s="20">
        <v>91.82</v>
      </c>
      <c r="S35" s="8">
        <f t="shared" si="4"/>
        <v>2.72</v>
      </c>
      <c r="T35" s="145">
        <v>76</v>
      </c>
      <c r="U35" s="20">
        <v>110.35</v>
      </c>
      <c r="V35" s="8">
        <f t="shared" si="5"/>
        <v>1.87</v>
      </c>
      <c r="W35" s="141">
        <v>715</v>
      </c>
      <c r="X35" s="9">
        <v>98.63</v>
      </c>
      <c r="Y35" s="8">
        <f t="shared" si="6"/>
        <v>0.09</v>
      </c>
      <c r="Z35" s="145">
        <v>1311</v>
      </c>
      <c r="AA35" s="20">
        <v>98.65</v>
      </c>
      <c r="AB35" s="8">
        <f t="shared" si="7"/>
        <v>-2.3199999999999998</v>
      </c>
      <c r="AC35" s="145">
        <v>645</v>
      </c>
      <c r="AD35" s="20">
        <v>98.6</v>
      </c>
      <c r="AE35" s="8">
        <f t="shared" si="8"/>
        <v>4.09</v>
      </c>
      <c r="AF35" s="141">
        <v>666</v>
      </c>
    </row>
    <row r="36" spans="1:32" ht="24.75" customHeight="1" x14ac:dyDescent="0.15">
      <c r="A36" s="89">
        <v>2014</v>
      </c>
      <c r="B36" s="119">
        <v>3</v>
      </c>
      <c r="C36" s="36">
        <v>107.19</v>
      </c>
      <c r="D36" s="8">
        <f t="shared" si="9"/>
        <v>3.22</v>
      </c>
      <c r="E36" s="143">
        <v>3259</v>
      </c>
      <c r="F36" s="37">
        <v>110.13</v>
      </c>
      <c r="G36" s="8">
        <f t="shared" si="0"/>
        <v>3.97</v>
      </c>
      <c r="H36" s="148">
        <v>1738</v>
      </c>
      <c r="I36" s="36">
        <v>116.47</v>
      </c>
      <c r="J36" s="8">
        <f t="shared" si="1"/>
        <v>10.85</v>
      </c>
      <c r="K36" s="148">
        <v>334</v>
      </c>
      <c r="L36" s="36">
        <v>105.96</v>
      </c>
      <c r="M36" s="8">
        <f t="shared" si="2"/>
        <v>-0.52</v>
      </c>
      <c r="N36" s="143">
        <v>327</v>
      </c>
      <c r="O36" s="37">
        <v>108.08</v>
      </c>
      <c r="P36" s="8">
        <f t="shared" si="3"/>
        <v>-0.46</v>
      </c>
      <c r="Q36" s="148">
        <v>156</v>
      </c>
      <c r="R36" s="20">
        <v>93.74</v>
      </c>
      <c r="S36" s="8">
        <f t="shared" si="4"/>
        <v>-0.54</v>
      </c>
      <c r="T36" s="145">
        <v>93</v>
      </c>
      <c r="U36" s="20">
        <v>115.45</v>
      </c>
      <c r="V36" s="8">
        <f t="shared" si="5"/>
        <v>7.92</v>
      </c>
      <c r="W36" s="141">
        <v>828</v>
      </c>
      <c r="X36" s="9">
        <v>99.11</v>
      </c>
      <c r="Y36" s="8">
        <f t="shared" si="6"/>
        <v>0.56000000000000005</v>
      </c>
      <c r="Z36" s="145">
        <v>1521</v>
      </c>
      <c r="AA36" s="20">
        <v>98.75</v>
      </c>
      <c r="AB36" s="8">
        <f t="shared" si="7"/>
        <v>0.25</v>
      </c>
      <c r="AC36" s="145">
        <v>774</v>
      </c>
      <c r="AD36" s="20">
        <v>99.59</v>
      </c>
      <c r="AE36" s="8">
        <f t="shared" si="8"/>
        <v>0.95</v>
      </c>
      <c r="AF36" s="141">
        <v>747</v>
      </c>
    </row>
    <row r="37" spans="1:32" ht="24.75" customHeight="1" x14ac:dyDescent="0.15">
      <c r="A37" s="90">
        <v>2014</v>
      </c>
      <c r="B37" s="120">
        <v>4</v>
      </c>
      <c r="C37" s="48">
        <v>107.16</v>
      </c>
      <c r="D37" s="9">
        <f t="shared" si="9"/>
        <v>2.27</v>
      </c>
      <c r="E37" s="144">
        <v>3293</v>
      </c>
      <c r="F37" s="49">
        <v>112.55</v>
      </c>
      <c r="G37" s="9">
        <f t="shared" si="0"/>
        <v>3.91</v>
      </c>
      <c r="H37" s="149">
        <v>1779</v>
      </c>
      <c r="I37" s="48">
        <v>113.53</v>
      </c>
      <c r="J37" s="9">
        <f t="shared" si="1"/>
        <v>-0.83</v>
      </c>
      <c r="K37" s="149">
        <v>295</v>
      </c>
      <c r="L37" s="48">
        <v>115.71</v>
      </c>
      <c r="M37" s="9">
        <f t="shared" si="2"/>
        <v>4.68</v>
      </c>
      <c r="N37" s="144">
        <v>339</v>
      </c>
      <c r="O37" s="49">
        <v>103.8</v>
      </c>
      <c r="P37" s="9">
        <f t="shared" si="3"/>
        <v>1.9</v>
      </c>
      <c r="Q37" s="149">
        <v>123</v>
      </c>
      <c r="R37" s="23">
        <v>91.58</v>
      </c>
      <c r="S37" s="9">
        <f t="shared" si="4"/>
        <v>1.74</v>
      </c>
      <c r="T37" s="147">
        <v>113</v>
      </c>
      <c r="U37" s="23">
        <v>114.73</v>
      </c>
      <c r="V37" s="9">
        <f t="shared" si="5"/>
        <v>5.44</v>
      </c>
      <c r="W37" s="142">
        <v>909</v>
      </c>
      <c r="X37" s="25">
        <v>92.68</v>
      </c>
      <c r="Y37" s="9">
        <f t="shared" si="6"/>
        <v>-2.78</v>
      </c>
      <c r="Z37" s="147">
        <v>1514</v>
      </c>
      <c r="AA37" s="23">
        <v>93.28</v>
      </c>
      <c r="AB37" s="9">
        <f t="shared" si="7"/>
        <v>-3.21</v>
      </c>
      <c r="AC37" s="147">
        <v>820</v>
      </c>
      <c r="AD37" s="23">
        <v>91.86</v>
      </c>
      <c r="AE37" s="9">
        <f t="shared" si="8"/>
        <v>-2.0299999999999998</v>
      </c>
      <c r="AF37" s="142">
        <v>694</v>
      </c>
    </row>
    <row r="38" spans="1:32" ht="24.75" customHeight="1" x14ac:dyDescent="0.15">
      <c r="A38" s="88">
        <v>2015</v>
      </c>
      <c r="B38" s="121">
        <v>1</v>
      </c>
      <c r="C38" s="36">
        <v>111.37</v>
      </c>
      <c r="D38" s="27">
        <f t="shared" si="9"/>
        <v>6.52</v>
      </c>
      <c r="E38" s="143">
        <v>3155</v>
      </c>
      <c r="F38" s="37">
        <v>116.8</v>
      </c>
      <c r="G38" s="27">
        <f t="shared" si="0"/>
        <v>7.55</v>
      </c>
      <c r="H38" s="148">
        <v>1815</v>
      </c>
      <c r="I38" s="36">
        <v>125.53</v>
      </c>
      <c r="J38" s="27">
        <f t="shared" si="1"/>
        <v>14.27</v>
      </c>
      <c r="K38" s="148">
        <v>308</v>
      </c>
      <c r="L38" s="36">
        <v>115.87</v>
      </c>
      <c r="M38" s="27">
        <f t="shared" si="2"/>
        <v>8.5500000000000007</v>
      </c>
      <c r="N38" s="143">
        <v>359</v>
      </c>
      <c r="O38" s="37">
        <v>108.73</v>
      </c>
      <c r="P38" s="27">
        <f t="shared" si="3"/>
        <v>2.42</v>
      </c>
      <c r="Q38" s="148">
        <v>129</v>
      </c>
      <c r="R38" s="20">
        <v>100.98</v>
      </c>
      <c r="S38" s="27">
        <f t="shared" si="4"/>
        <v>2.5499999999999998</v>
      </c>
      <c r="T38" s="145">
        <v>90</v>
      </c>
      <c r="U38" s="20">
        <v>116.44</v>
      </c>
      <c r="V38" s="27">
        <f t="shared" si="5"/>
        <v>2.4</v>
      </c>
      <c r="W38" s="141">
        <v>929</v>
      </c>
      <c r="X38" s="9">
        <v>95.99</v>
      </c>
      <c r="Y38" s="27">
        <f t="shared" si="6"/>
        <v>0.77</v>
      </c>
      <c r="Z38" s="145">
        <v>1340</v>
      </c>
      <c r="AA38" s="20">
        <v>96.95</v>
      </c>
      <c r="AB38" s="27">
        <f t="shared" si="7"/>
        <v>-0.41</v>
      </c>
      <c r="AC38" s="145">
        <v>720</v>
      </c>
      <c r="AD38" s="20">
        <v>94.49</v>
      </c>
      <c r="AE38" s="27">
        <f t="shared" si="8"/>
        <v>2.17</v>
      </c>
      <c r="AF38" s="141">
        <v>620</v>
      </c>
    </row>
    <row r="39" spans="1:32" ht="24.75" customHeight="1" x14ac:dyDescent="0.15">
      <c r="A39" s="89">
        <v>2015</v>
      </c>
      <c r="B39" s="122">
        <v>2</v>
      </c>
      <c r="C39" s="20">
        <v>111.54</v>
      </c>
      <c r="D39" s="8">
        <f t="shared" si="9"/>
        <v>4.05</v>
      </c>
      <c r="E39" s="141">
        <v>2977</v>
      </c>
      <c r="F39" s="9">
        <v>117.83</v>
      </c>
      <c r="G39" s="8">
        <f t="shared" si="0"/>
        <v>6.74</v>
      </c>
      <c r="H39" s="145">
        <v>1615</v>
      </c>
      <c r="I39" s="20">
        <v>123.65</v>
      </c>
      <c r="J39" s="8">
        <f t="shared" si="1"/>
        <v>11.03</v>
      </c>
      <c r="K39" s="145">
        <v>306</v>
      </c>
      <c r="L39" s="20">
        <v>116.35</v>
      </c>
      <c r="M39" s="8">
        <f t="shared" si="2"/>
        <v>4.57</v>
      </c>
      <c r="N39" s="141">
        <v>259</v>
      </c>
      <c r="O39" s="9">
        <v>117.29</v>
      </c>
      <c r="P39" s="8">
        <f t="shared" si="3"/>
        <v>-0.46</v>
      </c>
      <c r="Q39" s="145">
        <v>142</v>
      </c>
      <c r="R39" s="20">
        <v>103.78</v>
      </c>
      <c r="S39" s="8">
        <f t="shared" si="4"/>
        <v>13.03</v>
      </c>
      <c r="T39" s="145">
        <v>76</v>
      </c>
      <c r="U39" s="20">
        <v>119.53</v>
      </c>
      <c r="V39" s="8">
        <f t="shared" si="5"/>
        <v>8.32</v>
      </c>
      <c r="W39" s="141">
        <v>832</v>
      </c>
      <c r="X39" s="9">
        <v>94.92</v>
      </c>
      <c r="Y39" s="8">
        <f t="shared" si="6"/>
        <v>-3.76</v>
      </c>
      <c r="Z39" s="145">
        <v>1362</v>
      </c>
      <c r="AA39" s="20">
        <v>94.55</v>
      </c>
      <c r="AB39" s="8">
        <f t="shared" si="7"/>
        <v>-4.16</v>
      </c>
      <c r="AC39" s="145">
        <v>714</v>
      </c>
      <c r="AD39" s="20">
        <v>95.35</v>
      </c>
      <c r="AE39" s="8">
        <f t="shared" si="8"/>
        <v>-3.3</v>
      </c>
      <c r="AF39" s="141">
        <v>648</v>
      </c>
    </row>
    <row r="40" spans="1:32" ht="24.75" customHeight="1" x14ac:dyDescent="0.15">
      <c r="A40" s="89">
        <v>2015</v>
      </c>
      <c r="B40" s="122">
        <v>3</v>
      </c>
      <c r="C40" s="20">
        <v>116.13</v>
      </c>
      <c r="D40" s="7">
        <f t="shared" si="9"/>
        <v>8.34</v>
      </c>
      <c r="E40" s="141">
        <v>3323</v>
      </c>
      <c r="F40" s="9">
        <v>122.27</v>
      </c>
      <c r="G40" s="7">
        <f t="shared" si="0"/>
        <v>11.02</v>
      </c>
      <c r="H40" s="145">
        <v>1851</v>
      </c>
      <c r="I40" s="20">
        <v>127.41</v>
      </c>
      <c r="J40" s="7">
        <f t="shared" si="1"/>
        <v>9.39</v>
      </c>
      <c r="K40" s="145">
        <v>272</v>
      </c>
      <c r="L40" s="20">
        <v>123.34</v>
      </c>
      <c r="M40" s="7">
        <f t="shared" si="2"/>
        <v>16.399999999999999</v>
      </c>
      <c r="N40" s="141">
        <v>334</v>
      </c>
      <c r="O40" s="9">
        <v>117.59</v>
      </c>
      <c r="P40" s="7">
        <f t="shared" si="3"/>
        <v>8.8000000000000007</v>
      </c>
      <c r="Q40" s="145">
        <v>153</v>
      </c>
      <c r="R40" s="20">
        <v>103.99</v>
      </c>
      <c r="S40" s="7">
        <f t="shared" si="4"/>
        <v>10.93</v>
      </c>
      <c r="T40" s="145">
        <v>75</v>
      </c>
      <c r="U40" s="20">
        <v>123.78</v>
      </c>
      <c r="V40" s="7">
        <f t="shared" si="5"/>
        <v>7.22</v>
      </c>
      <c r="W40" s="141">
        <v>1017</v>
      </c>
      <c r="X40" s="9">
        <v>100.03</v>
      </c>
      <c r="Y40" s="7">
        <f t="shared" si="6"/>
        <v>0.93</v>
      </c>
      <c r="Z40" s="145">
        <v>1472</v>
      </c>
      <c r="AA40" s="20">
        <v>101.12</v>
      </c>
      <c r="AB40" s="7">
        <f t="shared" si="7"/>
        <v>2.4</v>
      </c>
      <c r="AC40" s="145">
        <v>770</v>
      </c>
      <c r="AD40" s="20">
        <v>98.58</v>
      </c>
      <c r="AE40" s="7">
        <f t="shared" si="8"/>
        <v>-1.01</v>
      </c>
      <c r="AF40" s="141">
        <v>702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114.27</v>
      </c>
      <c r="D41" s="24">
        <f t="shared" si="9"/>
        <v>6.63</v>
      </c>
      <c r="E41" s="142">
        <v>3159</v>
      </c>
      <c r="F41" s="25">
        <v>119.48</v>
      </c>
      <c r="G41" s="24">
        <f t="shared" si="0"/>
        <v>6.16</v>
      </c>
      <c r="H41" s="147">
        <v>1681</v>
      </c>
      <c r="I41" s="23">
        <v>123.44</v>
      </c>
      <c r="J41" s="24">
        <f t="shared" si="1"/>
        <v>8.73</v>
      </c>
      <c r="K41" s="147">
        <v>281</v>
      </c>
      <c r="L41" s="23">
        <v>121.72</v>
      </c>
      <c r="M41" s="24">
        <f t="shared" si="2"/>
        <v>5.19</v>
      </c>
      <c r="N41" s="142">
        <v>280</v>
      </c>
      <c r="O41" s="25">
        <v>97.66</v>
      </c>
      <c r="P41" s="24">
        <f t="shared" si="3"/>
        <v>-5.92</v>
      </c>
      <c r="Q41" s="147">
        <v>124</v>
      </c>
      <c r="R41" s="23">
        <v>96.62</v>
      </c>
      <c r="S41" s="24">
        <f t="shared" si="4"/>
        <v>5.5</v>
      </c>
      <c r="T41" s="147">
        <v>78</v>
      </c>
      <c r="U41" s="23">
        <v>123.11</v>
      </c>
      <c r="V41" s="24">
        <f t="shared" si="5"/>
        <v>7.3</v>
      </c>
      <c r="W41" s="142">
        <v>918</v>
      </c>
      <c r="X41" s="25">
        <v>102.38</v>
      </c>
      <c r="Y41" s="24">
        <f t="shared" si="6"/>
        <v>10.47</v>
      </c>
      <c r="Z41" s="147">
        <v>1478</v>
      </c>
      <c r="AA41" s="23">
        <v>102.86</v>
      </c>
      <c r="AB41" s="24">
        <f t="shared" si="7"/>
        <v>10.27</v>
      </c>
      <c r="AC41" s="147">
        <v>775</v>
      </c>
      <c r="AD41" s="23">
        <v>101.65</v>
      </c>
      <c r="AE41" s="24">
        <f t="shared" si="8"/>
        <v>10.66</v>
      </c>
      <c r="AF41" s="142">
        <v>703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117.81</v>
      </c>
      <c r="D42" s="7">
        <f t="shared" si="9"/>
        <v>5.78</v>
      </c>
      <c r="E42" s="141">
        <v>3191</v>
      </c>
      <c r="F42" s="9">
        <v>123.17</v>
      </c>
      <c r="G42" s="7">
        <f t="shared" si="0"/>
        <v>5.45</v>
      </c>
      <c r="H42" s="145">
        <v>1867</v>
      </c>
      <c r="I42" s="20">
        <v>131</v>
      </c>
      <c r="J42" s="7">
        <f t="shared" si="1"/>
        <v>4.3600000000000003</v>
      </c>
      <c r="K42" s="145">
        <v>313</v>
      </c>
      <c r="L42" s="20">
        <v>124.17</v>
      </c>
      <c r="M42" s="7">
        <f t="shared" si="2"/>
        <v>7.16</v>
      </c>
      <c r="N42" s="141">
        <v>309</v>
      </c>
      <c r="O42" s="9">
        <v>108.43</v>
      </c>
      <c r="P42" s="7">
        <f t="shared" si="3"/>
        <v>-0.28000000000000003</v>
      </c>
      <c r="Q42" s="145">
        <v>140</v>
      </c>
      <c r="R42" s="20">
        <v>117.34</v>
      </c>
      <c r="S42" s="7">
        <f t="shared" si="4"/>
        <v>16.2</v>
      </c>
      <c r="T42" s="145">
        <v>94</v>
      </c>
      <c r="U42" s="20">
        <v>123.81</v>
      </c>
      <c r="V42" s="7">
        <f t="shared" si="5"/>
        <v>6.33</v>
      </c>
      <c r="W42" s="141">
        <v>1011</v>
      </c>
      <c r="X42" s="9">
        <v>103.95</v>
      </c>
      <c r="Y42" s="7">
        <f t="shared" si="6"/>
        <v>8.2899999999999991</v>
      </c>
      <c r="Z42" s="145">
        <v>1324</v>
      </c>
      <c r="AA42" s="20">
        <v>104.22</v>
      </c>
      <c r="AB42" s="7">
        <f t="shared" si="7"/>
        <v>7.5</v>
      </c>
      <c r="AC42" s="145">
        <v>713</v>
      </c>
      <c r="AD42" s="20">
        <v>103.53</v>
      </c>
      <c r="AE42" s="7">
        <f t="shared" si="8"/>
        <v>9.57</v>
      </c>
      <c r="AF42" s="141">
        <v>611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118.54</v>
      </c>
      <c r="D43" s="7">
        <f t="shared" si="9"/>
        <v>6.28</v>
      </c>
      <c r="E43" s="141">
        <v>3068</v>
      </c>
      <c r="F43" s="9">
        <v>124.79</v>
      </c>
      <c r="G43" s="7">
        <f t="shared" si="0"/>
        <v>5.91</v>
      </c>
      <c r="H43" s="145">
        <v>1716</v>
      </c>
      <c r="I43" s="20">
        <v>128.58000000000001</v>
      </c>
      <c r="J43" s="7">
        <f t="shared" si="1"/>
        <v>3.99</v>
      </c>
      <c r="K43" s="145">
        <v>251</v>
      </c>
      <c r="L43" s="20">
        <v>130.25</v>
      </c>
      <c r="M43" s="7">
        <f t="shared" si="2"/>
        <v>11.95</v>
      </c>
      <c r="N43" s="141">
        <v>312</v>
      </c>
      <c r="O43" s="9">
        <v>109.36</v>
      </c>
      <c r="P43" s="7">
        <f t="shared" si="3"/>
        <v>-6.76</v>
      </c>
      <c r="Q43" s="145">
        <v>128</v>
      </c>
      <c r="R43" s="20">
        <v>97.7</v>
      </c>
      <c r="S43" s="7">
        <f t="shared" si="4"/>
        <v>-5.86</v>
      </c>
      <c r="T43" s="145">
        <v>92</v>
      </c>
      <c r="U43" s="20">
        <v>126.28</v>
      </c>
      <c r="V43" s="7">
        <f t="shared" si="5"/>
        <v>5.65</v>
      </c>
      <c r="W43" s="141">
        <v>933</v>
      </c>
      <c r="X43" s="9">
        <v>102.51</v>
      </c>
      <c r="Y43" s="7">
        <f t="shared" si="6"/>
        <v>8</v>
      </c>
      <c r="Z43" s="145">
        <v>1352</v>
      </c>
      <c r="AA43" s="20">
        <v>103.39</v>
      </c>
      <c r="AB43" s="7">
        <f t="shared" si="7"/>
        <v>9.35</v>
      </c>
      <c r="AC43" s="145">
        <v>700</v>
      </c>
      <c r="AD43" s="20">
        <v>101.33</v>
      </c>
      <c r="AE43" s="7">
        <f t="shared" si="8"/>
        <v>6.27</v>
      </c>
      <c r="AF43" s="141">
        <v>652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116.44</v>
      </c>
      <c r="D44" s="7">
        <f t="shared" si="9"/>
        <v>0.27</v>
      </c>
      <c r="E44" s="141">
        <v>3141</v>
      </c>
      <c r="F44" s="9">
        <v>122.18</v>
      </c>
      <c r="G44" s="7">
        <f t="shared" si="0"/>
        <v>-7.0000000000000007E-2</v>
      </c>
      <c r="H44" s="145">
        <v>1815</v>
      </c>
      <c r="I44" s="20">
        <v>125.5</v>
      </c>
      <c r="J44" s="7">
        <f t="shared" si="1"/>
        <v>-1.5</v>
      </c>
      <c r="K44" s="145">
        <v>310</v>
      </c>
      <c r="L44" s="20">
        <v>125.99</v>
      </c>
      <c r="M44" s="7">
        <f t="shared" si="2"/>
        <v>2.15</v>
      </c>
      <c r="N44" s="141">
        <v>323</v>
      </c>
      <c r="O44" s="9">
        <v>108.99</v>
      </c>
      <c r="P44" s="7">
        <f t="shared" si="3"/>
        <v>-7.31</v>
      </c>
      <c r="Q44" s="145">
        <v>118</v>
      </c>
      <c r="R44" s="20">
        <v>99.92</v>
      </c>
      <c r="S44" s="7">
        <f t="shared" si="4"/>
        <v>-3.91</v>
      </c>
      <c r="T44" s="145">
        <v>73</v>
      </c>
      <c r="U44" s="20">
        <v>127.34</v>
      </c>
      <c r="V44" s="7">
        <f t="shared" si="5"/>
        <v>2.88</v>
      </c>
      <c r="W44" s="141">
        <v>991</v>
      </c>
      <c r="X44" s="9">
        <v>101.28</v>
      </c>
      <c r="Y44" s="7">
        <f t="shared" si="6"/>
        <v>1.25</v>
      </c>
      <c r="Z44" s="145">
        <v>1326</v>
      </c>
      <c r="AA44" s="20">
        <v>101.61</v>
      </c>
      <c r="AB44" s="7">
        <f t="shared" si="7"/>
        <v>0.48</v>
      </c>
      <c r="AC44" s="145">
        <v>683</v>
      </c>
      <c r="AD44" s="20">
        <v>100.8</v>
      </c>
      <c r="AE44" s="7">
        <f t="shared" si="8"/>
        <v>2.25</v>
      </c>
      <c r="AF44" s="141">
        <v>643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116.4</v>
      </c>
      <c r="D45" s="24">
        <f t="shared" si="9"/>
        <v>1.86</v>
      </c>
      <c r="E45" s="142">
        <v>3094</v>
      </c>
      <c r="F45" s="25">
        <v>122.01</v>
      </c>
      <c r="G45" s="24">
        <f t="shared" si="0"/>
        <v>2.12</v>
      </c>
      <c r="H45" s="147">
        <v>1704</v>
      </c>
      <c r="I45" s="23">
        <v>127.73</v>
      </c>
      <c r="J45" s="24">
        <f t="shared" si="1"/>
        <v>3.48</v>
      </c>
      <c r="K45" s="147">
        <v>285</v>
      </c>
      <c r="L45" s="23">
        <v>127.87</v>
      </c>
      <c r="M45" s="24">
        <f t="shared" si="2"/>
        <v>5.05</v>
      </c>
      <c r="N45" s="142">
        <v>281</v>
      </c>
      <c r="O45" s="25">
        <v>105.1</v>
      </c>
      <c r="P45" s="24">
        <f t="shared" si="3"/>
        <v>7.62</v>
      </c>
      <c r="Q45" s="147">
        <v>132</v>
      </c>
      <c r="R45" s="23">
        <v>91.42</v>
      </c>
      <c r="S45" s="24">
        <f t="shared" si="4"/>
        <v>-5.38</v>
      </c>
      <c r="T45" s="147">
        <v>65</v>
      </c>
      <c r="U45" s="23">
        <v>125.17</v>
      </c>
      <c r="V45" s="24">
        <f t="shared" si="5"/>
        <v>1.67</v>
      </c>
      <c r="W45" s="142">
        <v>941</v>
      </c>
      <c r="X45" s="25">
        <v>102.63</v>
      </c>
      <c r="Y45" s="24">
        <f t="shared" si="6"/>
        <v>0.24</v>
      </c>
      <c r="Z45" s="147">
        <v>1390</v>
      </c>
      <c r="AA45" s="23">
        <v>101.65</v>
      </c>
      <c r="AB45" s="24">
        <f t="shared" si="7"/>
        <v>-1.18</v>
      </c>
      <c r="AC45" s="147">
        <v>705</v>
      </c>
      <c r="AD45" s="23">
        <v>103.94</v>
      </c>
      <c r="AE45" s="24">
        <f t="shared" si="8"/>
        <v>2.25</v>
      </c>
      <c r="AF45" s="142">
        <v>685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120.57</v>
      </c>
      <c r="D46" s="7">
        <f t="shared" si="9"/>
        <v>2.34</v>
      </c>
      <c r="E46" s="141">
        <v>3068</v>
      </c>
      <c r="F46" s="9">
        <v>126.88</v>
      </c>
      <c r="G46" s="7">
        <f t="shared" si="0"/>
        <v>3.01</v>
      </c>
      <c r="H46" s="145">
        <v>1767</v>
      </c>
      <c r="I46" s="20">
        <v>133.77000000000001</v>
      </c>
      <c r="J46" s="7">
        <f t="shared" si="1"/>
        <v>2.11</v>
      </c>
      <c r="K46" s="145">
        <v>305</v>
      </c>
      <c r="L46" s="20">
        <v>126.42</v>
      </c>
      <c r="M46" s="7">
        <f t="shared" si="2"/>
        <v>1.81</v>
      </c>
      <c r="N46" s="141">
        <v>273</v>
      </c>
      <c r="O46" s="9">
        <v>113.44</v>
      </c>
      <c r="P46" s="7">
        <f t="shared" si="3"/>
        <v>4.62</v>
      </c>
      <c r="Q46" s="145">
        <v>125</v>
      </c>
      <c r="R46" s="20">
        <v>108.61</v>
      </c>
      <c r="S46" s="7">
        <f t="shared" si="4"/>
        <v>-7.44</v>
      </c>
      <c r="T46" s="145">
        <v>81</v>
      </c>
      <c r="U46" s="20">
        <v>132.35</v>
      </c>
      <c r="V46" s="7">
        <f t="shared" si="5"/>
        <v>6.9</v>
      </c>
      <c r="W46" s="141">
        <v>983</v>
      </c>
      <c r="X46" s="9">
        <v>104.84</v>
      </c>
      <c r="Y46" s="7">
        <f t="shared" si="6"/>
        <v>0.86</v>
      </c>
      <c r="Z46" s="145">
        <v>1301</v>
      </c>
      <c r="AA46" s="20">
        <v>107.49</v>
      </c>
      <c r="AB46" s="7">
        <f t="shared" si="7"/>
        <v>3.14</v>
      </c>
      <c r="AC46" s="145">
        <v>677</v>
      </c>
      <c r="AD46" s="20">
        <v>101.23</v>
      </c>
      <c r="AE46" s="7">
        <f t="shared" si="8"/>
        <v>-2.2200000000000002</v>
      </c>
      <c r="AF46" s="141">
        <v>624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118.34</v>
      </c>
      <c r="D47" s="7">
        <f t="shared" si="9"/>
        <v>-0.17</v>
      </c>
      <c r="E47" s="141">
        <v>2669</v>
      </c>
      <c r="F47" s="9">
        <v>126.01</v>
      </c>
      <c r="G47" s="7">
        <f t="shared" si="0"/>
        <v>0.98</v>
      </c>
      <c r="H47" s="145">
        <v>1478</v>
      </c>
      <c r="I47" s="20">
        <v>137.81</v>
      </c>
      <c r="J47" s="7">
        <f t="shared" si="1"/>
        <v>7.18</v>
      </c>
      <c r="K47" s="145">
        <v>254</v>
      </c>
      <c r="L47" s="20">
        <v>125.5</v>
      </c>
      <c r="M47" s="7">
        <f t="shared" si="2"/>
        <v>-3.65</v>
      </c>
      <c r="N47" s="141">
        <v>240</v>
      </c>
      <c r="O47" s="9">
        <v>121.1</v>
      </c>
      <c r="P47" s="7">
        <f t="shared" si="3"/>
        <v>10.74</v>
      </c>
      <c r="Q47" s="145">
        <v>106</v>
      </c>
      <c r="R47" s="20">
        <v>93.23</v>
      </c>
      <c r="S47" s="7">
        <f t="shared" si="4"/>
        <v>-4.58</v>
      </c>
      <c r="T47" s="145">
        <v>61</v>
      </c>
      <c r="U47" s="20">
        <v>129.08000000000001</v>
      </c>
      <c r="V47" s="7">
        <f t="shared" si="5"/>
        <v>2.2200000000000002</v>
      </c>
      <c r="W47" s="141">
        <v>817</v>
      </c>
      <c r="X47" s="9">
        <v>100.46</v>
      </c>
      <c r="Y47" s="7">
        <f t="shared" si="6"/>
        <v>-2</v>
      </c>
      <c r="Z47" s="145">
        <v>1191</v>
      </c>
      <c r="AA47" s="20">
        <v>99.3</v>
      </c>
      <c r="AB47" s="7">
        <f t="shared" si="7"/>
        <v>-3.96</v>
      </c>
      <c r="AC47" s="145">
        <v>648</v>
      </c>
      <c r="AD47" s="20">
        <v>102.14</v>
      </c>
      <c r="AE47" s="7">
        <f t="shared" si="8"/>
        <v>0.8</v>
      </c>
      <c r="AF47" s="141">
        <v>543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122.79</v>
      </c>
      <c r="D48" s="7">
        <f t="shared" si="9"/>
        <v>5.45</v>
      </c>
      <c r="E48" s="141">
        <v>3059</v>
      </c>
      <c r="F48" s="9">
        <v>128.63999999999999</v>
      </c>
      <c r="G48" s="7">
        <f t="shared" si="0"/>
        <v>5.29</v>
      </c>
      <c r="H48" s="145">
        <v>1744</v>
      </c>
      <c r="I48" s="20">
        <v>136.56</v>
      </c>
      <c r="J48" s="7">
        <f t="shared" si="1"/>
        <v>8.81</v>
      </c>
      <c r="K48" s="145">
        <v>265</v>
      </c>
      <c r="L48" s="20">
        <v>128.62</v>
      </c>
      <c r="M48" s="7">
        <f t="shared" si="2"/>
        <v>2.09</v>
      </c>
      <c r="N48" s="141">
        <v>285</v>
      </c>
      <c r="O48" s="9">
        <v>121.32</v>
      </c>
      <c r="P48" s="7">
        <f t="shared" si="3"/>
        <v>11.31</v>
      </c>
      <c r="Q48" s="145">
        <v>137</v>
      </c>
      <c r="R48" s="20">
        <v>104.49</v>
      </c>
      <c r="S48" s="7">
        <f t="shared" si="4"/>
        <v>4.57</v>
      </c>
      <c r="T48" s="145">
        <v>86</v>
      </c>
      <c r="U48" s="20">
        <v>134.38</v>
      </c>
      <c r="V48" s="7">
        <f t="shared" si="5"/>
        <v>5.53</v>
      </c>
      <c r="W48" s="141">
        <v>971</v>
      </c>
      <c r="X48" s="9">
        <v>106.24</v>
      </c>
      <c r="Y48" s="7">
        <f t="shared" si="6"/>
        <v>4.9000000000000004</v>
      </c>
      <c r="Z48" s="145">
        <v>1315</v>
      </c>
      <c r="AA48" s="20">
        <v>107.68</v>
      </c>
      <c r="AB48" s="7">
        <f t="shared" si="7"/>
        <v>5.97</v>
      </c>
      <c r="AC48" s="145">
        <v>700</v>
      </c>
      <c r="AD48" s="20">
        <v>103.94</v>
      </c>
      <c r="AE48" s="7">
        <f t="shared" si="8"/>
        <v>3.12</v>
      </c>
      <c r="AF48" s="141">
        <v>615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126.49</v>
      </c>
      <c r="D49" s="24">
        <f t="shared" si="9"/>
        <v>8.67</v>
      </c>
      <c r="E49" s="142">
        <v>3244</v>
      </c>
      <c r="F49" s="25">
        <v>134.04</v>
      </c>
      <c r="G49" s="24">
        <f t="shared" si="0"/>
        <v>9.86</v>
      </c>
      <c r="H49" s="147">
        <v>1846</v>
      </c>
      <c r="I49" s="23">
        <v>132.72999999999999</v>
      </c>
      <c r="J49" s="24">
        <f t="shared" si="1"/>
        <v>3.91</v>
      </c>
      <c r="K49" s="147">
        <v>311</v>
      </c>
      <c r="L49" s="23">
        <v>144.87</v>
      </c>
      <c r="M49" s="24">
        <f t="shared" si="2"/>
        <v>13.29</v>
      </c>
      <c r="N49" s="142">
        <v>281</v>
      </c>
      <c r="O49" s="25">
        <v>119.84</v>
      </c>
      <c r="P49" s="24">
        <f t="shared" si="3"/>
        <v>14.02</v>
      </c>
      <c r="Q49" s="147">
        <v>147</v>
      </c>
      <c r="R49" s="23">
        <v>107.36</v>
      </c>
      <c r="S49" s="24">
        <f t="shared" si="4"/>
        <v>17.440000000000001</v>
      </c>
      <c r="T49" s="147">
        <v>95</v>
      </c>
      <c r="U49" s="23">
        <v>132.36000000000001</v>
      </c>
      <c r="V49" s="24">
        <f t="shared" si="5"/>
        <v>5.74</v>
      </c>
      <c r="W49" s="142">
        <v>1012</v>
      </c>
      <c r="X49" s="25">
        <v>107.32</v>
      </c>
      <c r="Y49" s="24">
        <f t="shared" si="6"/>
        <v>4.57</v>
      </c>
      <c r="Z49" s="147">
        <v>1398</v>
      </c>
      <c r="AA49" s="23">
        <v>107.09</v>
      </c>
      <c r="AB49" s="24">
        <f t="shared" si="7"/>
        <v>5.35</v>
      </c>
      <c r="AC49" s="147">
        <v>728</v>
      </c>
      <c r="AD49" s="23">
        <v>107.39</v>
      </c>
      <c r="AE49" s="24">
        <f t="shared" si="8"/>
        <v>3.32</v>
      </c>
      <c r="AF49" s="142">
        <v>670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127.12</v>
      </c>
      <c r="D50" s="7">
        <f t="shared" si="9"/>
        <v>5.43</v>
      </c>
      <c r="E50" s="141">
        <v>3060</v>
      </c>
      <c r="F50" s="9">
        <v>133.16999999999999</v>
      </c>
      <c r="G50" s="7">
        <f t="shared" si="0"/>
        <v>4.96</v>
      </c>
      <c r="H50" s="145">
        <v>1832</v>
      </c>
      <c r="I50" s="20">
        <v>139.99</v>
      </c>
      <c r="J50" s="7">
        <f t="shared" si="1"/>
        <v>4.6500000000000004</v>
      </c>
      <c r="K50" s="145">
        <v>282</v>
      </c>
      <c r="L50" s="20">
        <v>138.9</v>
      </c>
      <c r="M50" s="7">
        <f t="shared" si="2"/>
        <v>9.8699999999999992</v>
      </c>
      <c r="N50" s="141">
        <v>310</v>
      </c>
      <c r="O50" s="9">
        <v>128.28</v>
      </c>
      <c r="P50" s="7">
        <f t="shared" si="3"/>
        <v>13.08</v>
      </c>
      <c r="Q50" s="145">
        <v>138</v>
      </c>
      <c r="R50" s="20">
        <v>96.93</v>
      </c>
      <c r="S50" s="7">
        <f t="shared" si="4"/>
        <v>-10.75</v>
      </c>
      <c r="T50" s="145">
        <v>91</v>
      </c>
      <c r="U50" s="20">
        <v>134.57</v>
      </c>
      <c r="V50" s="7">
        <f t="shared" si="5"/>
        <v>1.68</v>
      </c>
      <c r="W50" s="141">
        <v>1011</v>
      </c>
      <c r="X50" s="9">
        <v>107.62</v>
      </c>
      <c r="Y50" s="7">
        <f t="shared" si="6"/>
        <v>2.65</v>
      </c>
      <c r="Z50" s="145">
        <v>1228</v>
      </c>
      <c r="AA50" s="20">
        <v>109.56</v>
      </c>
      <c r="AB50" s="7">
        <f t="shared" si="7"/>
        <v>1.93</v>
      </c>
      <c r="AC50" s="145">
        <v>643</v>
      </c>
      <c r="AD50" s="20">
        <v>104.69</v>
      </c>
      <c r="AE50" s="7">
        <f t="shared" si="8"/>
        <v>3.42</v>
      </c>
      <c r="AF50" s="141">
        <v>585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127.12</v>
      </c>
      <c r="D51" s="7">
        <f t="shared" si="9"/>
        <v>7.42</v>
      </c>
      <c r="E51" s="141">
        <v>2747</v>
      </c>
      <c r="F51" s="9">
        <v>132.63</v>
      </c>
      <c r="G51" s="7">
        <f t="shared" si="0"/>
        <v>5.25</v>
      </c>
      <c r="H51" s="145">
        <v>1578</v>
      </c>
      <c r="I51" s="20">
        <v>137.18</v>
      </c>
      <c r="J51" s="7">
        <f t="shared" si="1"/>
        <v>-0.46</v>
      </c>
      <c r="K51" s="145">
        <v>250</v>
      </c>
      <c r="L51" s="20">
        <v>135.44</v>
      </c>
      <c r="M51" s="7">
        <f t="shared" si="2"/>
        <v>7.92</v>
      </c>
      <c r="N51" s="141">
        <v>241</v>
      </c>
      <c r="O51" s="9">
        <v>133.97</v>
      </c>
      <c r="P51" s="7">
        <f t="shared" si="3"/>
        <v>10.63</v>
      </c>
      <c r="Q51" s="145">
        <v>92</v>
      </c>
      <c r="R51" s="20">
        <v>104.93</v>
      </c>
      <c r="S51" s="7">
        <f t="shared" si="4"/>
        <v>12.55</v>
      </c>
      <c r="T51" s="145">
        <v>81</v>
      </c>
      <c r="U51" s="20">
        <v>133.4</v>
      </c>
      <c r="V51" s="7">
        <f t="shared" si="5"/>
        <v>3.35</v>
      </c>
      <c r="W51" s="141">
        <v>914</v>
      </c>
      <c r="X51" s="9">
        <v>109.97</v>
      </c>
      <c r="Y51" s="7">
        <f t="shared" si="6"/>
        <v>9.4700000000000006</v>
      </c>
      <c r="Z51" s="145">
        <v>1169</v>
      </c>
      <c r="AA51" s="20">
        <v>110.53</v>
      </c>
      <c r="AB51" s="7">
        <f t="shared" si="7"/>
        <v>11.31</v>
      </c>
      <c r="AC51" s="145">
        <v>641</v>
      </c>
      <c r="AD51" s="20">
        <v>108.55</v>
      </c>
      <c r="AE51" s="7">
        <f t="shared" si="8"/>
        <v>6.28</v>
      </c>
      <c r="AF51" s="141">
        <v>528</v>
      </c>
    </row>
    <row r="52" spans="1:32" x14ac:dyDescent="0.15">
      <c r="A52" s="40"/>
      <c r="B52" s="130"/>
      <c r="C52" s="40"/>
      <c r="D52" s="40"/>
      <c r="E52" s="40"/>
      <c r="F52" s="40"/>
      <c r="G52" s="40"/>
      <c r="H52" s="40"/>
      <c r="I52" s="40"/>
      <c r="J52" s="5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179" spans="1:1" x14ac:dyDescent="0.15">
      <c r="A179" s="33"/>
    </row>
  </sheetData>
  <phoneticPr fontId="1"/>
  <conditionalFormatting sqref="A1:AF1048576">
    <cfRule type="expression" dxfId="2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52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4"/>
      <c r="AB1" s="71" t="s">
        <v>38</v>
      </c>
      <c r="AC1" s="80" t="s">
        <v>39</v>
      </c>
      <c r="AD1" s="80"/>
      <c r="AE1" s="80"/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4"/>
      <c r="AB2" s="74"/>
      <c r="AC2" s="78"/>
      <c r="AD2" s="81" t="s">
        <v>40</v>
      </c>
      <c r="AE2" s="81"/>
      <c r="AF2" s="76"/>
    </row>
    <row r="3" spans="1:32" ht="14.25" customHeight="1" x14ac:dyDescent="0.15">
      <c r="A3" s="3"/>
      <c r="B3" s="126"/>
      <c r="C3" s="4"/>
      <c r="D3" s="2"/>
      <c r="E3" s="2"/>
      <c r="F3" s="2"/>
      <c r="G3" s="2"/>
      <c r="H3" s="2"/>
      <c r="I3" s="2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85"/>
      <c r="B4" s="127"/>
      <c r="C4" s="41"/>
      <c r="D4" s="40"/>
      <c r="E4" s="40"/>
      <c r="F4" s="40"/>
      <c r="G4" s="40"/>
      <c r="H4" s="40"/>
      <c r="I4" s="40"/>
      <c r="J4" s="54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86"/>
      <c r="B5" s="128"/>
      <c r="C5" s="38"/>
      <c r="D5" s="39"/>
      <c r="E5" s="39"/>
      <c r="F5" s="42"/>
      <c r="G5" s="43"/>
      <c r="H5" s="43"/>
      <c r="I5" s="21"/>
      <c r="J5" s="55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8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7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8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57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31" t="s">
        <v>25</v>
      </c>
      <c r="U9" s="32" t="s">
        <v>23</v>
      </c>
      <c r="V9" s="30" t="s">
        <v>24</v>
      </c>
      <c r="W9" s="31" t="s">
        <v>25</v>
      </c>
      <c r="X9" s="32" t="s">
        <v>23</v>
      </c>
      <c r="Y9" s="30" t="s">
        <v>24</v>
      </c>
      <c r="Z9" s="31" t="s">
        <v>25</v>
      </c>
      <c r="AA9" s="32" t="s">
        <v>23</v>
      </c>
      <c r="AB9" s="30" t="s">
        <v>24</v>
      </c>
      <c r="AC9" s="31" t="s">
        <v>25</v>
      </c>
      <c r="AD9" s="32" t="s">
        <v>23</v>
      </c>
      <c r="AE9" s="30" t="s">
        <v>24</v>
      </c>
      <c r="AF9" s="31" t="s">
        <v>25</v>
      </c>
    </row>
    <row r="10" spans="1:32" ht="108.75" customHeight="1" x14ac:dyDescent="0.15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88">
        <v>2008</v>
      </c>
      <c r="B11" s="118">
        <v>2</v>
      </c>
      <c r="C11" s="26">
        <v>115.5</v>
      </c>
      <c r="D11" s="27"/>
      <c r="E11" s="139">
        <v>2805</v>
      </c>
      <c r="F11" s="28">
        <v>116.56</v>
      </c>
      <c r="G11" s="27"/>
      <c r="H11" s="139">
        <v>1157</v>
      </c>
      <c r="I11" s="28">
        <v>122.98</v>
      </c>
      <c r="J11" s="27"/>
      <c r="K11" s="139">
        <v>351</v>
      </c>
      <c r="L11" s="28">
        <v>114.72</v>
      </c>
      <c r="M11" s="27"/>
      <c r="N11" s="139">
        <v>256</v>
      </c>
      <c r="O11" s="28">
        <v>120.12</v>
      </c>
      <c r="P11" s="27"/>
      <c r="Q11" s="139">
        <v>110</v>
      </c>
      <c r="R11" s="26">
        <v>111.35</v>
      </c>
      <c r="S11" s="27"/>
      <c r="T11" s="139">
        <v>115</v>
      </c>
      <c r="U11" s="28">
        <v>111.55</v>
      </c>
      <c r="V11" s="27"/>
      <c r="W11" s="139">
        <v>325</v>
      </c>
      <c r="X11" s="28">
        <v>114</v>
      </c>
      <c r="Y11" s="27"/>
      <c r="Z11" s="139">
        <v>1648</v>
      </c>
      <c r="AA11" s="28">
        <v>116.18</v>
      </c>
      <c r="AB11" s="27"/>
      <c r="AC11" s="139">
        <v>950</v>
      </c>
      <c r="AD11" s="28">
        <v>111.29</v>
      </c>
      <c r="AE11" s="27"/>
      <c r="AF11" s="139">
        <v>698</v>
      </c>
    </row>
    <row r="12" spans="1:32" ht="24.75" customHeight="1" x14ac:dyDescent="0.15">
      <c r="A12" s="89">
        <v>2008</v>
      </c>
      <c r="B12" s="119">
        <v>3</v>
      </c>
      <c r="C12" s="19">
        <v>114.46</v>
      </c>
      <c r="D12" s="8"/>
      <c r="E12" s="140">
        <v>3045</v>
      </c>
      <c r="F12" s="5">
        <v>114.99</v>
      </c>
      <c r="G12" s="8"/>
      <c r="H12" s="140">
        <v>1302</v>
      </c>
      <c r="I12" s="5">
        <v>114.93</v>
      </c>
      <c r="J12" s="8"/>
      <c r="K12" s="140">
        <v>375</v>
      </c>
      <c r="L12" s="5">
        <v>119.11</v>
      </c>
      <c r="M12" s="8"/>
      <c r="N12" s="140">
        <v>296</v>
      </c>
      <c r="O12" s="5">
        <v>120.56</v>
      </c>
      <c r="P12" s="8"/>
      <c r="Q12" s="140">
        <v>126</v>
      </c>
      <c r="R12" s="19">
        <v>111.78</v>
      </c>
      <c r="S12" s="8"/>
      <c r="T12" s="140">
        <v>137</v>
      </c>
      <c r="U12" s="5">
        <v>111.08</v>
      </c>
      <c r="V12" s="8"/>
      <c r="W12" s="140">
        <v>368</v>
      </c>
      <c r="X12" s="5">
        <v>113.75</v>
      </c>
      <c r="Y12" s="8"/>
      <c r="Z12" s="140">
        <v>1743</v>
      </c>
      <c r="AA12" s="5">
        <v>112.84</v>
      </c>
      <c r="AB12" s="8"/>
      <c r="AC12" s="140">
        <v>998</v>
      </c>
      <c r="AD12" s="5">
        <v>114.72</v>
      </c>
      <c r="AE12" s="8"/>
      <c r="AF12" s="140">
        <v>745</v>
      </c>
    </row>
    <row r="13" spans="1:32" ht="24.75" customHeight="1" x14ac:dyDescent="0.15">
      <c r="A13" s="90">
        <v>2008</v>
      </c>
      <c r="B13" s="120">
        <v>4</v>
      </c>
      <c r="C13" s="20">
        <v>110.42</v>
      </c>
      <c r="D13" s="9"/>
      <c r="E13" s="141">
        <v>2998</v>
      </c>
      <c r="F13" s="6">
        <v>109.44</v>
      </c>
      <c r="G13" s="9"/>
      <c r="H13" s="141">
        <v>1252</v>
      </c>
      <c r="I13" s="6">
        <v>113.38</v>
      </c>
      <c r="J13" s="9"/>
      <c r="K13" s="141">
        <v>397</v>
      </c>
      <c r="L13" s="6">
        <v>106.81</v>
      </c>
      <c r="M13" s="9"/>
      <c r="N13" s="141">
        <v>306</v>
      </c>
      <c r="O13" s="6">
        <v>117.7</v>
      </c>
      <c r="P13" s="9"/>
      <c r="Q13" s="141">
        <v>121</v>
      </c>
      <c r="R13" s="20">
        <v>105.63</v>
      </c>
      <c r="S13" s="9"/>
      <c r="T13" s="141">
        <v>133</v>
      </c>
      <c r="U13" s="6">
        <v>106.41</v>
      </c>
      <c r="V13" s="9"/>
      <c r="W13" s="141">
        <v>295</v>
      </c>
      <c r="X13" s="6">
        <v>111.84</v>
      </c>
      <c r="Y13" s="9"/>
      <c r="Z13" s="141">
        <v>1746</v>
      </c>
      <c r="AA13" s="6">
        <v>111.79</v>
      </c>
      <c r="AB13" s="9"/>
      <c r="AC13" s="141">
        <v>1015</v>
      </c>
      <c r="AD13" s="6">
        <v>111.92</v>
      </c>
      <c r="AE13" s="9"/>
      <c r="AF13" s="141">
        <v>731</v>
      </c>
    </row>
    <row r="14" spans="1:32" ht="24.75" customHeight="1" x14ac:dyDescent="0.15">
      <c r="A14" s="88">
        <v>2009</v>
      </c>
      <c r="B14" s="118">
        <v>1</v>
      </c>
      <c r="C14" s="26">
        <v>108.07</v>
      </c>
      <c r="D14" s="27"/>
      <c r="E14" s="139">
        <v>2316</v>
      </c>
      <c r="F14" s="28">
        <v>107.57</v>
      </c>
      <c r="G14" s="27"/>
      <c r="H14" s="139">
        <v>1039</v>
      </c>
      <c r="I14" s="28">
        <v>120.62</v>
      </c>
      <c r="J14" s="27"/>
      <c r="K14" s="139">
        <v>352</v>
      </c>
      <c r="L14" s="28">
        <v>99.37</v>
      </c>
      <c r="M14" s="27"/>
      <c r="N14" s="139">
        <v>237</v>
      </c>
      <c r="O14" s="28">
        <v>111.45</v>
      </c>
      <c r="P14" s="27"/>
      <c r="Q14" s="139">
        <v>101</v>
      </c>
      <c r="R14" s="26">
        <v>87.35</v>
      </c>
      <c r="S14" s="27"/>
      <c r="T14" s="139">
        <v>89</v>
      </c>
      <c r="U14" s="28">
        <v>104.31</v>
      </c>
      <c r="V14" s="27"/>
      <c r="W14" s="139">
        <v>260</v>
      </c>
      <c r="X14" s="28">
        <v>108.7</v>
      </c>
      <c r="Y14" s="27"/>
      <c r="Z14" s="139">
        <v>1277</v>
      </c>
      <c r="AA14" s="28">
        <v>108.19</v>
      </c>
      <c r="AB14" s="27"/>
      <c r="AC14" s="139">
        <v>741</v>
      </c>
      <c r="AD14" s="28">
        <v>109.36</v>
      </c>
      <c r="AE14" s="27"/>
      <c r="AF14" s="139">
        <v>536</v>
      </c>
    </row>
    <row r="15" spans="1:32" ht="24.75" customHeight="1" x14ac:dyDescent="0.15">
      <c r="A15" s="89">
        <v>2009</v>
      </c>
      <c r="B15" s="119">
        <v>2</v>
      </c>
      <c r="C15" s="19">
        <v>106.18</v>
      </c>
      <c r="D15" s="8">
        <f>IFERROR(ROUND( (C15-C11)/C11*100,2),"")</f>
        <v>-8.07</v>
      </c>
      <c r="E15" s="140">
        <v>2539</v>
      </c>
      <c r="F15" s="5">
        <v>107.91</v>
      </c>
      <c r="G15" s="8">
        <f t="shared" ref="G15:G51" si="0">IFERROR(ROUND( (F15-F11)/F11*100,2),"")</f>
        <v>-7.42</v>
      </c>
      <c r="H15" s="140">
        <v>1081</v>
      </c>
      <c r="I15" s="5">
        <v>116.73</v>
      </c>
      <c r="J15" s="8">
        <f t="shared" ref="J15:J51" si="1">IFERROR(ROUND( (I15-I11)/I11*100,2),"")</f>
        <v>-5.08</v>
      </c>
      <c r="K15" s="140">
        <v>324</v>
      </c>
      <c r="L15" s="5">
        <v>105.75</v>
      </c>
      <c r="M15" s="8">
        <f t="shared" ref="M15:M51" si="2">IFERROR(ROUND( (L15-L11)/L11*100,2),"")</f>
        <v>-7.82</v>
      </c>
      <c r="N15" s="140">
        <v>261</v>
      </c>
      <c r="O15" s="5">
        <v>114.38</v>
      </c>
      <c r="P15" s="8">
        <f t="shared" ref="P15:P51" si="3">IFERROR(ROUND( (O15-O11)/O11*100,2),"")</f>
        <v>-4.78</v>
      </c>
      <c r="Q15" s="140">
        <v>111</v>
      </c>
      <c r="R15" s="19">
        <v>103.09</v>
      </c>
      <c r="S15" s="8">
        <f t="shared" ref="S15:S51" si="4">IFERROR(ROUND( (R15-R11)/R11*100,2),"")</f>
        <v>-7.42</v>
      </c>
      <c r="T15" s="140">
        <v>106</v>
      </c>
      <c r="U15" s="5">
        <v>99.52</v>
      </c>
      <c r="V15" s="8">
        <f t="shared" ref="V15:V51" si="5">IFERROR(ROUND( (U15-U11)/U11*100,2),"")</f>
        <v>-10.78</v>
      </c>
      <c r="W15" s="140">
        <v>279</v>
      </c>
      <c r="X15" s="5">
        <v>103.81</v>
      </c>
      <c r="Y15" s="8">
        <f t="shared" ref="Y15:Y51" si="6">IFERROR(ROUND( (X15-X11)/X11*100,2),"")</f>
        <v>-8.94</v>
      </c>
      <c r="Z15" s="140">
        <v>1458</v>
      </c>
      <c r="AA15" s="5">
        <v>105.19</v>
      </c>
      <c r="AB15" s="8">
        <f t="shared" ref="AB15:AB51" si="7">IFERROR(ROUND( (AA15-AA11)/AA11*100,2),"")</f>
        <v>-9.4600000000000009</v>
      </c>
      <c r="AC15" s="140">
        <v>811</v>
      </c>
      <c r="AD15" s="5">
        <v>102.22</v>
      </c>
      <c r="AE15" s="8">
        <f t="shared" ref="AE15:AE51" si="8">IFERROR(ROUND( (AD15-AD11)/AD11*100,2),"")</f>
        <v>-8.15</v>
      </c>
      <c r="AF15" s="140">
        <v>647</v>
      </c>
    </row>
    <row r="16" spans="1:32" ht="24.75" customHeight="1" x14ac:dyDescent="0.15">
      <c r="A16" s="89">
        <v>2009</v>
      </c>
      <c r="B16" s="119">
        <v>3</v>
      </c>
      <c r="C16" s="19">
        <v>102.54</v>
      </c>
      <c r="D16" s="8">
        <f t="shared" ref="D16:D51" si="9">IFERROR(ROUND( (C16-C12)/C12*100,2),"")</f>
        <v>-10.41</v>
      </c>
      <c r="E16" s="140">
        <v>2683</v>
      </c>
      <c r="F16" s="5">
        <v>101.61</v>
      </c>
      <c r="G16" s="8">
        <f t="shared" si="0"/>
        <v>-11.64</v>
      </c>
      <c r="H16" s="140">
        <v>1175</v>
      </c>
      <c r="I16" s="5">
        <v>110.59</v>
      </c>
      <c r="J16" s="8">
        <f t="shared" si="1"/>
        <v>-3.78</v>
      </c>
      <c r="K16" s="140">
        <v>365</v>
      </c>
      <c r="L16" s="5">
        <v>95.64</v>
      </c>
      <c r="M16" s="8">
        <f t="shared" si="2"/>
        <v>-19.7</v>
      </c>
      <c r="N16" s="140">
        <v>276</v>
      </c>
      <c r="O16" s="5">
        <v>94.78</v>
      </c>
      <c r="P16" s="8">
        <f t="shared" si="3"/>
        <v>-21.38</v>
      </c>
      <c r="Q16" s="140">
        <v>117</v>
      </c>
      <c r="R16" s="19">
        <v>98.37</v>
      </c>
      <c r="S16" s="8">
        <f t="shared" si="4"/>
        <v>-12</v>
      </c>
      <c r="T16" s="140">
        <v>131</v>
      </c>
      <c r="U16" s="5">
        <v>98.76</v>
      </c>
      <c r="V16" s="8">
        <f t="shared" si="5"/>
        <v>-11.09</v>
      </c>
      <c r="W16" s="140">
        <v>286</v>
      </c>
      <c r="X16" s="5">
        <v>103.9</v>
      </c>
      <c r="Y16" s="8">
        <f t="shared" si="6"/>
        <v>-8.66</v>
      </c>
      <c r="Z16" s="140">
        <v>1508</v>
      </c>
      <c r="AA16" s="5">
        <v>105.42</v>
      </c>
      <c r="AB16" s="8">
        <f t="shared" si="7"/>
        <v>-6.58</v>
      </c>
      <c r="AC16" s="140">
        <v>832</v>
      </c>
      <c r="AD16" s="5">
        <v>101.73</v>
      </c>
      <c r="AE16" s="8">
        <f t="shared" si="8"/>
        <v>-11.32</v>
      </c>
      <c r="AF16" s="140">
        <v>676</v>
      </c>
    </row>
    <row r="17" spans="1:32" ht="24.75" customHeight="1" x14ac:dyDescent="0.15">
      <c r="A17" s="90">
        <v>2009</v>
      </c>
      <c r="B17" s="120">
        <v>4</v>
      </c>
      <c r="C17" s="20">
        <v>98.76</v>
      </c>
      <c r="D17" s="9">
        <f t="shared" si="9"/>
        <v>-10.56</v>
      </c>
      <c r="E17" s="141">
        <v>2692</v>
      </c>
      <c r="F17" s="6">
        <v>96.38</v>
      </c>
      <c r="G17" s="9">
        <f t="shared" si="0"/>
        <v>-11.93</v>
      </c>
      <c r="H17" s="141">
        <v>1130</v>
      </c>
      <c r="I17" s="6">
        <v>100.07</v>
      </c>
      <c r="J17" s="9">
        <f t="shared" si="1"/>
        <v>-11.74</v>
      </c>
      <c r="K17" s="141">
        <v>352</v>
      </c>
      <c r="L17" s="6">
        <v>89.87</v>
      </c>
      <c r="M17" s="9">
        <f t="shared" si="2"/>
        <v>-15.86</v>
      </c>
      <c r="N17" s="141">
        <v>276</v>
      </c>
      <c r="O17" s="6">
        <v>109.3</v>
      </c>
      <c r="P17" s="9">
        <f t="shared" si="3"/>
        <v>-7.14</v>
      </c>
      <c r="Q17" s="141">
        <v>111</v>
      </c>
      <c r="R17" s="20">
        <v>86.68</v>
      </c>
      <c r="S17" s="9">
        <f t="shared" si="4"/>
        <v>-17.940000000000001</v>
      </c>
      <c r="T17" s="141">
        <v>110</v>
      </c>
      <c r="U17" s="6">
        <v>102.29</v>
      </c>
      <c r="V17" s="9">
        <f t="shared" si="5"/>
        <v>-3.87</v>
      </c>
      <c r="W17" s="141">
        <v>281</v>
      </c>
      <c r="X17" s="6">
        <v>102.34</v>
      </c>
      <c r="Y17" s="9">
        <f t="shared" si="6"/>
        <v>-8.49</v>
      </c>
      <c r="Z17" s="141">
        <v>1562</v>
      </c>
      <c r="AA17" s="6">
        <v>104.04</v>
      </c>
      <c r="AB17" s="9">
        <f t="shared" si="7"/>
        <v>-6.93</v>
      </c>
      <c r="AC17" s="141">
        <v>920</v>
      </c>
      <c r="AD17" s="6">
        <v>100.17</v>
      </c>
      <c r="AE17" s="9">
        <f t="shared" si="8"/>
        <v>-10.5</v>
      </c>
      <c r="AF17" s="141">
        <v>642</v>
      </c>
    </row>
    <row r="18" spans="1:32" ht="24.75" customHeight="1" x14ac:dyDescent="0.15">
      <c r="A18" s="88">
        <v>2010</v>
      </c>
      <c r="B18" s="118">
        <v>1</v>
      </c>
      <c r="C18" s="26">
        <v>101.67</v>
      </c>
      <c r="D18" s="27">
        <f t="shared" si="9"/>
        <v>-5.92</v>
      </c>
      <c r="E18" s="139">
        <v>2520</v>
      </c>
      <c r="F18" s="28">
        <v>101.31</v>
      </c>
      <c r="G18" s="27">
        <f t="shared" si="0"/>
        <v>-5.82</v>
      </c>
      <c r="H18" s="139">
        <v>1119</v>
      </c>
      <c r="I18" s="28">
        <v>99.78</v>
      </c>
      <c r="J18" s="27">
        <f t="shared" si="1"/>
        <v>-17.28</v>
      </c>
      <c r="K18" s="139">
        <v>388</v>
      </c>
      <c r="L18" s="28">
        <v>103.67</v>
      </c>
      <c r="M18" s="27">
        <f t="shared" si="2"/>
        <v>4.33</v>
      </c>
      <c r="N18" s="139">
        <v>261</v>
      </c>
      <c r="O18" s="28">
        <v>99.25</v>
      </c>
      <c r="P18" s="27">
        <f t="shared" si="3"/>
        <v>-10.95</v>
      </c>
      <c r="Q18" s="139">
        <v>105</v>
      </c>
      <c r="R18" s="28">
        <v>102.93</v>
      </c>
      <c r="S18" s="27">
        <f t="shared" si="4"/>
        <v>17.84</v>
      </c>
      <c r="T18" s="139">
        <v>121</v>
      </c>
      <c r="U18" s="28">
        <v>100.74</v>
      </c>
      <c r="V18" s="27">
        <f t="shared" si="5"/>
        <v>-3.42</v>
      </c>
      <c r="W18" s="139">
        <v>244</v>
      </c>
      <c r="X18" s="28">
        <v>102.13</v>
      </c>
      <c r="Y18" s="27">
        <f t="shared" si="6"/>
        <v>-6.04</v>
      </c>
      <c r="Z18" s="139">
        <v>1401</v>
      </c>
      <c r="AA18" s="28">
        <v>100.37</v>
      </c>
      <c r="AB18" s="27">
        <f t="shared" si="7"/>
        <v>-7.23</v>
      </c>
      <c r="AC18" s="139">
        <v>782</v>
      </c>
      <c r="AD18" s="28">
        <v>104.13</v>
      </c>
      <c r="AE18" s="27">
        <f t="shared" si="8"/>
        <v>-4.78</v>
      </c>
      <c r="AF18" s="139">
        <v>619</v>
      </c>
    </row>
    <row r="19" spans="1:32" ht="24.75" customHeight="1" x14ac:dyDescent="0.15">
      <c r="A19" s="89">
        <v>2010</v>
      </c>
      <c r="B19" s="119">
        <v>2</v>
      </c>
      <c r="C19" s="19">
        <v>99.16</v>
      </c>
      <c r="D19" s="8">
        <f t="shared" si="9"/>
        <v>-6.61</v>
      </c>
      <c r="E19" s="140">
        <v>2680</v>
      </c>
      <c r="F19" s="5">
        <v>98.51</v>
      </c>
      <c r="G19" s="8">
        <f t="shared" si="0"/>
        <v>-8.7100000000000009</v>
      </c>
      <c r="H19" s="140">
        <v>1124</v>
      </c>
      <c r="I19" s="5">
        <v>99.76</v>
      </c>
      <c r="J19" s="8">
        <f t="shared" si="1"/>
        <v>-14.54</v>
      </c>
      <c r="K19" s="140">
        <v>332</v>
      </c>
      <c r="L19" s="5">
        <v>102.15</v>
      </c>
      <c r="M19" s="8">
        <f t="shared" si="2"/>
        <v>-3.4</v>
      </c>
      <c r="N19" s="140">
        <v>301</v>
      </c>
      <c r="O19" s="5">
        <v>98.24</v>
      </c>
      <c r="P19" s="8">
        <f t="shared" si="3"/>
        <v>-14.11</v>
      </c>
      <c r="Q19" s="140">
        <v>123</v>
      </c>
      <c r="R19" s="5">
        <v>91.78</v>
      </c>
      <c r="S19" s="8">
        <f t="shared" si="4"/>
        <v>-10.97</v>
      </c>
      <c r="T19" s="140">
        <v>111</v>
      </c>
      <c r="U19" s="5">
        <v>95.49</v>
      </c>
      <c r="V19" s="8">
        <f t="shared" si="5"/>
        <v>-4.05</v>
      </c>
      <c r="W19" s="140">
        <v>257</v>
      </c>
      <c r="X19" s="5">
        <v>99.99</v>
      </c>
      <c r="Y19" s="8">
        <f t="shared" si="6"/>
        <v>-3.68</v>
      </c>
      <c r="Z19" s="140">
        <v>1556</v>
      </c>
      <c r="AA19" s="5">
        <v>101.64</v>
      </c>
      <c r="AB19" s="8">
        <f t="shared" si="7"/>
        <v>-3.37</v>
      </c>
      <c r="AC19" s="140">
        <v>909</v>
      </c>
      <c r="AD19" s="5">
        <v>98.01</v>
      </c>
      <c r="AE19" s="8">
        <f t="shared" si="8"/>
        <v>-4.12</v>
      </c>
      <c r="AF19" s="140">
        <v>647</v>
      </c>
    </row>
    <row r="20" spans="1:32" ht="24.75" customHeight="1" x14ac:dyDescent="0.15">
      <c r="A20" s="89">
        <v>2010</v>
      </c>
      <c r="B20" s="119">
        <v>3</v>
      </c>
      <c r="C20" s="19">
        <v>102.08</v>
      </c>
      <c r="D20" s="8">
        <f t="shared" si="9"/>
        <v>-0.45</v>
      </c>
      <c r="E20" s="140">
        <v>3132</v>
      </c>
      <c r="F20" s="5">
        <v>103.32</v>
      </c>
      <c r="G20" s="8">
        <f t="shared" si="0"/>
        <v>1.68</v>
      </c>
      <c r="H20" s="140">
        <v>1344</v>
      </c>
      <c r="I20" s="5">
        <v>105.49</v>
      </c>
      <c r="J20" s="8">
        <f t="shared" si="1"/>
        <v>-4.6100000000000003</v>
      </c>
      <c r="K20" s="140">
        <v>426</v>
      </c>
      <c r="L20" s="5">
        <v>101.1</v>
      </c>
      <c r="M20" s="8">
        <f t="shared" si="2"/>
        <v>5.71</v>
      </c>
      <c r="N20" s="140">
        <v>322</v>
      </c>
      <c r="O20" s="5">
        <v>103.56</v>
      </c>
      <c r="P20" s="8">
        <f t="shared" si="3"/>
        <v>9.26</v>
      </c>
      <c r="Q20" s="140">
        <v>147</v>
      </c>
      <c r="R20" s="5">
        <v>100</v>
      </c>
      <c r="S20" s="8">
        <f t="shared" si="4"/>
        <v>1.66</v>
      </c>
      <c r="T20" s="140">
        <v>150</v>
      </c>
      <c r="U20" s="5">
        <v>103.41</v>
      </c>
      <c r="V20" s="8">
        <f t="shared" si="5"/>
        <v>4.71</v>
      </c>
      <c r="W20" s="140">
        <v>299</v>
      </c>
      <c r="X20" s="5">
        <v>100.11</v>
      </c>
      <c r="Y20" s="8">
        <f t="shared" si="6"/>
        <v>-3.65</v>
      </c>
      <c r="Z20" s="140">
        <v>1788</v>
      </c>
      <c r="AA20" s="5">
        <v>98.87</v>
      </c>
      <c r="AB20" s="8">
        <f t="shared" si="7"/>
        <v>-6.21</v>
      </c>
      <c r="AC20" s="140">
        <v>986</v>
      </c>
      <c r="AD20" s="5">
        <v>101.59</v>
      </c>
      <c r="AE20" s="8">
        <f t="shared" si="8"/>
        <v>-0.14000000000000001</v>
      </c>
      <c r="AF20" s="140">
        <v>802</v>
      </c>
    </row>
    <row r="21" spans="1:32" ht="24.75" customHeight="1" x14ac:dyDescent="0.15">
      <c r="A21" s="90">
        <v>2010</v>
      </c>
      <c r="B21" s="120">
        <v>4</v>
      </c>
      <c r="C21" s="20">
        <v>97.69</v>
      </c>
      <c r="D21" s="9">
        <f t="shared" si="9"/>
        <v>-1.08</v>
      </c>
      <c r="E21" s="141">
        <v>3015</v>
      </c>
      <c r="F21" s="6">
        <v>97.54</v>
      </c>
      <c r="G21" s="9">
        <f t="shared" si="0"/>
        <v>1.2</v>
      </c>
      <c r="H21" s="141">
        <v>1211</v>
      </c>
      <c r="I21" s="6">
        <v>94.94</v>
      </c>
      <c r="J21" s="9">
        <f t="shared" si="1"/>
        <v>-5.13</v>
      </c>
      <c r="K21" s="141">
        <v>374</v>
      </c>
      <c r="L21" s="6">
        <v>93.07</v>
      </c>
      <c r="M21" s="9">
        <f t="shared" si="2"/>
        <v>3.56</v>
      </c>
      <c r="N21" s="141">
        <v>283</v>
      </c>
      <c r="O21" s="6">
        <v>98.92</v>
      </c>
      <c r="P21" s="9">
        <f t="shared" si="3"/>
        <v>-9.5</v>
      </c>
      <c r="Q21" s="141">
        <v>136</v>
      </c>
      <c r="R21" s="6">
        <v>105.27</v>
      </c>
      <c r="S21" s="9">
        <f t="shared" si="4"/>
        <v>21.45</v>
      </c>
      <c r="T21" s="141">
        <v>135</v>
      </c>
      <c r="U21" s="6">
        <v>100.33</v>
      </c>
      <c r="V21" s="9">
        <f t="shared" si="5"/>
        <v>-1.92</v>
      </c>
      <c r="W21" s="141">
        <v>283</v>
      </c>
      <c r="X21" s="6">
        <v>97.88</v>
      </c>
      <c r="Y21" s="9">
        <f t="shared" si="6"/>
        <v>-4.3600000000000003</v>
      </c>
      <c r="Z21" s="141">
        <v>1804</v>
      </c>
      <c r="AA21" s="6">
        <v>99.1</v>
      </c>
      <c r="AB21" s="9">
        <f t="shared" si="7"/>
        <v>-4.75</v>
      </c>
      <c r="AC21" s="141">
        <v>999</v>
      </c>
      <c r="AD21" s="6">
        <v>96.26</v>
      </c>
      <c r="AE21" s="9">
        <f t="shared" si="8"/>
        <v>-3.9</v>
      </c>
      <c r="AF21" s="141">
        <v>805</v>
      </c>
    </row>
    <row r="22" spans="1:32" ht="24.75" customHeight="1" x14ac:dyDescent="0.15">
      <c r="A22" s="88">
        <v>2011</v>
      </c>
      <c r="B22" s="118">
        <v>1</v>
      </c>
      <c r="C22" s="26">
        <v>98.95</v>
      </c>
      <c r="D22" s="27">
        <f t="shared" si="9"/>
        <v>-2.68</v>
      </c>
      <c r="E22" s="139">
        <v>2509</v>
      </c>
      <c r="F22" s="28">
        <v>99.54</v>
      </c>
      <c r="G22" s="27">
        <f t="shared" si="0"/>
        <v>-1.75</v>
      </c>
      <c r="H22" s="139">
        <v>1055</v>
      </c>
      <c r="I22" s="28">
        <v>102.77</v>
      </c>
      <c r="J22" s="27">
        <f t="shared" si="1"/>
        <v>3</v>
      </c>
      <c r="K22" s="139">
        <v>330</v>
      </c>
      <c r="L22" s="28">
        <v>88.12</v>
      </c>
      <c r="M22" s="27">
        <f t="shared" si="2"/>
        <v>-15</v>
      </c>
      <c r="N22" s="139">
        <v>240</v>
      </c>
      <c r="O22" s="28">
        <v>98.75</v>
      </c>
      <c r="P22" s="27">
        <f t="shared" si="3"/>
        <v>-0.5</v>
      </c>
      <c r="Q22" s="139">
        <v>104</v>
      </c>
      <c r="R22" s="28">
        <v>95.18</v>
      </c>
      <c r="S22" s="27">
        <f t="shared" si="4"/>
        <v>-7.53</v>
      </c>
      <c r="T22" s="139">
        <v>115</v>
      </c>
      <c r="U22" s="28">
        <v>108.74</v>
      </c>
      <c r="V22" s="27">
        <f t="shared" si="5"/>
        <v>7.94</v>
      </c>
      <c r="W22" s="139">
        <v>266</v>
      </c>
      <c r="X22" s="28">
        <v>98.14</v>
      </c>
      <c r="Y22" s="27">
        <f t="shared" si="6"/>
        <v>-3.91</v>
      </c>
      <c r="Z22" s="139">
        <v>1454</v>
      </c>
      <c r="AA22" s="28">
        <v>99.82</v>
      </c>
      <c r="AB22" s="27">
        <f t="shared" si="7"/>
        <v>-0.55000000000000004</v>
      </c>
      <c r="AC22" s="139">
        <v>801</v>
      </c>
      <c r="AD22" s="28">
        <v>96.01</v>
      </c>
      <c r="AE22" s="27">
        <f t="shared" si="8"/>
        <v>-7.8</v>
      </c>
      <c r="AF22" s="139">
        <v>653</v>
      </c>
    </row>
    <row r="23" spans="1:32" ht="24.75" customHeight="1" x14ac:dyDescent="0.15">
      <c r="A23" s="89">
        <v>2011</v>
      </c>
      <c r="B23" s="119">
        <v>2</v>
      </c>
      <c r="C23" s="19">
        <v>96.73</v>
      </c>
      <c r="D23" s="8">
        <f t="shared" si="9"/>
        <v>-2.4500000000000002</v>
      </c>
      <c r="E23" s="140">
        <v>2694</v>
      </c>
      <c r="F23" s="5">
        <v>97</v>
      </c>
      <c r="G23" s="8">
        <f t="shared" si="0"/>
        <v>-1.53</v>
      </c>
      <c r="H23" s="140">
        <v>1052</v>
      </c>
      <c r="I23" s="5">
        <v>104.9</v>
      </c>
      <c r="J23" s="8">
        <f t="shared" si="1"/>
        <v>5.15</v>
      </c>
      <c r="K23" s="140">
        <v>327</v>
      </c>
      <c r="L23" s="5">
        <v>87.43</v>
      </c>
      <c r="M23" s="8">
        <f t="shared" si="2"/>
        <v>-14.41</v>
      </c>
      <c r="N23" s="140">
        <v>241</v>
      </c>
      <c r="O23" s="5">
        <v>100.12</v>
      </c>
      <c r="P23" s="8">
        <f t="shared" si="3"/>
        <v>1.91</v>
      </c>
      <c r="Q23" s="140">
        <v>117</v>
      </c>
      <c r="R23" s="5">
        <v>85.27</v>
      </c>
      <c r="S23" s="8">
        <f t="shared" si="4"/>
        <v>-7.09</v>
      </c>
      <c r="T23" s="140">
        <v>135</v>
      </c>
      <c r="U23" s="5">
        <v>103.76</v>
      </c>
      <c r="V23" s="8">
        <f t="shared" si="5"/>
        <v>8.66</v>
      </c>
      <c r="W23" s="140">
        <v>232</v>
      </c>
      <c r="X23" s="5">
        <v>96.36</v>
      </c>
      <c r="Y23" s="8">
        <f t="shared" si="6"/>
        <v>-3.63</v>
      </c>
      <c r="Z23" s="140">
        <v>1642</v>
      </c>
      <c r="AA23" s="5">
        <v>95.17</v>
      </c>
      <c r="AB23" s="8">
        <f t="shared" si="7"/>
        <v>-6.37</v>
      </c>
      <c r="AC23" s="140">
        <v>892</v>
      </c>
      <c r="AD23" s="5">
        <v>97.97</v>
      </c>
      <c r="AE23" s="8">
        <f t="shared" si="8"/>
        <v>-0.04</v>
      </c>
      <c r="AF23" s="140">
        <v>750</v>
      </c>
    </row>
    <row r="24" spans="1:32" ht="24.75" customHeight="1" x14ac:dyDescent="0.15">
      <c r="A24" s="89">
        <v>2011</v>
      </c>
      <c r="B24" s="119">
        <v>3</v>
      </c>
      <c r="C24" s="19">
        <v>100.02</v>
      </c>
      <c r="D24" s="8">
        <f t="shared" si="9"/>
        <v>-2.02</v>
      </c>
      <c r="E24" s="140">
        <v>2812</v>
      </c>
      <c r="F24" s="5">
        <v>97.89</v>
      </c>
      <c r="G24" s="8">
        <f t="shared" si="0"/>
        <v>-5.26</v>
      </c>
      <c r="H24" s="140">
        <v>1119</v>
      </c>
      <c r="I24" s="5">
        <v>96.78</v>
      </c>
      <c r="J24" s="8">
        <f t="shared" si="1"/>
        <v>-8.26</v>
      </c>
      <c r="K24" s="140">
        <v>339</v>
      </c>
      <c r="L24" s="5">
        <v>92.24</v>
      </c>
      <c r="M24" s="8">
        <f t="shared" si="2"/>
        <v>-8.76</v>
      </c>
      <c r="N24" s="140">
        <v>257</v>
      </c>
      <c r="O24" s="5">
        <v>116.25</v>
      </c>
      <c r="P24" s="8">
        <f t="shared" si="3"/>
        <v>12.25</v>
      </c>
      <c r="Q24" s="140">
        <v>124</v>
      </c>
      <c r="R24" s="5">
        <v>91.5</v>
      </c>
      <c r="S24" s="8">
        <f t="shared" si="4"/>
        <v>-8.5</v>
      </c>
      <c r="T24" s="140">
        <v>124</v>
      </c>
      <c r="U24" s="5">
        <v>103.62</v>
      </c>
      <c r="V24" s="8">
        <f t="shared" si="5"/>
        <v>0.2</v>
      </c>
      <c r="W24" s="140">
        <v>275</v>
      </c>
      <c r="X24" s="5">
        <v>102.71</v>
      </c>
      <c r="Y24" s="8">
        <f t="shared" si="6"/>
        <v>2.6</v>
      </c>
      <c r="Z24" s="140">
        <v>1693</v>
      </c>
      <c r="AA24" s="5">
        <v>100.89</v>
      </c>
      <c r="AB24" s="8">
        <f t="shared" si="7"/>
        <v>2.04</v>
      </c>
      <c r="AC24" s="140">
        <v>976</v>
      </c>
      <c r="AD24" s="5">
        <v>104.9</v>
      </c>
      <c r="AE24" s="8">
        <f t="shared" si="8"/>
        <v>3.26</v>
      </c>
      <c r="AF24" s="140">
        <v>717</v>
      </c>
    </row>
    <row r="25" spans="1:32" ht="24.75" customHeight="1" x14ac:dyDescent="0.15">
      <c r="A25" s="90">
        <v>2011</v>
      </c>
      <c r="B25" s="120">
        <v>4</v>
      </c>
      <c r="C25" s="20">
        <v>97</v>
      </c>
      <c r="D25" s="9">
        <f t="shared" si="9"/>
        <v>-0.71</v>
      </c>
      <c r="E25" s="141">
        <v>3147</v>
      </c>
      <c r="F25" s="6">
        <v>96.24</v>
      </c>
      <c r="G25" s="9">
        <f t="shared" si="0"/>
        <v>-1.33</v>
      </c>
      <c r="H25" s="141">
        <v>1185</v>
      </c>
      <c r="I25" s="6">
        <v>101.01</v>
      </c>
      <c r="J25" s="9">
        <f t="shared" si="1"/>
        <v>6.39</v>
      </c>
      <c r="K25" s="141">
        <v>363</v>
      </c>
      <c r="L25" s="6">
        <v>92.15</v>
      </c>
      <c r="M25" s="9">
        <f t="shared" si="2"/>
        <v>-0.99</v>
      </c>
      <c r="N25" s="141">
        <v>277</v>
      </c>
      <c r="O25" s="6">
        <v>100.37</v>
      </c>
      <c r="P25" s="9">
        <f t="shared" si="3"/>
        <v>1.47</v>
      </c>
      <c r="Q25" s="141">
        <v>134</v>
      </c>
      <c r="R25" s="6">
        <v>85.82</v>
      </c>
      <c r="S25" s="9">
        <f t="shared" si="4"/>
        <v>-18.48</v>
      </c>
      <c r="T25" s="141">
        <v>131</v>
      </c>
      <c r="U25" s="6">
        <v>99.87</v>
      </c>
      <c r="V25" s="9">
        <f t="shared" si="5"/>
        <v>-0.46</v>
      </c>
      <c r="W25" s="141">
        <v>280</v>
      </c>
      <c r="X25" s="6">
        <v>97.84</v>
      </c>
      <c r="Y25" s="9">
        <f t="shared" si="6"/>
        <v>-0.04</v>
      </c>
      <c r="Z25" s="141">
        <v>1962</v>
      </c>
      <c r="AA25" s="6">
        <v>96.96</v>
      </c>
      <c r="AB25" s="9">
        <f t="shared" si="7"/>
        <v>-2.16</v>
      </c>
      <c r="AC25" s="141">
        <v>1137</v>
      </c>
      <c r="AD25" s="6">
        <v>98.88</v>
      </c>
      <c r="AE25" s="9">
        <f t="shared" si="8"/>
        <v>2.72</v>
      </c>
      <c r="AF25" s="141">
        <v>825</v>
      </c>
    </row>
    <row r="26" spans="1:32" ht="24.75" customHeight="1" x14ac:dyDescent="0.15">
      <c r="A26" s="88">
        <v>2012</v>
      </c>
      <c r="B26" s="118">
        <v>1</v>
      </c>
      <c r="C26" s="26">
        <v>97.14</v>
      </c>
      <c r="D26" s="27">
        <f t="shared" si="9"/>
        <v>-1.83</v>
      </c>
      <c r="E26" s="139">
        <v>2955</v>
      </c>
      <c r="F26" s="28">
        <v>97.43</v>
      </c>
      <c r="G26" s="27">
        <f t="shared" si="0"/>
        <v>-2.12</v>
      </c>
      <c r="H26" s="139">
        <v>1275</v>
      </c>
      <c r="I26" s="28">
        <v>106.57</v>
      </c>
      <c r="J26" s="27">
        <f t="shared" si="1"/>
        <v>3.7</v>
      </c>
      <c r="K26" s="139">
        <v>352</v>
      </c>
      <c r="L26" s="28">
        <v>95.43</v>
      </c>
      <c r="M26" s="27">
        <f t="shared" si="2"/>
        <v>8.3000000000000007</v>
      </c>
      <c r="N26" s="139">
        <v>312</v>
      </c>
      <c r="O26" s="28">
        <v>105.25</v>
      </c>
      <c r="P26" s="27">
        <f t="shared" si="3"/>
        <v>6.58</v>
      </c>
      <c r="Q26" s="139">
        <v>130</v>
      </c>
      <c r="R26" s="28">
        <v>85.16</v>
      </c>
      <c r="S26" s="27">
        <f t="shared" si="4"/>
        <v>-10.53</v>
      </c>
      <c r="T26" s="139">
        <v>147</v>
      </c>
      <c r="U26" s="28">
        <v>97.54</v>
      </c>
      <c r="V26" s="27">
        <f t="shared" si="5"/>
        <v>-10.3</v>
      </c>
      <c r="W26" s="139">
        <v>334</v>
      </c>
      <c r="X26" s="28">
        <v>96.87</v>
      </c>
      <c r="Y26" s="27">
        <f t="shared" si="6"/>
        <v>-1.29</v>
      </c>
      <c r="Z26" s="139">
        <v>1680</v>
      </c>
      <c r="AA26" s="28">
        <v>93.84</v>
      </c>
      <c r="AB26" s="27">
        <f t="shared" si="7"/>
        <v>-5.99</v>
      </c>
      <c r="AC26" s="139">
        <v>956</v>
      </c>
      <c r="AD26" s="28">
        <v>100.27</v>
      </c>
      <c r="AE26" s="27">
        <f t="shared" si="8"/>
        <v>4.4400000000000004</v>
      </c>
      <c r="AF26" s="139">
        <v>724</v>
      </c>
    </row>
    <row r="27" spans="1:32" ht="24.75" customHeight="1" x14ac:dyDescent="0.15">
      <c r="A27" s="89">
        <v>2012</v>
      </c>
      <c r="B27" s="119">
        <v>2</v>
      </c>
      <c r="C27" s="20">
        <v>98.51</v>
      </c>
      <c r="D27" s="8">
        <f t="shared" si="9"/>
        <v>1.84</v>
      </c>
      <c r="E27" s="141">
        <v>3032</v>
      </c>
      <c r="F27" s="9">
        <v>98.56</v>
      </c>
      <c r="G27" s="8">
        <f t="shared" si="0"/>
        <v>1.61</v>
      </c>
      <c r="H27" s="145">
        <v>1224</v>
      </c>
      <c r="I27" s="20">
        <v>101.73</v>
      </c>
      <c r="J27" s="8">
        <f t="shared" si="1"/>
        <v>-3.02</v>
      </c>
      <c r="K27" s="145">
        <v>379</v>
      </c>
      <c r="L27" s="20">
        <v>92.27</v>
      </c>
      <c r="M27" s="8">
        <f t="shared" si="2"/>
        <v>5.54</v>
      </c>
      <c r="N27" s="141">
        <v>276</v>
      </c>
      <c r="O27" s="9">
        <v>90.93</v>
      </c>
      <c r="P27" s="8">
        <f t="shared" si="3"/>
        <v>-9.18</v>
      </c>
      <c r="Q27" s="145">
        <v>135</v>
      </c>
      <c r="R27" s="20">
        <v>87.08</v>
      </c>
      <c r="S27" s="8">
        <f t="shared" si="4"/>
        <v>2.12</v>
      </c>
      <c r="T27" s="145">
        <v>124</v>
      </c>
      <c r="U27" s="20">
        <v>106.9</v>
      </c>
      <c r="V27" s="8">
        <f t="shared" si="5"/>
        <v>3.03</v>
      </c>
      <c r="W27" s="141">
        <v>310</v>
      </c>
      <c r="X27" s="9">
        <v>98.44</v>
      </c>
      <c r="Y27" s="8">
        <f t="shared" si="6"/>
        <v>2.16</v>
      </c>
      <c r="Z27" s="145">
        <v>1808</v>
      </c>
      <c r="AA27" s="20">
        <v>97.02</v>
      </c>
      <c r="AB27" s="8">
        <f t="shared" si="7"/>
        <v>1.94</v>
      </c>
      <c r="AC27" s="145">
        <v>1015</v>
      </c>
      <c r="AD27" s="20">
        <v>100.22</v>
      </c>
      <c r="AE27" s="8">
        <f t="shared" si="8"/>
        <v>2.2999999999999998</v>
      </c>
      <c r="AF27" s="141">
        <v>793</v>
      </c>
    </row>
    <row r="28" spans="1:32" ht="24.75" customHeight="1" x14ac:dyDescent="0.15">
      <c r="A28" s="89">
        <v>2012</v>
      </c>
      <c r="B28" s="119">
        <v>3</v>
      </c>
      <c r="C28" s="20">
        <v>96.72</v>
      </c>
      <c r="D28" s="8">
        <f t="shared" si="9"/>
        <v>-3.3</v>
      </c>
      <c r="E28" s="141">
        <v>3245</v>
      </c>
      <c r="F28" s="9">
        <v>99.15</v>
      </c>
      <c r="G28" s="8">
        <f t="shared" si="0"/>
        <v>1.29</v>
      </c>
      <c r="H28" s="145">
        <v>1270</v>
      </c>
      <c r="I28" s="20">
        <v>101.89</v>
      </c>
      <c r="J28" s="8">
        <f t="shared" si="1"/>
        <v>5.28</v>
      </c>
      <c r="K28" s="145">
        <v>376</v>
      </c>
      <c r="L28" s="20">
        <v>98.51</v>
      </c>
      <c r="M28" s="8">
        <f t="shared" si="2"/>
        <v>6.8</v>
      </c>
      <c r="N28" s="141">
        <v>282</v>
      </c>
      <c r="O28" s="9">
        <v>91.92</v>
      </c>
      <c r="P28" s="8">
        <f t="shared" si="3"/>
        <v>-20.93</v>
      </c>
      <c r="Q28" s="145">
        <v>138</v>
      </c>
      <c r="R28" s="20">
        <v>88.61</v>
      </c>
      <c r="S28" s="8">
        <f t="shared" si="4"/>
        <v>-3.16</v>
      </c>
      <c r="T28" s="145">
        <v>144</v>
      </c>
      <c r="U28" s="20">
        <v>103.62</v>
      </c>
      <c r="V28" s="8">
        <f t="shared" si="5"/>
        <v>0</v>
      </c>
      <c r="W28" s="141">
        <v>330</v>
      </c>
      <c r="X28" s="9">
        <v>93.81</v>
      </c>
      <c r="Y28" s="8">
        <f t="shared" si="6"/>
        <v>-8.67</v>
      </c>
      <c r="Z28" s="145">
        <v>1975</v>
      </c>
      <c r="AA28" s="20">
        <v>91.31</v>
      </c>
      <c r="AB28" s="8">
        <f t="shared" si="7"/>
        <v>-9.5</v>
      </c>
      <c r="AC28" s="145">
        <v>1120</v>
      </c>
      <c r="AD28" s="20">
        <v>96.72</v>
      </c>
      <c r="AE28" s="8">
        <f t="shared" si="8"/>
        <v>-7.8</v>
      </c>
      <c r="AF28" s="141">
        <v>855</v>
      </c>
    </row>
    <row r="29" spans="1:32" ht="24.75" customHeight="1" x14ac:dyDescent="0.15">
      <c r="A29" s="90">
        <v>2012</v>
      </c>
      <c r="B29" s="120">
        <v>4</v>
      </c>
      <c r="C29" s="20">
        <v>94.92</v>
      </c>
      <c r="D29" s="9">
        <f t="shared" si="9"/>
        <v>-2.14</v>
      </c>
      <c r="E29" s="141">
        <v>3497</v>
      </c>
      <c r="F29" s="9">
        <v>97.71</v>
      </c>
      <c r="G29" s="9">
        <f t="shared" si="0"/>
        <v>1.53</v>
      </c>
      <c r="H29" s="145">
        <v>1273</v>
      </c>
      <c r="I29" s="20">
        <v>99.17</v>
      </c>
      <c r="J29" s="9">
        <f t="shared" si="1"/>
        <v>-1.82</v>
      </c>
      <c r="K29" s="145">
        <v>371</v>
      </c>
      <c r="L29" s="20">
        <v>92.47</v>
      </c>
      <c r="M29" s="9">
        <f t="shared" si="2"/>
        <v>0.35</v>
      </c>
      <c r="N29" s="141">
        <v>296</v>
      </c>
      <c r="O29" s="9">
        <v>100.86</v>
      </c>
      <c r="P29" s="9">
        <f t="shared" si="3"/>
        <v>0.49</v>
      </c>
      <c r="Q29" s="145">
        <v>148</v>
      </c>
      <c r="R29" s="20">
        <v>85.25</v>
      </c>
      <c r="S29" s="9">
        <f t="shared" si="4"/>
        <v>-0.66</v>
      </c>
      <c r="T29" s="145">
        <v>135</v>
      </c>
      <c r="U29" s="20">
        <v>107.12</v>
      </c>
      <c r="V29" s="9">
        <f t="shared" si="5"/>
        <v>7.26</v>
      </c>
      <c r="W29" s="141">
        <v>323</v>
      </c>
      <c r="X29" s="9">
        <v>91.16</v>
      </c>
      <c r="Y29" s="9">
        <f t="shared" si="6"/>
        <v>-6.83</v>
      </c>
      <c r="Z29" s="145">
        <v>2224</v>
      </c>
      <c r="AA29" s="20">
        <v>90.16</v>
      </c>
      <c r="AB29" s="9">
        <f t="shared" si="7"/>
        <v>-7.01</v>
      </c>
      <c r="AC29" s="145">
        <v>1292</v>
      </c>
      <c r="AD29" s="20">
        <v>92.34</v>
      </c>
      <c r="AE29" s="9">
        <f t="shared" si="8"/>
        <v>-6.61</v>
      </c>
      <c r="AF29" s="141">
        <v>932</v>
      </c>
    </row>
    <row r="30" spans="1:32" ht="24.75" customHeight="1" x14ac:dyDescent="0.15">
      <c r="A30" s="88">
        <v>2013</v>
      </c>
      <c r="B30" s="118">
        <v>1</v>
      </c>
      <c r="C30" s="26">
        <v>99.18</v>
      </c>
      <c r="D30" s="27">
        <f t="shared" si="9"/>
        <v>2.1</v>
      </c>
      <c r="E30" s="139">
        <v>3116</v>
      </c>
      <c r="F30" s="27">
        <v>102.05</v>
      </c>
      <c r="G30" s="27">
        <f t="shared" si="0"/>
        <v>4.74</v>
      </c>
      <c r="H30" s="146">
        <v>1314</v>
      </c>
      <c r="I30" s="26">
        <v>105.2</v>
      </c>
      <c r="J30" s="27">
        <f t="shared" si="1"/>
        <v>-1.29</v>
      </c>
      <c r="K30" s="146">
        <v>379</v>
      </c>
      <c r="L30" s="26">
        <v>96.12</v>
      </c>
      <c r="M30" s="27">
        <f t="shared" si="2"/>
        <v>0.72</v>
      </c>
      <c r="N30" s="139">
        <v>310</v>
      </c>
      <c r="O30" s="27">
        <v>100.62</v>
      </c>
      <c r="P30" s="27">
        <f t="shared" si="3"/>
        <v>-4.4000000000000004</v>
      </c>
      <c r="Q30" s="146">
        <v>154</v>
      </c>
      <c r="R30" s="26">
        <v>92.26</v>
      </c>
      <c r="S30" s="27">
        <f t="shared" si="4"/>
        <v>8.34</v>
      </c>
      <c r="T30" s="146">
        <v>155</v>
      </c>
      <c r="U30" s="26">
        <v>112.29</v>
      </c>
      <c r="V30" s="27">
        <f t="shared" si="5"/>
        <v>15.12</v>
      </c>
      <c r="W30" s="139">
        <v>316</v>
      </c>
      <c r="X30" s="27">
        <v>94.45</v>
      </c>
      <c r="Y30" s="27">
        <f t="shared" si="6"/>
        <v>-2.5</v>
      </c>
      <c r="Z30" s="146">
        <v>1802</v>
      </c>
      <c r="AA30" s="26">
        <v>91.96</v>
      </c>
      <c r="AB30" s="27">
        <f t="shared" si="7"/>
        <v>-2</v>
      </c>
      <c r="AC30" s="146">
        <v>1008</v>
      </c>
      <c r="AD30" s="26">
        <v>97.24</v>
      </c>
      <c r="AE30" s="27">
        <f t="shared" si="8"/>
        <v>-3.02</v>
      </c>
      <c r="AF30" s="139">
        <v>794</v>
      </c>
    </row>
    <row r="31" spans="1:32" ht="24.75" customHeight="1" x14ac:dyDescent="0.15">
      <c r="A31" s="89">
        <v>2013</v>
      </c>
      <c r="B31" s="119">
        <v>2</v>
      </c>
      <c r="C31" s="20">
        <v>101.37</v>
      </c>
      <c r="D31" s="8">
        <f t="shared" si="9"/>
        <v>2.9</v>
      </c>
      <c r="E31" s="141">
        <v>3332</v>
      </c>
      <c r="F31" s="9">
        <v>105.07</v>
      </c>
      <c r="G31" s="8">
        <f t="shared" si="0"/>
        <v>6.61</v>
      </c>
      <c r="H31" s="145">
        <v>1327</v>
      </c>
      <c r="I31" s="20">
        <v>105.7</v>
      </c>
      <c r="J31" s="8">
        <f t="shared" si="1"/>
        <v>3.9</v>
      </c>
      <c r="K31" s="145">
        <v>404</v>
      </c>
      <c r="L31" s="20">
        <v>105.11</v>
      </c>
      <c r="M31" s="8">
        <f t="shared" si="2"/>
        <v>13.92</v>
      </c>
      <c r="N31" s="141">
        <v>307</v>
      </c>
      <c r="O31" s="9">
        <v>118.18</v>
      </c>
      <c r="P31" s="8">
        <f t="shared" si="3"/>
        <v>29.97</v>
      </c>
      <c r="Q31" s="145">
        <v>152</v>
      </c>
      <c r="R31" s="20">
        <v>87.8</v>
      </c>
      <c r="S31" s="8">
        <f t="shared" si="4"/>
        <v>0.83</v>
      </c>
      <c r="T31" s="145">
        <v>127</v>
      </c>
      <c r="U31" s="20">
        <v>104.91</v>
      </c>
      <c r="V31" s="8">
        <f t="shared" si="5"/>
        <v>-1.86</v>
      </c>
      <c r="W31" s="141">
        <v>337</v>
      </c>
      <c r="X31" s="9">
        <v>96.05</v>
      </c>
      <c r="Y31" s="8">
        <f t="shared" si="6"/>
        <v>-2.4300000000000002</v>
      </c>
      <c r="Z31" s="145">
        <v>2005</v>
      </c>
      <c r="AA31" s="20">
        <v>94.67</v>
      </c>
      <c r="AB31" s="8">
        <f t="shared" si="7"/>
        <v>-2.42</v>
      </c>
      <c r="AC31" s="145">
        <v>1162</v>
      </c>
      <c r="AD31" s="20">
        <v>97.71</v>
      </c>
      <c r="AE31" s="8">
        <f t="shared" si="8"/>
        <v>-2.5</v>
      </c>
      <c r="AF31" s="141">
        <v>843</v>
      </c>
    </row>
    <row r="32" spans="1:32" ht="24.75" customHeight="1" x14ac:dyDescent="0.15">
      <c r="A32" s="89">
        <v>2013</v>
      </c>
      <c r="B32" s="119">
        <v>3</v>
      </c>
      <c r="C32" s="20">
        <v>100.11</v>
      </c>
      <c r="D32" s="8">
        <f t="shared" si="9"/>
        <v>3.5</v>
      </c>
      <c r="E32" s="141">
        <v>3497</v>
      </c>
      <c r="F32" s="9">
        <v>104.16</v>
      </c>
      <c r="G32" s="8">
        <f t="shared" si="0"/>
        <v>5.05</v>
      </c>
      <c r="H32" s="145">
        <v>1445</v>
      </c>
      <c r="I32" s="20">
        <v>104.42</v>
      </c>
      <c r="J32" s="8">
        <f t="shared" si="1"/>
        <v>2.48</v>
      </c>
      <c r="K32" s="145">
        <v>440</v>
      </c>
      <c r="L32" s="20">
        <v>95.67</v>
      </c>
      <c r="M32" s="8">
        <f t="shared" si="2"/>
        <v>-2.88</v>
      </c>
      <c r="N32" s="141">
        <v>298</v>
      </c>
      <c r="O32" s="9">
        <v>92.97</v>
      </c>
      <c r="P32" s="8">
        <f t="shared" si="3"/>
        <v>1.1399999999999999</v>
      </c>
      <c r="Q32" s="145">
        <v>149</v>
      </c>
      <c r="R32" s="20">
        <v>104.94</v>
      </c>
      <c r="S32" s="8">
        <f t="shared" si="4"/>
        <v>18.43</v>
      </c>
      <c r="T32" s="145">
        <v>154</v>
      </c>
      <c r="U32" s="20">
        <v>113.64</v>
      </c>
      <c r="V32" s="8">
        <f t="shared" si="5"/>
        <v>9.67</v>
      </c>
      <c r="W32" s="141">
        <v>404</v>
      </c>
      <c r="X32" s="9">
        <v>94.19</v>
      </c>
      <c r="Y32" s="8">
        <f t="shared" si="6"/>
        <v>0.41</v>
      </c>
      <c r="Z32" s="145">
        <v>2052</v>
      </c>
      <c r="AA32" s="20">
        <v>92.64</v>
      </c>
      <c r="AB32" s="8">
        <f t="shared" si="7"/>
        <v>1.46</v>
      </c>
      <c r="AC32" s="145">
        <v>1181</v>
      </c>
      <c r="AD32" s="20">
        <v>96.11</v>
      </c>
      <c r="AE32" s="8">
        <f t="shared" si="8"/>
        <v>-0.63</v>
      </c>
      <c r="AF32" s="141">
        <v>871</v>
      </c>
    </row>
    <row r="33" spans="1:32" ht="24.75" customHeight="1" x14ac:dyDescent="0.15">
      <c r="A33" s="90">
        <v>2013</v>
      </c>
      <c r="B33" s="120">
        <v>4</v>
      </c>
      <c r="C33" s="23">
        <v>98.6</v>
      </c>
      <c r="D33" s="9">
        <f t="shared" si="9"/>
        <v>3.88</v>
      </c>
      <c r="E33" s="142">
        <v>3611</v>
      </c>
      <c r="F33" s="25">
        <v>102.59</v>
      </c>
      <c r="G33" s="9">
        <f t="shared" si="0"/>
        <v>4.99</v>
      </c>
      <c r="H33" s="147">
        <v>1431</v>
      </c>
      <c r="I33" s="23">
        <v>105.1</v>
      </c>
      <c r="J33" s="9">
        <f t="shared" si="1"/>
        <v>5.98</v>
      </c>
      <c r="K33" s="147">
        <v>436</v>
      </c>
      <c r="L33" s="23">
        <v>101.46</v>
      </c>
      <c r="M33" s="9">
        <f t="shared" si="2"/>
        <v>9.7200000000000006</v>
      </c>
      <c r="N33" s="142">
        <v>301</v>
      </c>
      <c r="O33" s="25">
        <v>101.14</v>
      </c>
      <c r="P33" s="9">
        <f t="shared" si="3"/>
        <v>0.28000000000000003</v>
      </c>
      <c r="Q33" s="147">
        <v>154</v>
      </c>
      <c r="R33" s="23">
        <v>86.06</v>
      </c>
      <c r="S33" s="9">
        <f t="shared" si="4"/>
        <v>0.95</v>
      </c>
      <c r="T33" s="147">
        <v>135</v>
      </c>
      <c r="U33" s="23">
        <v>109.35</v>
      </c>
      <c r="V33" s="9">
        <f t="shared" si="5"/>
        <v>2.08</v>
      </c>
      <c r="W33" s="142">
        <v>405</v>
      </c>
      <c r="X33" s="25">
        <v>92.69</v>
      </c>
      <c r="Y33" s="9">
        <f t="shared" si="6"/>
        <v>1.68</v>
      </c>
      <c r="Z33" s="147">
        <v>2180</v>
      </c>
      <c r="AA33" s="23">
        <v>92.87</v>
      </c>
      <c r="AB33" s="9">
        <f t="shared" si="7"/>
        <v>3.01</v>
      </c>
      <c r="AC33" s="147">
        <v>1237</v>
      </c>
      <c r="AD33" s="23">
        <v>92.48</v>
      </c>
      <c r="AE33" s="9">
        <f t="shared" si="8"/>
        <v>0.15</v>
      </c>
      <c r="AF33" s="142">
        <v>943</v>
      </c>
    </row>
    <row r="34" spans="1:32" ht="24.75" customHeight="1" x14ac:dyDescent="0.15">
      <c r="A34" s="88">
        <v>2014</v>
      </c>
      <c r="B34" s="118">
        <v>1</v>
      </c>
      <c r="C34" s="20">
        <v>100.06</v>
      </c>
      <c r="D34" s="27">
        <f t="shared" si="9"/>
        <v>0.89</v>
      </c>
      <c r="E34" s="141">
        <v>3370</v>
      </c>
      <c r="F34" s="9">
        <v>104.19</v>
      </c>
      <c r="G34" s="27">
        <f t="shared" si="0"/>
        <v>2.1</v>
      </c>
      <c r="H34" s="145">
        <v>1560</v>
      </c>
      <c r="I34" s="20">
        <v>106.83</v>
      </c>
      <c r="J34" s="27">
        <f t="shared" si="1"/>
        <v>1.55</v>
      </c>
      <c r="K34" s="145">
        <v>459</v>
      </c>
      <c r="L34" s="20">
        <v>99.31</v>
      </c>
      <c r="M34" s="27">
        <f t="shared" si="2"/>
        <v>3.32</v>
      </c>
      <c r="N34" s="141">
        <v>322</v>
      </c>
      <c r="O34" s="9">
        <v>99.63</v>
      </c>
      <c r="P34" s="27">
        <f t="shared" si="3"/>
        <v>-0.98</v>
      </c>
      <c r="Q34" s="145">
        <v>165</v>
      </c>
      <c r="R34" s="20">
        <v>89.78</v>
      </c>
      <c r="S34" s="27">
        <f t="shared" si="4"/>
        <v>-2.69</v>
      </c>
      <c r="T34" s="145">
        <v>182</v>
      </c>
      <c r="U34" s="20">
        <v>114.85</v>
      </c>
      <c r="V34" s="27">
        <f t="shared" si="5"/>
        <v>2.2799999999999998</v>
      </c>
      <c r="W34" s="141">
        <v>432</v>
      </c>
      <c r="X34" s="9">
        <v>93.74</v>
      </c>
      <c r="Y34" s="27">
        <f t="shared" si="6"/>
        <v>-0.75</v>
      </c>
      <c r="Z34" s="145">
        <v>1810</v>
      </c>
      <c r="AA34" s="20">
        <v>92.83</v>
      </c>
      <c r="AB34" s="27">
        <f t="shared" si="7"/>
        <v>0.95</v>
      </c>
      <c r="AC34" s="145">
        <v>1053</v>
      </c>
      <c r="AD34" s="20">
        <v>94.87</v>
      </c>
      <c r="AE34" s="27">
        <f t="shared" si="8"/>
        <v>-2.44</v>
      </c>
      <c r="AF34" s="141">
        <v>757</v>
      </c>
    </row>
    <row r="35" spans="1:32" ht="24.75" customHeight="1" x14ac:dyDescent="0.15">
      <c r="A35" s="89">
        <v>2014</v>
      </c>
      <c r="B35" s="119">
        <v>2</v>
      </c>
      <c r="C35" s="36">
        <v>103.24</v>
      </c>
      <c r="D35" s="8">
        <f t="shared" si="9"/>
        <v>1.84</v>
      </c>
      <c r="E35" s="143">
        <v>3552</v>
      </c>
      <c r="F35" s="37">
        <v>110</v>
      </c>
      <c r="G35" s="8">
        <f t="shared" si="0"/>
        <v>4.6900000000000004</v>
      </c>
      <c r="H35" s="148">
        <v>1609</v>
      </c>
      <c r="I35" s="36">
        <v>115.84</v>
      </c>
      <c r="J35" s="8">
        <f t="shared" si="1"/>
        <v>9.59</v>
      </c>
      <c r="K35" s="148">
        <v>320</v>
      </c>
      <c r="L35" s="36">
        <v>102.19</v>
      </c>
      <c r="M35" s="8">
        <f t="shared" si="2"/>
        <v>-2.78</v>
      </c>
      <c r="N35" s="143">
        <v>329</v>
      </c>
      <c r="O35" s="37">
        <v>99.8</v>
      </c>
      <c r="P35" s="8">
        <f t="shared" si="3"/>
        <v>-15.55</v>
      </c>
      <c r="Q35" s="148">
        <v>145</v>
      </c>
      <c r="R35" s="20">
        <v>85.35</v>
      </c>
      <c r="S35" s="8">
        <f t="shared" si="4"/>
        <v>-2.79</v>
      </c>
      <c r="T35" s="145">
        <v>109</v>
      </c>
      <c r="U35" s="20">
        <v>120.2</v>
      </c>
      <c r="V35" s="8">
        <f t="shared" si="5"/>
        <v>14.57</v>
      </c>
      <c r="W35" s="141">
        <v>706</v>
      </c>
      <c r="X35" s="9">
        <v>93.14</v>
      </c>
      <c r="Y35" s="8">
        <f t="shared" si="6"/>
        <v>-3.03</v>
      </c>
      <c r="Z35" s="145">
        <v>1943</v>
      </c>
      <c r="AA35" s="20">
        <v>88.45</v>
      </c>
      <c r="AB35" s="8">
        <f t="shared" si="7"/>
        <v>-6.57</v>
      </c>
      <c r="AC35" s="145">
        <v>1128</v>
      </c>
      <c r="AD35" s="20">
        <v>99.3</v>
      </c>
      <c r="AE35" s="8">
        <f t="shared" si="8"/>
        <v>1.63</v>
      </c>
      <c r="AF35" s="141">
        <v>815</v>
      </c>
    </row>
    <row r="36" spans="1:32" ht="24.75" customHeight="1" x14ac:dyDescent="0.15">
      <c r="A36" s="89">
        <v>2014</v>
      </c>
      <c r="B36" s="119">
        <v>3</v>
      </c>
      <c r="C36" s="36">
        <v>102.71</v>
      </c>
      <c r="D36" s="8">
        <f t="shared" si="9"/>
        <v>2.6</v>
      </c>
      <c r="E36" s="143">
        <v>3905</v>
      </c>
      <c r="F36" s="37">
        <v>110.7</v>
      </c>
      <c r="G36" s="8">
        <f t="shared" si="0"/>
        <v>6.28</v>
      </c>
      <c r="H36" s="148">
        <v>1824</v>
      </c>
      <c r="I36" s="36">
        <v>119.69</v>
      </c>
      <c r="J36" s="8">
        <f t="shared" si="1"/>
        <v>14.62</v>
      </c>
      <c r="K36" s="148">
        <v>321</v>
      </c>
      <c r="L36" s="36">
        <v>108.34</v>
      </c>
      <c r="M36" s="8">
        <f t="shared" si="2"/>
        <v>13.24</v>
      </c>
      <c r="N36" s="143">
        <v>360</v>
      </c>
      <c r="O36" s="37">
        <v>98.13</v>
      </c>
      <c r="P36" s="8">
        <f t="shared" si="3"/>
        <v>5.55</v>
      </c>
      <c r="Q36" s="148">
        <v>169</v>
      </c>
      <c r="R36" s="20">
        <v>79.61</v>
      </c>
      <c r="S36" s="8">
        <f t="shared" si="4"/>
        <v>-24.14</v>
      </c>
      <c r="T36" s="145">
        <v>145</v>
      </c>
      <c r="U36" s="20">
        <v>120.68</v>
      </c>
      <c r="V36" s="8">
        <f t="shared" si="5"/>
        <v>6.2</v>
      </c>
      <c r="W36" s="141">
        <v>829</v>
      </c>
      <c r="X36" s="9">
        <v>90.69</v>
      </c>
      <c r="Y36" s="8">
        <f t="shared" si="6"/>
        <v>-3.72</v>
      </c>
      <c r="Z36" s="145">
        <v>2081</v>
      </c>
      <c r="AA36" s="20">
        <v>86.96</v>
      </c>
      <c r="AB36" s="8">
        <f t="shared" si="7"/>
        <v>-6.13</v>
      </c>
      <c r="AC36" s="145">
        <v>1139</v>
      </c>
      <c r="AD36" s="20">
        <v>94.72</v>
      </c>
      <c r="AE36" s="8">
        <f t="shared" si="8"/>
        <v>-1.45</v>
      </c>
      <c r="AF36" s="141">
        <v>942</v>
      </c>
    </row>
    <row r="37" spans="1:32" ht="24.75" customHeight="1" x14ac:dyDescent="0.15">
      <c r="A37" s="90">
        <v>2014</v>
      </c>
      <c r="B37" s="120">
        <v>4</v>
      </c>
      <c r="C37" s="48">
        <v>103.65</v>
      </c>
      <c r="D37" s="9">
        <f t="shared" si="9"/>
        <v>5.12</v>
      </c>
      <c r="E37" s="144">
        <v>4162</v>
      </c>
      <c r="F37" s="49">
        <v>111.19</v>
      </c>
      <c r="G37" s="9">
        <f t="shared" si="0"/>
        <v>8.3800000000000008</v>
      </c>
      <c r="H37" s="149">
        <v>1905</v>
      </c>
      <c r="I37" s="48">
        <v>115.59</v>
      </c>
      <c r="J37" s="9">
        <f t="shared" si="1"/>
        <v>9.98</v>
      </c>
      <c r="K37" s="149">
        <v>377</v>
      </c>
      <c r="L37" s="48">
        <v>102.8</v>
      </c>
      <c r="M37" s="9">
        <f t="shared" si="2"/>
        <v>1.32</v>
      </c>
      <c r="N37" s="144">
        <v>349</v>
      </c>
      <c r="O37" s="49">
        <v>93.05</v>
      </c>
      <c r="P37" s="9">
        <f t="shared" si="3"/>
        <v>-8</v>
      </c>
      <c r="Q37" s="149">
        <v>210</v>
      </c>
      <c r="R37" s="23">
        <v>91.98</v>
      </c>
      <c r="S37" s="9">
        <f t="shared" si="4"/>
        <v>6.88</v>
      </c>
      <c r="T37" s="147">
        <v>121</v>
      </c>
      <c r="U37" s="23">
        <v>122.8</v>
      </c>
      <c r="V37" s="9">
        <f t="shared" si="5"/>
        <v>12.3</v>
      </c>
      <c r="W37" s="142">
        <v>848</v>
      </c>
      <c r="X37" s="25">
        <v>91.83</v>
      </c>
      <c r="Y37" s="9">
        <f t="shared" si="6"/>
        <v>-0.93</v>
      </c>
      <c r="Z37" s="147">
        <v>2257</v>
      </c>
      <c r="AA37" s="23">
        <v>88.54</v>
      </c>
      <c r="AB37" s="9">
        <f t="shared" si="7"/>
        <v>-4.66</v>
      </c>
      <c r="AC37" s="147">
        <v>1244</v>
      </c>
      <c r="AD37" s="23">
        <v>95.73</v>
      </c>
      <c r="AE37" s="9">
        <f t="shared" si="8"/>
        <v>3.51</v>
      </c>
      <c r="AF37" s="142">
        <v>1013</v>
      </c>
    </row>
    <row r="38" spans="1:32" ht="24.75" customHeight="1" x14ac:dyDescent="0.15">
      <c r="A38" s="88">
        <v>2015</v>
      </c>
      <c r="B38" s="121">
        <v>1</v>
      </c>
      <c r="C38" s="36">
        <v>107.02</v>
      </c>
      <c r="D38" s="27">
        <f t="shared" si="9"/>
        <v>6.96</v>
      </c>
      <c r="E38" s="143">
        <v>3708</v>
      </c>
      <c r="F38" s="37">
        <v>115.62</v>
      </c>
      <c r="G38" s="27">
        <f t="shared" si="0"/>
        <v>10.97</v>
      </c>
      <c r="H38" s="148">
        <v>1799</v>
      </c>
      <c r="I38" s="36">
        <v>130.06</v>
      </c>
      <c r="J38" s="27">
        <f t="shared" si="1"/>
        <v>21.74</v>
      </c>
      <c r="K38" s="148">
        <v>379</v>
      </c>
      <c r="L38" s="36">
        <v>102.54</v>
      </c>
      <c r="M38" s="27">
        <f t="shared" si="2"/>
        <v>3.25</v>
      </c>
      <c r="N38" s="143">
        <v>344</v>
      </c>
      <c r="O38" s="37">
        <v>98.72</v>
      </c>
      <c r="P38" s="27">
        <f t="shared" si="3"/>
        <v>-0.91</v>
      </c>
      <c r="Q38" s="148">
        <v>162</v>
      </c>
      <c r="R38" s="20">
        <v>94.6</v>
      </c>
      <c r="S38" s="27">
        <f t="shared" si="4"/>
        <v>5.37</v>
      </c>
      <c r="T38" s="145">
        <v>135</v>
      </c>
      <c r="U38" s="20">
        <v>123.24</v>
      </c>
      <c r="V38" s="27">
        <f t="shared" si="5"/>
        <v>7.31</v>
      </c>
      <c r="W38" s="141">
        <v>779</v>
      </c>
      <c r="X38" s="9">
        <v>93.76</v>
      </c>
      <c r="Y38" s="27">
        <f t="shared" si="6"/>
        <v>0.02</v>
      </c>
      <c r="Z38" s="145">
        <v>1909</v>
      </c>
      <c r="AA38" s="20">
        <v>90.51</v>
      </c>
      <c r="AB38" s="27">
        <f t="shared" si="7"/>
        <v>-2.5</v>
      </c>
      <c r="AC38" s="145">
        <v>1074</v>
      </c>
      <c r="AD38" s="20">
        <v>98.38</v>
      </c>
      <c r="AE38" s="27">
        <f t="shared" si="8"/>
        <v>3.7</v>
      </c>
      <c r="AF38" s="141">
        <v>835</v>
      </c>
    </row>
    <row r="39" spans="1:32" ht="24.75" customHeight="1" x14ac:dyDescent="0.15">
      <c r="A39" s="89">
        <v>2015</v>
      </c>
      <c r="B39" s="122">
        <v>2</v>
      </c>
      <c r="C39" s="20">
        <v>108.58</v>
      </c>
      <c r="D39" s="8">
        <f t="shared" si="9"/>
        <v>5.17</v>
      </c>
      <c r="E39" s="141">
        <v>3751</v>
      </c>
      <c r="F39" s="9">
        <v>117.61</v>
      </c>
      <c r="G39" s="8">
        <f t="shared" si="0"/>
        <v>6.92</v>
      </c>
      <c r="H39" s="145">
        <v>1846</v>
      </c>
      <c r="I39" s="20">
        <v>127.69</v>
      </c>
      <c r="J39" s="8">
        <f t="shared" si="1"/>
        <v>10.23</v>
      </c>
      <c r="K39" s="145">
        <v>366</v>
      </c>
      <c r="L39" s="20">
        <v>110.35</v>
      </c>
      <c r="M39" s="8">
        <f t="shared" si="2"/>
        <v>7.99</v>
      </c>
      <c r="N39" s="141">
        <v>355</v>
      </c>
      <c r="O39" s="9">
        <v>91.71</v>
      </c>
      <c r="P39" s="8">
        <f t="shared" si="3"/>
        <v>-8.11</v>
      </c>
      <c r="Q39" s="145">
        <v>187</v>
      </c>
      <c r="R39" s="20">
        <v>99.45</v>
      </c>
      <c r="S39" s="8">
        <f t="shared" si="4"/>
        <v>16.52</v>
      </c>
      <c r="T39" s="145">
        <v>134</v>
      </c>
      <c r="U39" s="20">
        <v>125.6</v>
      </c>
      <c r="V39" s="8">
        <f t="shared" si="5"/>
        <v>4.49</v>
      </c>
      <c r="W39" s="141">
        <v>804</v>
      </c>
      <c r="X39" s="9">
        <v>92.92</v>
      </c>
      <c r="Y39" s="8">
        <f t="shared" si="6"/>
        <v>-0.24</v>
      </c>
      <c r="Z39" s="145">
        <v>1905</v>
      </c>
      <c r="AA39" s="20">
        <v>90.72</v>
      </c>
      <c r="AB39" s="8">
        <f t="shared" si="7"/>
        <v>2.57</v>
      </c>
      <c r="AC39" s="145">
        <v>1056</v>
      </c>
      <c r="AD39" s="20">
        <v>95.55</v>
      </c>
      <c r="AE39" s="8">
        <f t="shared" si="8"/>
        <v>-3.78</v>
      </c>
      <c r="AF39" s="141">
        <v>849</v>
      </c>
    </row>
    <row r="40" spans="1:32" ht="24.75" customHeight="1" x14ac:dyDescent="0.15">
      <c r="A40" s="89">
        <v>2015</v>
      </c>
      <c r="B40" s="122">
        <v>3</v>
      </c>
      <c r="C40" s="20">
        <v>109.12</v>
      </c>
      <c r="D40" s="7">
        <f t="shared" si="9"/>
        <v>6.24</v>
      </c>
      <c r="E40" s="141">
        <v>4091</v>
      </c>
      <c r="F40" s="9">
        <v>118.3</v>
      </c>
      <c r="G40" s="7">
        <f t="shared" si="0"/>
        <v>6.87</v>
      </c>
      <c r="H40" s="145">
        <v>1936</v>
      </c>
      <c r="I40" s="20">
        <v>125.2</v>
      </c>
      <c r="J40" s="7">
        <f t="shared" si="1"/>
        <v>4.5999999999999996</v>
      </c>
      <c r="K40" s="145">
        <v>346</v>
      </c>
      <c r="L40" s="20">
        <v>116.53</v>
      </c>
      <c r="M40" s="7">
        <f t="shared" si="2"/>
        <v>7.56</v>
      </c>
      <c r="N40" s="141">
        <v>334</v>
      </c>
      <c r="O40" s="9">
        <v>94.24</v>
      </c>
      <c r="P40" s="7">
        <f t="shared" si="3"/>
        <v>-3.96</v>
      </c>
      <c r="Q40" s="145">
        <v>204</v>
      </c>
      <c r="R40" s="20">
        <v>94.94</v>
      </c>
      <c r="S40" s="7">
        <f t="shared" si="4"/>
        <v>19.260000000000002</v>
      </c>
      <c r="T40" s="145">
        <v>119</v>
      </c>
      <c r="U40" s="20">
        <v>126.85</v>
      </c>
      <c r="V40" s="7">
        <f t="shared" si="5"/>
        <v>5.1100000000000003</v>
      </c>
      <c r="W40" s="141">
        <v>933</v>
      </c>
      <c r="X40" s="9">
        <v>92.94</v>
      </c>
      <c r="Y40" s="7">
        <f t="shared" si="6"/>
        <v>2.48</v>
      </c>
      <c r="Z40" s="145">
        <v>2155</v>
      </c>
      <c r="AA40" s="20">
        <v>89.72</v>
      </c>
      <c r="AB40" s="7">
        <f t="shared" si="7"/>
        <v>3.17</v>
      </c>
      <c r="AC40" s="145">
        <v>1204</v>
      </c>
      <c r="AD40" s="20">
        <v>97.13</v>
      </c>
      <c r="AE40" s="7">
        <f t="shared" si="8"/>
        <v>2.54</v>
      </c>
      <c r="AF40" s="141">
        <v>951</v>
      </c>
    </row>
    <row r="41" spans="1:32" s="104" customFormat="1" ht="24.75" customHeight="1" x14ac:dyDescent="0.15">
      <c r="A41" s="91">
        <v>2015</v>
      </c>
      <c r="B41" s="123">
        <v>4</v>
      </c>
      <c r="C41" s="23">
        <v>105.65</v>
      </c>
      <c r="D41" s="24">
        <f t="shared" si="9"/>
        <v>1.93</v>
      </c>
      <c r="E41" s="142">
        <v>4196</v>
      </c>
      <c r="F41" s="25">
        <v>114.35</v>
      </c>
      <c r="G41" s="24">
        <f t="shared" si="0"/>
        <v>2.84</v>
      </c>
      <c r="H41" s="147">
        <v>2021</v>
      </c>
      <c r="I41" s="23">
        <v>117.36</v>
      </c>
      <c r="J41" s="24">
        <f t="shared" si="1"/>
        <v>1.53</v>
      </c>
      <c r="K41" s="147">
        <v>379</v>
      </c>
      <c r="L41" s="23">
        <v>107.64</v>
      </c>
      <c r="M41" s="24">
        <f t="shared" si="2"/>
        <v>4.71</v>
      </c>
      <c r="N41" s="142">
        <v>360</v>
      </c>
      <c r="O41" s="25">
        <v>93.93</v>
      </c>
      <c r="P41" s="24">
        <f t="shared" si="3"/>
        <v>0.95</v>
      </c>
      <c r="Q41" s="147">
        <v>215</v>
      </c>
      <c r="R41" s="23">
        <v>87.18</v>
      </c>
      <c r="S41" s="24">
        <f t="shared" si="4"/>
        <v>-5.22</v>
      </c>
      <c r="T41" s="147">
        <v>135</v>
      </c>
      <c r="U41" s="23">
        <v>129.74</v>
      </c>
      <c r="V41" s="24">
        <f t="shared" si="5"/>
        <v>5.65</v>
      </c>
      <c r="W41" s="142">
        <v>932</v>
      </c>
      <c r="X41" s="25">
        <v>91.95</v>
      </c>
      <c r="Y41" s="24">
        <f t="shared" si="6"/>
        <v>0.13</v>
      </c>
      <c r="Z41" s="147">
        <v>2175</v>
      </c>
      <c r="AA41" s="23">
        <v>90.07</v>
      </c>
      <c r="AB41" s="24">
        <f t="shared" si="7"/>
        <v>1.73</v>
      </c>
      <c r="AC41" s="147">
        <v>1274</v>
      </c>
      <c r="AD41" s="23">
        <v>94.39</v>
      </c>
      <c r="AE41" s="24">
        <f t="shared" si="8"/>
        <v>-1.4</v>
      </c>
      <c r="AF41" s="142">
        <v>901</v>
      </c>
    </row>
    <row r="42" spans="1:32" s="104" customFormat="1" ht="24.75" customHeight="1" x14ac:dyDescent="0.15">
      <c r="A42" s="90">
        <v>2016</v>
      </c>
      <c r="B42" s="124">
        <v>1</v>
      </c>
      <c r="C42" s="20">
        <v>110.1</v>
      </c>
      <c r="D42" s="7">
        <f t="shared" si="9"/>
        <v>2.88</v>
      </c>
      <c r="E42" s="141">
        <v>3793</v>
      </c>
      <c r="F42" s="9">
        <v>119.5</v>
      </c>
      <c r="G42" s="7">
        <f t="shared" si="0"/>
        <v>3.36</v>
      </c>
      <c r="H42" s="145">
        <v>1979</v>
      </c>
      <c r="I42" s="20">
        <v>128.66999999999999</v>
      </c>
      <c r="J42" s="7">
        <f t="shared" si="1"/>
        <v>-1.07</v>
      </c>
      <c r="K42" s="145">
        <v>372</v>
      </c>
      <c r="L42" s="20">
        <v>110.18</v>
      </c>
      <c r="M42" s="7">
        <f t="shared" si="2"/>
        <v>7.45</v>
      </c>
      <c r="N42" s="141">
        <v>366</v>
      </c>
      <c r="O42" s="9">
        <v>100.36</v>
      </c>
      <c r="P42" s="7">
        <f t="shared" si="3"/>
        <v>1.66</v>
      </c>
      <c r="Q42" s="145">
        <v>155</v>
      </c>
      <c r="R42" s="20">
        <v>100.57</v>
      </c>
      <c r="S42" s="7">
        <f t="shared" si="4"/>
        <v>6.31</v>
      </c>
      <c r="T42" s="145">
        <v>109</v>
      </c>
      <c r="U42" s="20">
        <v>129.6</v>
      </c>
      <c r="V42" s="7">
        <f t="shared" si="5"/>
        <v>5.16</v>
      </c>
      <c r="W42" s="141">
        <v>977</v>
      </c>
      <c r="X42" s="9">
        <v>93.82</v>
      </c>
      <c r="Y42" s="7">
        <f t="shared" si="6"/>
        <v>0.06</v>
      </c>
      <c r="Z42" s="145">
        <v>1814</v>
      </c>
      <c r="AA42" s="20">
        <v>91.22</v>
      </c>
      <c r="AB42" s="7">
        <f t="shared" si="7"/>
        <v>0.78</v>
      </c>
      <c r="AC42" s="145">
        <v>1001</v>
      </c>
      <c r="AD42" s="20">
        <v>96.44</v>
      </c>
      <c r="AE42" s="7">
        <f t="shared" si="8"/>
        <v>-1.97</v>
      </c>
      <c r="AF42" s="141">
        <v>813</v>
      </c>
    </row>
    <row r="43" spans="1:32" s="104" customFormat="1" ht="24.75" customHeight="1" x14ac:dyDescent="0.15">
      <c r="A43" s="90">
        <v>2016</v>
      </c>
      <c r="B43" s="124">
        <v>2</v>
      </c>
      <c r="C43" s="20">
        <v>107.96</v>
      </c>
      <c r="D43" s="7">
        <f t="shared" si="9"/>
        <v>-0.56999999999999995</v>
      </c>
      <c r="E43" s="141">
        <v>3786</v>
      </c>
      <c r="F43" s="9">
        <v>117.82</v>
      </c>
      <c r="G43" s="7">
        <f t="shared" si="0"/>
        <v>0.18</v>
      </c>
      <c r="H43" s="145">
        <v>1840</v>
      </c>
      <c r="I43" s="20">
        <v>124.61</v>
      </c>
      <c r="J43" s="7">
        <f t="shared" si="1"/>
        <v>-2.41</v>
      </c>
      <c r="K43" s="145">
        <v>372</v>
      </c>
      <c r="L43" s="20">
        <v>110.84</v>
      </c>
      <c r="M43" s="7">
        <f t="shared" si="2"/>
        <v>0.44</v>
      </c>
      <c r="N43" s="141">
        <v>364</v>
      </c>
      <c r="O43" s="9">
        <v>100.37</v>
      </c>
      <c r="P43" s="7">
        <f t="shared" si="3"/>
        <v>9.44</v>
      </c>
      <c r="Q43" s="145">
        <v>167</v>
      </c>
      <c r="R43" s="20">
        <v>92.48</v>
      </c>
      <c r="S43" s="7">
        <f t="shared" si="4"/>
        <v>-7.01</v>
      </c>
      <c r="T43" s="145">
        <v>108</v>
      </c>
      <c r="U43" s="20">
        <v>130.56</v>
      </c>
      <c r="V43" s="7">
        <f t="shared" si="5"/>
        <v>3.95</v>
      </c>
      <c r="W43" s="141">
        <v>829</v>
      </c>
      <c r="X43" s="9">
        <v>91.51</v>
      </c>
      <c r="Y43" s="7">
        <f t="shared" si="6"/>
        <v>-1.52</v>
      </c>
      <c r="Z43" s="145">
        <v>1946</v>
      </c>
      <c r="AA43" s="20">
        <v>87.56</v>
      </c>
      <c r="AB43" s="7">
        <f t="shared" si="7"/>
        <v>-3.48</v>
      </c>
      <c r="AC43" s="145">
        <v>1096</v>
      </c>
      <c r="AD43" s="20">
        <v>96.16</v>
      </c>
      <c r="AE43" s="7">
        <f t="shared" si="8"/>
        <v>0.64</v>
      </c>
      <c r="AF43" s="141">
        <v>850</v>
      </c>
    </row>
    <row r="44" spans="1:32" s="104" customFormat="1" ht="24.75" customHeight="1" x14ac:dyDescent="0.15">
      <c r="A44" s="90">
        <v>2016</v>
      </c>
      <c r="B44" s="124">
        <v>3</v>
      </c>
      <c r="C44" s="20">
        <v>111.9</v>
      </c>
      <c r="D44" s="7">
        <f t="shared" si="9"/>
        <v>2.5499999999999998</v>
      </c>
      <c r="E44" s="141">
        <v>4039</v>
      </c>
      <c r="F44" s="9">
        <v>121.23</v>
      </c>
      <c r="G44" s="7">
        <f t="shared" si="0"/>
        <v>2.48</v>
      </c>
      <c r="H44" s="145">
        <v>1972</v>
      </c>
      <c r="I44" s="20">
        <v>121.88</v>
      </c>
      <c r="J44" s="7">
        <f t="shared" si="1"/>
        <v>-2.65</v>
      </c>
      <c r="K44" s="145">
        <v>371</v>
      </c>
      <c r="L44" s="20">
        <v>112.33</v>
      </c>
      <c r="M44" s="7">
        <f t="shared" si="2"/>
        <v>-3.6</v>
      </c>
      <c r="N44" s="141">
        <v>311</v>
      </c>
      <c r="O44" s="9">
        <v>106.55</v>
      </c>
      <c r="P44" s="7">
        <f t="shared" si="3"/>
        <v>13.06</v>
      </c>
      <c r="Q44" s="145">
        <v>172</v>
      </c>
      <c r="R44" s="20">
        <v>104.57</v>
      </c>
      <c r="S44" s="7">
        <f t="shared" si="4"/>
        <v>10.14</v>
      </c>
      <c r="T44" s="145">
        <v>123</v>
      </c>
      <c r="U44" s="20">
        <v>137.44999999999999</v>
      </c>
      <c r="V44" s="7">
        <f t="shared" si="5"/>
        <v>8.36</v>
      </c>
      <c r="W44" s="141">
        <v>995</v>
      </c>
      <c r="X44" s="9">
        <v>94.78</v>
      </c>
      <c r="Y44" s="7">
        <f t="shared" si="6"/>
        <v>1.98</v>
      </c>
      <c r="Z44" s="145">
        <v>2067</v>
      </c>
      <c r="AA44" s="20">
        <v>91.42</v>
      </c>
      <c r="AB44" s="7">
        <f t="shared" si="7"/>
        <v>1.89</v>
      </c>
      <c r="AC44" s="145">
        <v>1181</v>
      </c>
      <c r="AD44" s="20">
        <v>99.05</v>
      </c>
      <c r="AE44" s="7">
        <f t="shared" si="8"/>
        <v>1.98</v>
      </c>
      <c r="AF44" s="141">
        <v>886</v>
      </c>
    </row>
    <row r="45" spans="1:32" s="104" customFormat="1" ht="24.75" customHeight="1" x14ac:dyDescent="0.15">
      <c r="A45" s="91">
        <v>2016</v>
      </c>
      <c r="B45" s="123">
        <v>4</v>
      </c>
      <c r="C45" s="23">
        <v>110.42</v>
      </c>
      <c r="D45" s="24">
        <f t="shared" si="9"/>
        <v>4.51</v>
      </c>
      <c r="E45" s="142">
        <v>3894</v>
      </c>
      <c r="F45" s="25">
        <v>122.07</v>
      </c>
      <c r="G45" s="24">
        <f t="shared" si="0"/>
        <v>6.75</v>
      </c>
      <c r="H45" s="147">
        <v>1894</v>
      </c>
      <c r="I45" s="23">
        <v>123.31</v>
      </c>
      <c r="J45" s="24">
        <f t="shared" si="1"/>
        <v>5.07</v>
      </c>
      <c r="K45" s="147">
        <v>358</v>
      </c>
      <c r="L45" s="23">
        <v>109.2</v>
      </c>
      <c r="M45" s="24">
        <f t="shared" si="2"/>
        <v>1.45</v>
      </c>
      <c r="N45" s="142">
        <v>321</v>
      </c>
      <c r="O45" s="25">
        <v>105.28</v>
      </c>
      <c r="P45" s="24">
        <f t="shared" si="3"/>
        <v>12.08</v>
      </c>
      <c r="Q45" s="147">
        <v>183</v>
      </c>
      <c r="R45" s="23">
        <v>99.96</v>
      </c>
      <c r="S45" s="24">
        <f t="shared" si="4"/>
        <v>14.66</v>
      </c>
      <c r="T45" s="147">
        <v>95</v>
      </c>
      <c r="U45" s="23">
        <v>140.55000000000001</v>
      </c>
      <c r="V45" s="24">
        <f t="shared" si="5"/>
        <v>8.33</v>
      </c>
      <c r="W45" s="142">
        <v>937</v>
      </c>
      <c r="X45" s="25">
        <v>92.18</v>
      </c>
      <c r="Y45" s="24">
        <f t="shared" si="6"/>
        <v>0.25</v>
      </c>
      <c r="Z45" s="147">
        <v>2000</v>
      </c>
      <c r="AA45" s="23">
        <v>88.77</v>
      </c>
      <c r="AB45" s="24">
        <f t="shared" si="7"/>
        <v>-1.44</v>
      </c>
      <c r="AC45" s="147">
        <v>1179</v>
      </c>
      <c r="AD45" s="23">
        <v>96.53</v>
      </c>
      <c r="AE45" s="24">
        <f t="shared" si="8"/>
        <v>2.27</v>
      </c>
      <c r="AF45" s="142">
        <v>821</v>
      </c>
    </row>
    <row r="46" spans="1:32" s="104" customFormat="1" ht="24.75" customHeight="1" x14ac:dyDescent="0.15">
      <c r="A46" s="90">
        <v>2017</v>
      </c>
      <c r="B46" s="124">
        <v>1</v>
      </c>
      <c r="C46" s="20">
        <v>114.32</v>
      </c>
      <c r="D46" s="7">
        <f t="shared" si="9"/>
        <v>3.83</v>
      </c>
      <c r="E46" s="141">
        <v>3618</v>
      </c>
      <c r="F46" s="9">
        <v>125.16</v>
      </c>
      <c r="G46" s="7">
        <f t="shared" si="0"/>
        <v>4.74</v>
      </c>
      <c r="H46" s="145">
        <v>1923</v>
      </c>
      <c r="I46" s="20">
        <v>130.08000000000001</v>
      </c>
      <c r="J46" s="7">
        <f t="shared" si="1"/>
        <v>1.1000000000000001</v>
      </c>
      <c r="K46" s="145">
        <v>369</v>
      </c>
      <c r="L46" s="20">
        <v>111.99</v>
      </c>
      <c r="M46" s="7">
        <f t="shared" si="2"/>
        <v>1.64</v>
      </c>
      <c r="N46" s="141">
        <v>337</v>
      </c>
      <c r="O46" s="9">
        <v>113.2</v>
      </c>
      <c r="P46" s="7">
        <f t="shared" si="3"/>
        <v>12.79</v>
      </c>
      <c r="Q46" s="145">
        <v>165</v>
      </c>
      <c r="R46" s="20">
        <v>105.33</v>
      </c>
      <c r="S46" s="7">
        <f t="shared" si="4"/>
        <v>4.7300000000000004</v>
      </c>
      <c r="T46" s="145">
        <v>109</v>
      </c>
      <c r="U46" s="20">
        <v>142.36000000000001</v>
      </c>
      <c r="V46" s="7">
        <f t="shared" si="5"/>
        <v>9.85</v>
      </c>
      <c r="W46" s="141">
        <v>943</v>
      </c>
      <c r="X46" s="9">
        <v>94.28</v>
      </c>
      <c r="Y46" s="7">
        <f t="shared" si="6"/>
        <v>0.49</v>
      </c>
      <c r="Z46" s="145">
        <v>1695</v>
      </c>
      <c r="AA46" s="20">
        <v>93.61</v>
      </c>
      <c r="AB46" s="7">
        <f t="shared" si="7"/>
        <v>2.62</v>
      </c>
      <c r="AC46" s="145">
        <v>947</v>
      </c>
      <c r="AD46" s="20">
        <v>94.91</v>
      </c>
      <c r="AE46" s="7">
        <f t="shared" si="8"/>
        <v>-1.59</v>
      </c>
      <c r="AF46" s="141">
        <v>748</v>
      </c>
    </row>
    <row r="47" spans="1:32" s="104" customFormat="1" ht="24.75" customHeight="1" x14ac:dyDescent="0.15">
      <c r="A47" s="90">
        <v>2017</v>
      </c>
      <c r="B47" s="124">
        <v>2</v>
      </c>
      <c r="C47" s="20">
        <v>111.83</v>
      </c>
      <c r="D47" s="7">
        <f t="shared" si="9"/>
        <v>3.58</v>
      </c>
      <c r="E47" s="141">
        <v>3378</v>
      </c>
      <c r="F47" s="9">
        <v>122.76</v>
      </c>
      <c r="G47" s="7">
        <f t="shared" si="0"/>
        <v>4.1900000000000004</v>
      </c>
      <c r="H47" s="145">
        <v>1661</v>
      </c>
      <c r="I47" s="20">
        <v>131.41999999999999</v>
      </c>
      <c r="J47" s="7">
        <f t="shared" si="1"/>
        <v>5.47</v>
      </c>
      <c r="K47" s="145">
        <v>310</v>
      </c>
      <c r="L47" s="20">
        <v>122.61</v>
      </c>
      <c r="M47" s="7">
        <f t="shared" si="2"/>
        <v>10.62</v>
      </c>
      <c r="N47" s="141">
        <v>303</v>
      </c>
      <c r="O47" s="9">
        <v>96.83</v>
      </c>
      <c r="P47" s="7">
        <f t="shared" si="3"/>
        <v>-3.53</v>
      </c>
      <c r="Q47" s="145">
        <v>146</v>
      </c>
      <c r="R47" s="20">
        <v>100.47</v>
      </c>
      <c r="S47" s="7">
        <f t="shared" si="4"/>
        <v>8.64</v>
      </c>
      <c r="T47" s="145">
        <v>110</v>
      </c>
      <c r="U47" s="20">
        <v>143.25</v>
      </c>
      <c r="V47" s="7">
        <f t="shared" si="5"/>
        <v>9.7200000000000006</v>
      </c>
      <c r="W47" s="141">
        <v>792</v>
      </c>
      <c r="X47" s="9">
        <v>92.18</v>
      </c>
      <c r="Y47" s="7">
        <f t="shared" si="6"/>
        <v>0.73</v>
      </c>
      <c r="Z47" s="145">
        <v>1717</v>
      </c>
      <c r="AA47" s="20">
        <v>89.4</v>
      </c>
      <c r="AB47" s="7">
        <f t="shared" si="7"/>
        <v>2.1</v>
      </c>
      <c r="AC47" s="145">
        <v>954</v>
      </c>
      <c r="AD47" s="20">
        <v>95.36</v>
      </c>
      <c r="AE47" s="7">
        <f t="shared" si="8"/>
        <v>-0.83</v>
      </c>
      <c r="AF47" s="141">
        <v>763</v>
      </c>
    </row>
    <row r="48" spans="1:32" s="104" customFormat="1" ht="24.75" customHeight="1" x14ac:dyDescent="0.15">
      <c r="A48" s="90">
        <v>2017</v>
      </c>
      <c r="B48" s="124">
        <v>3</v>
      </c>
      <c r="C48" s="20">
        <v>112.96</v>
      </c>
      <c r="D48" s="7">
        <f t="shared" si="9"/>
        <v>0.95</v>
      </c>
      <c r="E48" s="141">
        <v>3964</v>
      </c>
      <c r="F48" s="9">
        <v>127.75</v>
      </c>
      <c r="G48" s="7">
        <f t="shared" si="0"/>
        <v>5.38</v>
      </c>
      <c r="H48" s="145">
        <v>1953</v>
      </c>
      <c r="I48" s="20">
        <v>130.1</v>
      </c>
      <c r="J48" s="7">
        <f t="shared" si="1"/>
        <v>6.74</v>
      </c>
      <c r="K48" s="145">
        <v>364</v>
      </c>
      <c r="L48" s="20">
        <v>126.45</v>
      </c>
      <c r="M48" s="7">
        <f t="shared" si="2"/>
        <v>12.57</v>
      </c>
      <c r="N48" s="141">
        <v>335</v>
      </c>
      <c r="O48" s="9">
        <v>112.55</v>
      </c>
      <c r="P48" s="7">
        <f t="shared" si="3"/>
        <v>5.63</v>
      </c>
      <c r="Q48" s="145">
        <v>189</v>
      </c>
      <c r="R48" s="20">
        <v>102.57</v>
      </c>
      <c r="S48" s="7">
        <f t="shared" si="4"/>
        <v>-1.91</v>
      </c>
      <c r="T48" s="145">
        <v>122</v>
      </c>
      <c r="U48" s="20">
        <v>143.38999999999999</v>
      </c>
      <c r="V48" s="7">
        <f t="shared" si="5"/>
        <v>4.32</v>
      </c>
      <c r="W48" s="141">
        <v>943</v>
      </c>
      <c r="X48" s="9">
        <v>90.37</v>
      </c>
      <c r="Y48" s="7">
        <f t="shared" si="6"/>
        <v>-4.6500000000000004</v>
      </c>
      <c r="Z48" s="145">
        <v>2011</v>
      </c>
      <c r="AA48" s="20">
        <v>88.33</v>
      </c>
      <c r="AB48" s="7">
        <f t="shared" si="7"/>
        <v>-3.38</v>
      </c>
      <c r="AC48" s="145">
        <v>1093</v>
      </c>
      <c r="AD48" s="20">
        <v>92.7</v>
      </c>
      <c r="AE48" s="7">
        <f t="shared" si="8"/>
        <v>-6.41</v>
      </c>
      <c r="AF48" s="141">
        <v>918</v>
      </c>
    </row>
    <row r="49" spans="1:32" s="104" customFormat="1" ht="24.75" customHeight="1" x14ac:dyDescent="0.15">
      <c r="A49" s="91">
        <v>2017</v>
      </c>
      <c r="B49" s="123">
        <v>4</v>
      </c>
      <c r="C49" s="23">
        <v>111.43</v>
      </c>
      <c r="D49" s="24">
        <f t="shared" si="9"/>
        <v>0.91</v>
      </c>
      <c r="E49" s="142">
        <v>4111</v>
      </c>
      <c r="F49" s="25">
        <v>124.3</v>
      </c>
      <c r="G49" s="24">
        <f t="shared" si="0"/>
        <v>1.83</v>
      </c>
      <c r="H49" s="147">
        <v>1959</v>
      </c>
      <c r="I49" s="23">
        <v>124.11</v>
      </c>
      <c r="J49" s="24">
        <f t="shared" si="1"/>
        <v>0.65</v>
      </c>
      <c r="K49" s="147">
        <v>348</v>
      </c>
      <c r="L49" s="23">
        <v>118.2</v>
      </c>
      <c r="M49" s="24">
        <f t="shared" si="2"/>
        <v>8.24</v>
      </c>
      <c r="N49" s="142">
        <v>345</v>
      </c>
      <c r="O49" s="25">
        <v>101.71</v>
      </c>
      <c r="P49" s="24">
        <f t="shared" si="3"/>
        <v>-3.39</v>
      </c>
      <c r="Q49" s="147">
        <v>194</v>
      </c>
      <c r="R49" s="23">
        <v>106.48</v>
      </c>
      <c r="S49" s="24">
        <f t="shared" si="4"/>
        <v>6.52</v>
      </c>
      <c r="T49" s="147">
        <v>124</v>
      </c>
      <c r="U49" s="23">
        <v>142.54</v>
      </c>
      <c r="V49" s="24">
        <f t="shared" si="5"/>
        <v>1.42</v>
      </c>
      <c r="W49" s="142">
        <v>948</v>
      </c>
      <c r="X49" s="25">
        <v>93.93</v>
      </c>
      <c r="Y49" s="24">
        <f t="shared" si="6"/>
        <v>1.9</v>
      </c>
      <c r="Z49" s="147">
        <v>2152</v>
      </c>
      <c r="AA49" s="23">
        <v>89.79</v>
      </c>
      <c r="AB49" s="24">
        <f t="shared" si="7"/>
        <v>1.1499999999999999</v>
      </c>
      <c r="AC49" s="147">
        <v>1195</v>
      </c>
      <c r="AD49" s="23">
        <v>98.77</v>
      </c>
      <c r="AE49" s="24">
        <f t="shared" si="8"/>
        <v>2.3199999999999998</v>
      </c>
      <c r="AF49" s="142">
        <v>957</v>
      </c>
    </row>
    <row r="50" spans="1:32" s="104" customFormat="1" ht="24.75" customHeight="1" x14ac:dyDescent="0.15">
      <c r="A50" s="90">
        <v>2018</v>
      </c>
      <c r="B50" s="124">
        <v>1</v>
      </c>
      <c r="C50" s="20">
        <v>114.38</v>
      </c>
      <c r="D50" s="7">
        <f t="shared" si="9"/>
        <v>0.05</v>
      </c>
      <c r="E50" s="141">
        <v>3513</v>
      </c>
      <c r="F50" s="9">
        <v>126.35</v>
      </c>
      <c r="G50" s="7">
        <f t="shared" si="0"/>
        <v>0.95</v>
      </c>
      <c r="H50" s="145">
        <v>1763</v>
      </c>
      <c r="I50" s="20">
        <v>134.91</v>
      </c>
      <c r="J50" s="7">
        <f t="shared" si="1"/>
        <v>3.71</v>
      </c>
      <c r="K50" s="145">
        <v>325</v>
      </c>
      <c r="L50" s="20">
        <v>120.97</v>
      </c>
      <c r="M50" s="7">
        <f t="shared" si="2"/>
        <v>8.02</v>
      </c>
      <c r="N50" s="141">
        <v>323</v>
      </c>
      <c r="O50" s="9">
        <v>104.3</v>
      </c>
      <c r="P50" s="7">
        <f t="shared" si="3"/>
        <v>-7.86</v>
      </c>
      <c r="Q50" s="145">
        <v>154</v>
      </c>
      <c r="R50" s="20">
        <v>117.94</v>
      </c>
      <c r="S50" s="7">
        <f t="shared" si="4"/>
        <v>11.97</v>
      </c>
      <c r="T50" s="145">
        <v>116</v>
      </c>
      <c r="U50" s="20">
        <v>141.74</v>
      </c>
      <c r="V50" s="7">
        <f t="shared" si="5"/>
        <v>-0.44</v>
      </c>
      <c r="W50" s="141">
        <v>845</v>
      </c>
      <c r="X50" s="9">
        <v>96.85</v>
      </c>
      <c r="Y50" s="7">
        <f t="shared" si="6"/>
        <v>2.73</v>
      </c>
      <c r="Z50" s="145">
        <v>1750</v>
      </c>
      <c r="AA50" s="20">
        <v>89.96</v>
      </c>
      <c r="AB50" s="7">
        <f t="shared" si="7"/>
        <v>-3.9</v>
      </c>
      <c r="AC50" s="145">
        <v>1017</v>
      </c>
      <c r="AD50" s="20">
        <v>103.67</v>
      </c>
      <c r="AE50" s="7">
        <f t="shared" si="8"/>
        <v>9.23</v>
      </c>
      <c r="AF50" s="141">
        <v>733</v>
      </c>
    </row>
    <row r="51" spans="1:32" s="104" customFormat="1" ht="24.75" customHeight="1" x14ac:dyDescent="0.15">
      <c r="A51" s="90">
        <v>2018</v>
      </c>
      <c r="B51" s="124">
        <v>2</v>
      </c>
      <c r="C51" s="20">
        <v>113.79</v>
      </c>
      <c r="D51" s="7">
        <f t="shared" si="9"/>
        <v>1.75</v>
      </c>
      <c r="E51" s="141">
        <v>3479</v>
      </c>
      <c r="F51" s="9">
        <v>126.4</v>
      </c>
      <c r="G51" s="7">
        <f t="shared" si="0"/>
        <v>2.97</v>
      </c>
      <c r="H51" s="145">
        <v>1731</v>
      </c>
      <c r="I51" s="20">
        <v>133.91999999999999</v>
      </c>
      <c r="J51" s="7">
        <f t="shared" si="1"/>
        <v>1.9</v>
      </c>
      <c r="K51" s="145">
        <v>345</v>
      </c>
      <c r="L51" s="20">
        <v>122.03</v>
      </c>
      <c r="M51" s="7">
        <f t="shared" si="2"/>
        <v>-0.47</v>
      </c>
      <c r="N51" s="141">
        <v>328</v>
      </c>
      <c r="O51" s="9">
        <v>113.1</v>
      </c>
      <c r="P51" s="7">
        <f t="shared" si="3"/>
        <v>16.8</v>
      </c>
      <c r="Q51" s="145">
        <v>141</v>
      </c>
      <c r="R51" s="20">
        <v>108.09</v>
      </c>
      <c r="S51" s="7">
        <f t="shared" si="4"/>
        <v>7.58</v>
      </c>
      <c r="T51" s="145">
        <v>119</v>
      </c>
      <c r="U51" s="20">
        <v>139.66999999999999</v>
      </c>
      <c r="V51" s="7">
        <f t="shared" si="5"/>
        <v>-2.5</v>
      </c>
      <c r="W51" s="141">
        <v>798</v>
      </c>
      <c r="X51" s="9">
        <v>92.07</v>
      </c>
      <c r="Y51" s="7">
        <f t="shared" si="6"/>
        <v>-0.12</v>
      </c>
      <c r="Z51" s="145">
        <v>1748</v>
      </c>
      <c r="AA51" s="20">
        <v>88.32</v>
      </c>
      <c r="AB51" s="7">
        <f t="shared" si="7"/>
        <v>-1.21</v>
      </c>
      <c r="AC51" s="145">
        <v>953</v>
      </c>
      <c r="AD51" s="20">
        <v>96.29</v>
      </c>
      <c r="AE51" s="7">
        <f t="shared" si="8"/>
        <v>0.98</v>
      </c>
      <c r="AF51" s="141">
        <v>795</v>
      </c>
    </row>
    <row r="52" spans="1:32" x14ac:dyDescent="0.15">
      <c r="A52" s="40"/>
      <c r="B52" s="130"/>
      <c r="C52" s="40"/>
      <c r="D52" s="40"/>
      <c r="E52" s="40"/>
      <c r="F52" s="40"/>
      <c r="G52" s="40"/>
      <c r="H52" s="40"/>
      <c r="I52" s="40"/>
      <c r="J52" s="54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179" spans="1:1" x14ac:dyDescent="0.15">
      <c r="A179" s="33"/>
    </row>
  </sheetData>
  <phoneticPr fontId="1"/>
  <conditionalFormatting sqref="A1:AF1048576">
    <cfRule type="expression" dxfId="1" priority="2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25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32" width="11.125" style="1" customWidth="1"/>
    <col min="33" max="16384" width="9" style="51"/>
  </cols>
  <sheetData>
    <row r="1" spans="1:32" ht="26.25" customHeight="1" x14ac:dyDescent="0.15">
      <c r="F1" s="45"/>
      <c r="G1" s="45"/>
      <c r="H1" s="44"/>
      <c r="O1" s="45"/>
      <c r="P1" s="59"/>
      <c r="Q1" s="71" t="s">
        <v>34</v>
      </c>
      <c r="R1" s="79" t="s">
        <v>35</v>
      </c>
      <c r="S1" s="79"/>
      <c r="T1" s="73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6.25" customHeight="1" thickBot="1" x14ac:dyDescent="0.2">
      <c r="F2" s="45"/>
      <c r="G2" s="45"/>
      <c r="H2" s="44"/>
      <c r="O2" s="45"/>
      <c r="P2" s="59"/>
      <c r="Q2" s="74"/>
      <c r="R2" s="77" t="s">
        <v>36</v>
      </c>
      <c r="S2" s="70"/>
      <c r="T2" s="76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2" ht="9" customHeight="1" x14ac:dyDescent="0.15">
      <c r="A3" s="51"/>
      <c r="B3" s="111"/>
      <c r="F3" s="45"/>
      <c r="G3" s="45"/>
      <c r="H3" s="4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ht="4.5" customHeight="1" thickBot="1" x14ac:dyDescent="0.2">
      <c r="A4" s="86"/>
      <c r="B4" s="128"/>
      <c r="F4" s="45"/>
      <c r="G4" s="45"/>
      <c r="H4" s="44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thickBot="1" x14ac:dyDescent="0.2">
      <c r="A5" s="85"/>
      <c r="B5" s="127"/>
      <c r="C5" s="58"/>
      <c r="D5" s="40"/>
      <c r="E5" s="46"/>
      <c r="F5" s="40"/>
      <c r="G5" s="40"/>
      <c r="H5" s="40"/>
      <c r="I5" s="58"/>
      <c r="J5" s="40"/>
      <c r="K5" s="46"/>
      <c r="L5" s="42"/>
      <c r="M5" s="43"/>
      <c r="N5" s="43"/>
      <c r="O5" s="21"/>
      <c r="P5" s="21"/>
      <c r="Q5" s="21"/>
      <c r="R5" s="21"/>
      <c r="S5" s="21"/>
      <c r="T5" s="21"/>
      <c r="U5" s="69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ht="18.75" x14ac:dyDescent="0.15">
      <c r="A6" s="86"/>
      <c r="B6" s="128"/>
      <c r="C6" s="69" t="s">
        <v>5</v>
      </c>
      <c r="D6" s="65"/>
      <c r="E6" s="66"/>
      <c r="F6" s="65" t="s">
        <v>6</v>
      </c>
      <c r="G6" s="65"/>
      <c r="H6" s="65"/>
      <c r="I6" s="69" t="s">
        <v>9</v>
      </c>
      <c r="J6" s="65"/>
      <c r="K6" s="66"/>
      <c r="L6" s="69" t="s">
        <v>10</v>
      </c>
      <c r="M6" s="65"/>
      <c r="N6" s="66"/>
      <c r="O6" s="42" t="s">
        <v>11</v>
      </c>
      <c r="P6" s="65"/>
      <c r="Q6" s="65"/>
      <c r="R6" s="42" t="s">
        <v>12</v>
      </c>
      <c r="S6" s="43"/>
      <c r="T6" s="43"/>
      <c r="U6" s="69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19.5" thickBot="1" x14ac:dyDescent="0.25">
      <c r="A7" s="86"/>
      <c r="B7" s="128"/>
      <c r="C7" s="15" t="s">
        <v>15</v>
      </c>
      <c r="D7" s="16"/>
      <c r="E7" s="16"/>
      <c r="F7" s="15" t="s">
        <v>16</v>
      </c>
      <c r="G7" s="13"/>
      <c r="H7" s="14"/>
      <c r="I7" s="15" t="s">
        <v>19</v>
      </c>
      <c r="J7" s="13"/>
      <c r="K7" s="14"/>
      <c r="L7" s="15" t="s">
        <v>20</v>
      </c>
      <c r="M7" s="13"/>
      <c r="N7" s="13"/>
      <c r="O7" s="15" t="s">
        <v>21</v>
      </c>
      <c r="P7" s="13"/>
      <c r="Q7" s="13"/>
      <c r="R7" s="15" t="s">
        <v>22</v>
      </c>
      <c r="S7" s="13"/>
      <c r="T7" s="13"/>
      <c r="U7" s="69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ht="16.5" customHeight="1" x14ac:dyDescent="0.2">
      <c r="A8" s="8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55"/>
      <c r="U8" s="158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</row>
    <row r="9" spans="1:32" ht="69" x14ac:dyDescent="0.15">
      <c r="A9" s="86"/>
      <c r="B9" s="128"/>
      <c r="C9" s="29" t="s">
        <v>23</v>
      </c>
      <c r="D9" s="30" t="s">
        <v>24</v>
      </c>
      <c r="E9" s="31" t="s">
        <v>25</v>
      </c>
      <c r="F9" s="32" t="s">
        <v>23</v>
      </c>
      <c r="G9" s="30" t="s">
        <v>24</v>
      </c>
      <c r="H9" s="31" t="s">
        <v>25</v>
      </c>
      <c r="I9" s="32" t="s">
        <v>23</v>
      </c>
      <c r="J9" s="30" t="s">
        <v>24</v>
      </c>
      <c r="K9" s="31" t="s">
        <v>25</v>
      </c>
      <c r="L9" s="32" t="s">
        <v>23</v>
      </c>
      <c r="M9" s="30" t="s">
        <v>24</v>
      </c>
      <c r="N9" s="31" t="s">
        <v>25</v>
      </c>
      <c r="O9" s="32" t="s">
        <v>23</v>
      </c>
      <c r="P9" s="30" t="s">
        <v>24</v>
      </c>
      <c r="Q9" s="31" t="s">
        <v>25</v>
      </c>
      <c r="R9" s="32" t="s">
        <v>23</v>
      </c>
      <c r="S9" s="30" t="s">
        <v>24</v>
      </c>
      <c r="T9" s="156" t="s">
        <v>25</v>
      </c>
      <c r="U9" s="29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</row>
    <row r="10" spans="1:32" ht="108.75" customHeight="1" thickBot="1" x14ac:dyDescent="0.2">
      <c r="A10" s="8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157" t="s">
        <v>28</v>
      </c>
      <c r="U10" s="29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</row>
    <row r="11" spans="1:32" ht="24.75" customHeight="1" x14ac:dyDescent="0.15">
      <c r="A11" s="88">
        <v>2008</v>
      </c>
      <c r="B11" s="118">
        <v>2</v>
      </c>
      <c r="C11" s="26">
        <v>127.89</v>
      </c>
      <c r="D11" s="27"/>
      <c r="E11" s="139">
        <v>205</v>
      </c>
      <c r="F11" s="28">
        <v>122.47</v>
      </c>
      <c r="G11" s="27"/>
      <c r="H11" s="139">
        <v>131</v>
      </c>
      <c r="I11" s="28">
        <v>110.31</v>
      </c>
      <c r="J11" s="27"/>
      <c r="K11" s="139">
        <v>274</v>
      </c>
      <c r="L11" s="28">
        <v>123.36</v>
      </c>
      <c r="M11" s="27"/>
      <c r="N11" s="139">
        <v>683</v>
      </c>
      <c r="O11" s="28">
        <v>123.52</v>
      </c>
      <c r="P11" s="27"/>
      <c r="Q11" s="139">
        <v>388</v>
      </c>
      <c r="R11" s="28">
        <v>123.05</v>
      </c>
      <c r="S11" s="27"/>
      <c r="T11" s="139">
        <v>295</v>
      </c>
      <c r="U11" s="159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</row>
    <row r="12" spans="1:32" ht="24.75" customHeight="1" x14ac:dyDescent="0.15">
      <c r="A12" s="89">
        <v>2008</v>
      </c>
      <c r="B12" s="119">
        <v>3</v>
      </c>
      <c r="C12" s="19">
        <v>114.91</v>
      </c>
      <c r="D12" s="8"/>
      <c r="E12" s="140">
        <v>164</v>
      </c>
      <c r="F12" s="5">
        <v>118.91</v>
      </c>
      <c r="G12" s="8"/>
      <c r="H12" s="140">
        <v>131</v>
      </c>
      <c r="I12" s="5">
        <v>103.74</v>
      </c>
      <c r="J12" s="8"/>
      <c r="K12" s="140">
        <v>283</v>
      </c>
      <c r="L12" s="5">
        <v>117.73</v>
      </c>
      <c r="M12" s="8"/>
      <c r="N12" s="140">
        <v>737</v>
      </c>
      <c r="O12" s="5">
        <v>120.45</v>
      </c>
      <c r="P12" s="8"/>
      <c r="Q12" s="140">
        <v>392</v>
      </c>
      <c r="R12" s="5">
        <v>114.92</v>
      </c>
      <c r="S12" s="8"/>
      <c r="T12" s="140">
        <v>345</v>
      </c>
      <c r="U12" s="15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2" ht="24.75" customHeight="1" thickBot="1" x14ac:dyDescent="0.2">
      <c r="A13" s="90">
        <v>2008</v>
      </c>
      <c r="B13" s="120">
        <v>4</v>
      </c>
      <c r="C13" s="20">
        <v>106.71</v>
      </c>
      <c r="D13" s="9"/>
      <c r="E13" s="141">
        <v>144</v>
      </c>
      <c r="F13" s="6">
        <v>116.7</v>
      </c>
      <c r="G13" s="9"/>
      <c r="H13" s="141">
        <v>114</v>
      </c>
      <c r="I13" s="6">
        <v>98.42</v>
      </c>
      <c r="J13" s="9"/>
      <c r="K13" s="141">
        <v>240</v>
      </c>
      <c r="L13" s="6">
        <v>105.34</v>
      </c>
      <c r="M13" s="9"/>
      <c r="N13" s="141">
        <v>659</v>
      </c>
      <c r="O13" s="6">
        <v>103.65</v>
      </c>
      <c r="P13" s="9"/>
      <c r="Q13" s="141">
        <v>373</v>
      </c>
      <c r="R13" s="6">
        <v>107.74</v>
      </c>
      <c r="S13" s="9"/>
      <c r="T13" s="141">
        <v>286</v>
      </c>
      <c r="U13" s="159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2" ht="24.75" customHeight="1" x14ac:dyDescent="0.15">
      <c r="A14" s="88">
        <v>2009</v>
      </c>
      <c r="B14" s="118">
        <v>1</v>
      </c>
      <c r="C14" s="26">
        <v>93.98</v>
      </c>
      <c r="D14" s="27"/>
      <c r="E14" s="139">
        <v>143</v>
      </c>
      <c r="F14" s="26">
        <v>100.62</v>
      </c>
      <c r="G14" s="27"/>
      <c r="H14" s="139">
        <v>101</v>
      </c>
      <c r="I14" s="26">
        <v>94.72</v>
      </c>
      <c r="J14" s="27"/>
      <c r="K14" s="139">
        <v>218</v>
      </c>
      <c r="L14" s="26">
        <v>100.24</v>
      </c>
      <c r="M14" s="27"/>
      <c r="N14" s="139">
        <v>546</v>
      </c>
      <c r="O14" s="26">
        <v>104.14</v>
      </c>
      <c r="P14" s="27"/>
      <c r="Q14" s="139">
        <v>319</v>
      </c>
      <c r="R14" s="26">
        <v>96.87</v>
      </c>
      <c r="S14" s="27"/>
      <c r="T14" s="139">
        <v>227</v>
      </c>
      <c r="U14" s="159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2" ht="24.75" customHeight="1" x14ac:dyDescent="0.15">
      <c r="A15" s="89">
        <v>2009</v>
      </c>
      <c r="B15" s="119">
        <v>2</v>
      </c>
      <c r="C15" s="19">
        <v>105.6</v>
      </c>
      <c r="D15" s="8">
        <f>IFERROR(ROUND( (C15-C11)/C11*100,2),"")</f>
        <v>-17.43</v>
      </c>
      <c r="E15" s="140">
        <v>159</v>
      </c>
      <c r="F15" s="19">
        <v>107.64</v>
      </c>
      <c r="G15" s="8">
        <f t="shared" ref="G15:G51" si="0">IFERROR(ROUND( (F15-F11)/F11*100,2),"")</f>
        <v>-12.11</v>
      </c>
      <c r="H15" s="140">
        <v>93</v>
      </c>
      <c r="I15" s="19">
        <v>100.86</v>
      </c>
      <c r="J15" s="8">
        <f t="shared" ref="J15:J51" si="1">IFERROR(ROUND( (I15-I11)/I11*100,2),"")</f>
        <v>-8.57</v>
      </c>
      <c r="K15" s="140">
        <v>197</v>
      </c>
      <c r="L15" s="19">
        <v>99.74</v>
      </c>
      <c r="M15" s="8">
        <f t="shared" ref="M15:M51" si="2">IFERROR(ROUND( (L15-L11)/L11*100,2),"")</f>
        <v>-19.149999999999999</v>
      </c>
      <c r="N15" s="140">
        <v>614</v>
      </c>
      <c r="O15" s="19">
        <v>99.98</v>
      </c>
      <c r="P15" s="8">
        <f t="shared" ref="P15:P51" si="3">IFERROR(ROUND( (O15-O11)/O11*100,2),"")</f>
        <v>-19.059999999999999</v>
      </c>
      <c r="Q15" s="140">
        <v>343</v>
      </c>
      <c r="R15" s="19">
        <v>99.42</v>
      </c>
      <c r="S15" s="8">
        <f t="shared" ref="S15:S51" si="4">IFERROR(ROUND( (R15-R11)/R11*100,2),"")</f>
        <v>-19.2</v>
      </c>
      <c r="T15" s="140">
        <v>271</v>
      </c>
      <c r="U15" s="159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</row>
    <row r="16" spans="1:32" ht="24.75" customHeight="1" x14ac:dyDescent="0.15">
      <c r="A16" s="89">
        <v>2009</v>
      </c>
      <c r="B16" s="119">
        <v>3</v>
      </c>
      <c r="C16" s="19">
        <v>100.78</v>
      </c>
      <c r="D16" s="8">
        <f t="shared" ref="D16:D51" si="5">IFERROR(ROUND( (C16-C12)/C12*100,2),"")</f>
        <v>-12.3</v>
      </c>
      <c r="E16" s="140">
        <v>176</v>
      </c>
      <c r="F16" s="19">
        <v>100.91</v>
      </c>
      <c r="G16" s="8">
        <f t="shared" si="0"/>
        <v>-15.14</v>
      </c>
      <c r="H16" s="140">
        <v>136</v>
      </c>
      <c r="I16" s="19">
        <v>96.43</v>
      </c>
      <c r="J16" s="8">
        <f t="shared" si="1"/>
        <v>-7.05</v>
      </c>
      <c r="K16" s="140">
        <v>198</v>
      </c>
      <c r="L16" s="19">
        <v>104.22</v>
      </c>
      <c r="M16" s="8">
        <f t="shared" si="2"/>
        <v>-11.48</v>
      </c>
      <c r="N16" s="140">
        <v>718</v>
      </c>
      <c r="O16" s="19">
        <v>107.18</v>
      </c>
      <c r="P16" s="8">
        <f t="shared" si="3"/>
        <v>-11.02</v>
      </c>
      <c r="Q16" s="140">
        <v>424</v>
      </c>
      <c r="R16" s="19">
        <v>98.67</v>
      </c>
      <c r="S16" s="8">
        <f t="shared" si="4"/>
        <v>-14.14</v>
      </c>
      <c r="T16" s="140">
        <v>294</v>
      </c>
      <c r="U16" s="159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ht="24.75" customHeight="1" thickBot="1" x14ac:dyDescent="0.2">
      <c r="A17" s="90">
        <v>2009</v>
      </c>
      <c r="B17" s="120">
        <v>4</v>
      </c>
      <c r="C17" s="23">
        <v>96.59</v>
      </c>
      <c r="D17" s="25">
        <f t="shared" si="5"/>
        <v>-9.48</v>
      </c>
      <c r="E17" s="142">
        <v>155</v>
      </c>
      <c r="F17" s="23">
        <v>106</v>
      </c>
      <c r="G17" s="25">
        <f t="shared" si="0"/>
        <v>-9.17</v>
      </c>
      <c r="H17" s="142">
        <v>107</v>
      </c>
      <c r="I17" s="23">
        <v>92.34</v>
      </c>
      <c r="J17" s="25">
        <f t="shared" si="1"/>
        <v>-6.18</v>
      </c>
      <c r="K17" s="142">
        <v>194</v>
      </c>
      <c r="L17" s="23">
        <v>97.13</v>
      </c>
      <c r="M17" s="25">
        <f t="shared" si="2"/>
        <v>-7.79</v>
      </c>
      <c r="N17" s="142">
        <v>778</v>
      </c>
      <c r="O17" s="23">
        <v>98.84</v>
      </c>
      <c r="P17" s="25">
        <f t="shared" si="3"/>
        <v>-4.6399999999999997</v>
      </c>
      <c r="Q17" s="142">
        <v>436</v>
      </c>
      <c r="R17" s="23">
        <v>94.84</v>
      </c>
      <c r="S17" s="25">
        <f t="shared" si="4"/>
        <v>-11.97</v>
      </c>
      <c r="T17" s="142">
        <v>342</v>
      </c>
      <c r="U17" s="159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</row>
    <row r="18" spans="1:32" ht="24.75" customHeight="1" x14ac:dyDescent="0.15">
      <c r="A18" s="88">
        <v>2010</v>
      </c>
      <c r="B18" s="118">
        <v>1</v>
      </c>
      <c r="C18" s="26">
        <v>101.22</v>
      </c>
      <c r="D18" s="27">
        <f t="shared" si="5"/>
        <v>7.7</v>
      </c>
      <c r="E18" s="139">
        <v>145</v>
      </c>
      <c r="F18" s="26">
        <v>96.03</v>
      </c>
      <c r="G18" s="27">
        <f t="shared" si="0"/>
        <v>-4.5599999999999996</v>
      </c>
      <c r="H18" s="139">
        <v>127</v>
      </c>
      <c r="I18" s="26">
        <v>95.27</v>
      </c>
      <c r="J18" s="27">
        <f t="shared" si="1"/>
        <v>0.57999999999999996</v>
      </c>
      <c r="K18" s="139">
        <v>231</v>
      </c>
      <c r="L18" s="26">
        <v>98.43</v>
      </c>
      <c r="M18" s="27">
        <f t="shared" si="2"/>
        <v>-1.81</v>
      </c>
      <c r="N18" s="139">
        <v>678</v>
      </c>
      <c r="O18" s="26">
        <v>98.09</v>
      </c>
      <c r="P18" s="27">
        <f t="shared" si="3"/>
        <v>-5.81</v>
      </c>
      <c r="Q18" s="139">
        <v>378</v>
      </c>
      <c r="R18" s="26">
        <v>99.02</v>
      </c>
      <c r="S18" s="27">
        <f t="shared" si="4"/>
        <v>2.2200000000000002</v>
      </c>
      <c r="T18" s="139">
        <v>300</v>
      </c>
      <c r="U18" s="159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</row>
    <row r="19" spans="1:32" ht="24.75" customHeight="1" x14ac:dyDescent="0.15">
      <c r="A19" s="89">
        <v>2010</v>
      </c>
      <c r="B19" s="119">
        <v>2</v>
      </c>
      <c r="C19" s="19">
        <v>100.43</v>
      </c>
      <c r="D19" s="8">
        <f t="shared" si="5"/>
        <v>-4.9000000000000004</v>
      </c>
      <c r="E19" s="140">
        <v>158</v>
      </c>
      <c r="F19" s="19">
        <v>96.97</v>
      </c>
      <c r="G19" s="8">
        <f t="shared" si="0"/>
        <v>-9.91</v>
      </c>
      <c r="H19" s="140">
        <v>82</v>
      </c>
      <c r="I19" s="19">
        <v>102.35</v>
      </c>
      <c r="J19" s="8">
        <f t="shared" si="1"/>
        <v>1.48</v>
      </c>
      <c r="K19" s="140">
        <v>209</v>
      </c>
      <c r="L19" s="19">
        <v>107.36</v>
      </c>
      <c r="M19" s="8">
        <f t="shared" si="2"/>
        <v>7.64</v>
      </c>
      <c r="N19" s="140">
        <v>705</v>
      </c>
      <c r="O19" s="19">
        <v>109.59</v>
      </c>
      <c r="P19" s="8">
        <f t="shared" si="3"/>
        <v>9.61</v>
      </c>
      <c r="Q19" s="140">
        <v>419</v>
      </c>
      <c r="R19" s="19">
        <v>102.63</v>
      </c>
      <c r="S19" s="8">
        <f t="shared" si="4"/>
        <v>3.23</v>
      </c>
      <c r="T19" s="140">
        <v>286</v>
      </c>
      <c r="U19" s="15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</row>
    <row r="20" spans="1:32" ht="24.75" customHeight="1" x14ac:dyDescent="0.15">
      <c r="A20" s="89">
        <v>2010</v>
      </c>
      <c r="B20" s="119">
        <v>3</v>
      </c>
      <c r="C20" s="19">
        <v>98.01</v>
      </c>
      <c r="D20" s="8">
        <f t="shared" si="5"/>
        <v>-2.75</v>
      </c>
      <c r="E20" s="140">
        <v>183</v>
      </c>
      <c r="F20" s="19">
        <v>101.01</v>
      </c>
      <c r="G20" s="8">
        <f t="shared" si="0"/>
        <v>0.1</v>
      </c>
      <c r="H20" s="140">
        <v>149</v>
      </c>
      <c r="I20" s="19">
        <v>102.71</v>
      </c>
      <c r="J20" s="8">
        <f t="shared" si="1"/>
        <v>6.51</v>
      </c>
      <c r="K20" s="140">
        <v>237</v>
      </c>
      <c r="L20" s="19">
        <v>102</v>
      </c>
      <c r="M20" s="8">
        <f t="shared" si="2"/>
        <v>-2.13</v>
      </c>
      <c r="N20" s="140">
        <v>830</v>
      </c>
      <c r="O20" s="19">
        <v>101.73</v>
      </c>
      <c r="P20" s="8">
        <f t="shared" si="3"/>
        <v>-5.08</v>
      </c>
      <c r="Q20" s="140">
        <v>468</v>
      </c>
      <c r="R20" s="19">
        <v>102.61</v>
      </c>
      <c r="S20" s="8">
        <f t="shared" si="4"/>
        <v>3.99</v>
      </c>
      <c r="T20" s="140">
        <v>362</v>
      </c>
      <c r="U20" s="159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ht="24.75" customHeight="1" thickBot="1" x14ac:dyDescent="0.2">
      <c r="A21" s="90">
        <v>2010</v>
      </c>
      <c r="B21" s="120">
        <v>4</v>
      </c>
      <c r="C21" s="23">
        <v>100.32</v>
      </c>
      <c r="D21" s="25">
        <f t="shared" si="5"/>
        <v>3.86</v>
      </c>
      <c r="E21" s="142">
        <v>139</v>
      </c>
      <c r="F21" s="23">
        <v>105.97</v>
      </c>
      <c r="G21" s="25">
        <f t="shared" si="0"/>
        <v>-0.03</v>
      </c>
      <c r="H21" s="142">
        <v>107</v>
      </c>
      <c r="I21" s="23">
        <v>99.65</v>
      </c>
      <c r="J21" s="25">
        <f t="shared" si="1"/>
        <v>7.92</v>
      </c>
      <c r="K21" s="142">
        <v>229</v>
      </c>
      <c r="L21" s="23">
        <v>92.53</v>
      </c>
      <c r="M21" s="25">
        <f t="shared" si="2"/>
        <v>-4.74</v>
      </c>
      <c r="N21" s="142">
        <v>788</v>
      </c>
      <c r="O21" s="23">
        <v>90.57</v>
      </c>
      <c r="P21" s="25">
        <f t="shared" si="3"/>
        <v>-8.3699999999999992</v>
      </c>
      <c r="Q21" s="142">
        <v>429</v>
      </c>
      <c r="R21" s="23">
        <v>95.73</v>
      </c>
      <c r="S21" s="25">
        <f t="shared" si="4"/>
        <v>0.94</v>
      </c>
      <c r="T21" s="142">
        <v>359</v>
      </c>
      <c r="U21" s="159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</row>
    <row r="22" spans="1:32" ht="24.75" customHeight="1" x14ac:dyDescent="0.15">
      <c r="A22" s="88">
        <v>2011</v>
      </c>
      <c r="B22" s="118">
        <v>1</v>
      </c>
      <c r="C22" s="26">
        <v>103.24</v>
      </c>
      <c r="D22" s="27">
        <f t="shared" si="5"/>
        <v>2</v>
      </c>
      <c r="E22" s="139">
        <v>175</v>
      </c>
      <c r="F22" s="26">
        <v>113.1</v>
      </c>
      <c r="G22" s="27">
        <f t="shared" si="0"/>
        <v>17.78</v>
      </c>
      <c r="H22" s="139">
        <v>120</v>
      </c>
      <c r="I22" s="26">
        <v>102.56</v>
      </c>
      <c r="J22" s="27">
        <f t="shared" si="1"/>
        <v>7.65</v>
      </c>
      <c r="K22" s="139">
        <v>263</v>
      </c>
      <c r="L22" s="26">
        <v>100.17</v>
      </c>
      <c r="M22" s="27">
        <f t="shared" si="2"/>
        <v>1.77</v>
      </c>
      <c r="N22" s="139">
        <v>708</v>
      </c>
      <c r="O22" s="26">
        <v>98.83</v>
      </c>
      <c r="P22" s="27">
        <f t="shared" si="3"/>
        <v>0.75</v>
      </c>
      <c r="Q22" s="139">
        <v>412</v>
      </c>
      <c r="R22" s="26">
        <v>102.51</v>
      </c>
      <c r="S22" s="27">
        <f t="shared" si="4"/>
        <v>3.52</v>
      </c>
      <c r="T22" s="139">
        <v>296</v>
      </c>
      <c r="U22" s="159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</row>
    <row r="23" spans="1:32" ht="24.75" customHeight="1" x14ac:dyDescent="0.15">
      <c r="A23" s="89">
        <v>2011</v>
      </c>
      <c r="B23" s="119">
        <v>2</v>
      </c>
      <c r="C23" s="19">
        <v>104.29</v>
      </c>
      <c r="D23" s="8">
        <f t="shared" si="5"/>
        <v>3.84</v>
      </c>
      <c r="E23" s="140">
        <v>114</v>
      </c>
      <c r="F23" s="19">
        <v>106.31</v>
      </c>
      <c r="G23" s="8">
        <f t="shared" si="0"/>
        <v>9.6300000000000008</v>
      </c>
      <c r="H23" s="140">
        <v>102</v>
      </c>
      <c r="I23" s="19">
        <v>100.35</v>
      </c>
      <c r="J23" s="8">
        <f t="shared" si="1"/>
        <v>-1.95</v>
      </c>
      <c r="K23" s="140">
        <v>207</v>
      </c>
      <c r="L23" s="19">
        <v>103.39</v>
      </c>
      <c r="M23" s="8">
        <f t="shared" si="2"/>
        <v>-3.7</v>
      </c>
      <c r="N23" s="140">
        <v>710</v>
      </c>
      <c r="O23" s="19">
        <v>104.03</v>
      </c>
      <c r="P23" s="8">
        <f t="shared" si="3"/>
        <v>-5.07</v>
      </c>
      <c r="Q23" s="140">
        <v>401</v>
      </c>
      <c r="R23" s="19">
        <v>102.36</v>
      </c>
      <c r="S23" s="8">
        <f t="shared" si="4"/>
        <v>-0.26</v>
      </c>
      <c r="T23" s="140">
        <v>309</v>
      </c>
      <c r="U23" s="159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1:32" ht="24.75" customHeight="1" x14ac:dyDescent="0.15">
      <c r="A24" s="89">
        <v>2011</v>
      </c>
      <c r="B24" s="119">
        <v>3</v>
      </c>
      <c r="C24" s="19">
        <v>98.05</v>
      </c>
      <c r="D24" s="8">
        <f t="shared" si="5"/>
        <v>0.04</v>
      </c>
      <c r="E24" s="140">
        <v>153</v>
      </c>
      <c r="F24" s="19">
        <v>115.12</v>
      </c>
      <c r="G24" s="8">
        <f t="shared" si="0"/>
        <v>13.97</v>
      </c>
      <c r="H24" s="140">
        <v>119</v>
      </c>
      <c r="I24" s="19">
        <v>99.67</v>
      </c>
      <c r="J24" s="8">
        <f t="shared" si="1"/>
        <v>-2.96</v>
      </c>
      <c r="K24" s="140">
        <v>219</v>
      </c>
      <c r="L24" s="19">
        <v>104.24</v>
      </c>
      <c r="M24" s="8">
        <f t="shared" si="2"/>
        <v>2.2000000000000002</v>
      </c>
      <c r="N24" s="140">
        <v>755</v>
      </c>
      <c r="O24" s="19">
        <v>101.03</v>
      </c>
      <c r="P24" s="8">
        <f t="shared" si="3"/>
        <v>-0.69</v>
      </c>
      <c r="Q24" s="140">
        <v>443</v>
      </c>
      <c r="R24" s="19">
        <v>110.82</v>
      </c>
      <c r="S24" s="8">
        <f t="shared" si="4"/>
        <v>8</v>
      </c>
      <c r="T24" s="140">
        <v>312</v>
      </c>
      <c r="U24" s="159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</row>
    <row r="25" spans="1:32" ht="24.75" customHeight="1" thickBot="1" x14ac:dyDescent="0.2">
      <c r="A25" s="90">
        <v>2011</v>
      </c>
      <c r="B25" s="120">
        <v>4</v>
      </c>
      <c r="C25" s="23">
        <v>103.41</v>
      </c>
      <c r="D25" s="25">
        <f t="shared" si="5"/>
        <v>3.08</v>
      </c>
      <c r="E25" s="142">
        <v>163</v>
      </c>
      <c r="F25" s="23">
        <v>112.9</v>
      </c>
      <c r="G25" s="25">
        <f t="shared" si="0"/>
        <v>6.54</v>
      </c>
      <c r="H25" s="142">
        <v>122</v>
      </c>
      <c r="I25" s="23">
        <v>100.08</v>
      </c>
      <c r="J25" s="25">
        <f t="shared" si="1"/>
        <v>0.43</v>
      </c>
      <c r="K25" s="142">
        <v>220</v>
      </c>
      <c r="L25" s="23">
        <v>97.88</v>
      </c>
      <c r="M25" s="25">
        <f t="shared" si="2"/>
        <v>5.78</v>
      </c>
      <c r="N25" s="142">
        <v>853</v>
      </c>
      <c r="O25" s="23">
        <v>98.36</v>
      </c>
      <c r="P25" s="25">
        <f t="shared" si="3"/>
        <v>8.6</v>
      </c>
      <c r="Q25" s="142">
        <v>457</v>
      </c>
      <c r="R25" s="23">
        <v>96.97</v>
      </c>
      <c r="S25" s="25">
        <f t="shared" si="4"/>
        <v>1.3</v>
      </c>
      <c r="T25" s="142">
        <v>396</v>
      </c>
      <c r="U25" s="159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</row>
    <row r="26" spans="1:32" ht="24.75" customHeight="1" x14ac:dyDescent="0.15">
      <c r="A26" s="88">
        <v>2012</v>
      </c>
      <c r="B26" s="118">
        <v>1</v>
      </c>
      <c r="C26" s="26">
        <v>93.94</v>
      </c>
      <c r="D26" s="27">
        <f t="shared" si="5"/>
        <v>-9.01</v>
      </c>
      <c r="E26" s="139">
        <v>161</v>
      </c>
      <c r="F26" s="26">
        <v>100.29</v>
      </c>
      <c r="G26" s="27">
        <f t="shared" si="0"/>
        <v>-11.33</v>
      </c>
      <c r="H26" s="139">
        <v>120</v>
      </c>
      <c r="I26" s="26">
        <v>99.66</v>
      </c>
      <c r="J26" s="27">
        <f t="shared" si="1"/>
        <v>-2.83</v>
      </c>
      <c r="K26" s="139">
        <v>227</v>
      </c>
      <c r="L26" s="26">
        <v>99.87</v>
      </c>
      <c r="M26" s="27">
        <f t="shared" si="2"/>
        <v>-0.3</v>
      </c>
      <c r="N26" s="139">
        <v>775</v>
      </c>
      <c r="O26" s="26">
        <v>99.24</v>
      </c>
      <c r="P26" s="27">
        <f t="shared" si="3"/>
        <v>0.41</v>
      </c>
      <c r="Q26" s="139">
        <v>409</v>
      </c>
      <c r="R26" s="26">
        <v>100.83</v>
      </c>
      <c r="S26" s="27">
        <f t="shared" si="4"/>
        <v>-1.64</v>
      </c>
      <c r="T26" s="139">
        <v>366</v>
      </c>
      <c r="U26" s="159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24.75" customHeight="1" x14ac:dyDescent="0.15">
      <c r="A27" s="89">
        <v>2012</v>
      </c>
      <c r="B27" s="119">
        <v>2</v>
      </c>
      <c r="C27" s="19">
        <v>99.34</v>
      </c>
      <c r="D27" s="8">
        <f t="shared" si="5"/>
        <v>-4.75</v>
      </c>
      <c r="E27" s="140">
        <v>158</v>
      </c>
      <c r="F27" s="19">
        <v>105.15</v>
      </c>
      <c r="G27" s="8">
        <f t="shared" si="0"/>
        <v>-1.0900000000000001</v>
      </c>
      <c r="H27" s="140">
        <v>111</v>
      </c>
      <c r="I27" s="19">
        <v>105.27</v>
      </c>
      <c r="J27" s="8">
        <f t="shared" si="1"/>
        <v>4.9000000000000004</v>
      </c>
      <c r="K27" s="140">
        <v>230</v>
      </c>
      <c r="L27" s="19">
        <v>98.54</v>
      </c>
      <c r="M27" s="8">
        <f t="shared" si="2"/>
        <v>-4.6900000000000004</v>
      </c>
      <c r="N27" s="140">
        <v>731</v>
      </c>
      <c r="O27" s="19">
        <v>93.55</v>
      </c>
      <c r="P27" s="8">
        <f t="shared" si="3"/>
        <v>-10.07</v>
      </c>
      <c r="Q27" s="140">
        <v>396</v>
      </c>
      <c r="R27" s="19">
        <v>105.63</v>
      </c>
      <c r="S27" s="8">
        <f t="shared" si="4"/>
        <v>3.19</v>
      </c>
      <c r="T27" s="140">
        <v>335</v>
      </c>
      <c r="U27" s="159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</row>
    <row r="28" spans="1:32" ht="24.75" customHeight="1" x14ac:dyDescent="0.15">
      <c r="A28" s="89">
        <v>2012</v>
      </c>
      <c r="B28" s="119">
        <v>3</v>
      </c>
      <c r="C28" s="19">
        <v>96.86</v>
      </c>
      <c r="D28" s="8">
        <f t="shared" si="5"/>
        <v>-1.21</v>
      </c>
      <c r="E28" s="140">
        <v>164</v>
      </c>
      <c r="F28" s="19">
        <v>107.17</v>
      </c>
      <c r="G28" s="8">
        <f t="shared" si="0"/>
        <v>-6.91</v>
      </c>
      <c r="H28" s="140">
        <v>107</v>
      </c>
      <c r="I28" s="19">
        <v>104.81</v>
      </c>
      <c r="J28" s="8">
        <f t="shared" si="1"/>
        <v>5.16</v>
      </c>
      <c r="K28" s="140">
        <v>246</v>
      </c>
      <c r="L28" s="19">
        <v>95.51</v>
      </c>
      <c r="M28" s="8">
        <f t="shared" si="2"/>
        <v>-8.3699999999999992</v>
      </c>
      <c r="N28" s="140">
        <v>779</v>
      </c>
      <c r="O28" s="19">
        <v>96.1</v>
      </c>
      <c r="P28" s="8">
        <f t="shared" si="3"/>
        <v>-4.88</v>
      </c>
      <c r="Q28" s="140">
        <v>461</v>
      </c>
      <c r="R28" s="19">
        <v>94.34</v>
      </c>
      <c r="S28" s="8">
        <f t="shared" si="4"/>
        <v>-14.87</v>
      </c>
      <c r="T28" s="140">
        <v>318</v>
      </c>
      <c r="U28" s="159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</row>
    <row r="29" spans="1:32" ht="24.75" customHeight="1" thickBot="1" x14ac:dyDescent="0.2">
      <c r="A29" s="90">
        <v>2012</v>
      </c>
      <c r="B29" s="120">
        <v>4</v>
      </c>
      <c r="C29" s="23">
        <v>104.57</v>
      </c>
      <c r="D29" s="25">
        <f t="shared" si="5"/>
        <v>1.1200000000000001</v>
      </c>
      <c r="E29" s="142">
        <v>167</v>
      </c>
      <c r="F29" s="23">
        <v>101</v>
      </c>
      <c r="G29" s="25">
        <f t="shared" si="0"/>
        <v>-10.54</v>
      </c>
      <c r="H29" s="142">
        <v>120</v>
      </c>
      <c r="I29" s="23">
        <v>103.05</v>
      </c>
      <c r="J29" s="25">
        <f t="shared" si="1"/>
        <v>2.97</v>
      </c>
      <c r="K29" s="142">
        <v>256</v>
      </c>
      <c r="L29" s="23">
        <v>97.97</v>
      </c>
      <c r="M29" s="25">
        <f t="shared" si="2"/>
        <v>0.09</v>
      </c>
      <c r="N29" s="142">
        <v>821</v>
      </c>
      <c r="O29" s="23">
        <v>97.39</v>
      </c>
      <c r="P29" s="25">
        <f t="shared" si="3"/>
        <v>-0.99</v>
      </c>
      <c r="Q29" s="142">
        <v>484</v>
      </c>
      <c r="R29" s="23">
        <v>98.8</v>
      </c>
      <c r="S29" s="25">
        <f t="shared" si="4"/>
        <v>1.89</v>
      </c>
      <c r="T29" s="142">
        <v>337</v>
      </c>
      <c r="U29" s="159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</row>
    <row r="30" spans="1:32" ht="24.75" customHeight="1" x14ac:dyDescent="0.15">
      <c r="A30" s="88">
        <v>2013</v>
      </c>
      <c r="B30" s="118">
        <v>1</v>
      </c>
      <c r="C30" s="26">
        <v>116.46</v>
      </c>
      <c r="D30" s="27">
        <f t="shared" si="5"/>
        <v>23.97</v>
      </c>
      <c r="E30" s="139">
        <v>189</v>
      </c>
      <c r="F30" s="26">
        <v>110.05</v>
      </c>
      <c r="G30" s="27">
        <f t="shared" si="0"/>
        <v>9.73</v>
      </c>
      <c r="H30" s="139">
        <v>105</v>
      </c>
      <c r="I30" s="26">
        <v>100.84</v>
      </c>
      <c r="J30" s="27">
        <f t="shared" si="1"/>
        <v>1.18</v>
      </c>
      <c r="K30" s="139">
        <v>260</v>
      </c>
      <c r="L30" s="26">
        <v>98.71</v>
      </c>
      <c r="M30" s="27">
        <f t="shared" si="2"/>
        <v>-1.1599999999999999</v>
      </c>
      <c r="N30" s="139">
        <v>724</v>
      </c>
      <c r="O30" s="26">
        <v>100.35</v>
      </c>
      <c r="P30" s="27">
        <f t="shared" si="3"/>
        <v>1.1200000000000001</v>
      </c>
      <c r="Q30" s="139">
        <v>405</v>
      </c>
      <c r="R30" s="26">
        <v>96.55</v>
      </c>
      <c r="S30" s="27">
        <f t="shared" si="4"/>
        <v>-4.24</v>
      </c>
      <c r="T30" s="139">
        <v>319</v>
      </c>
      <c r="U30" s="159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</row>
    <row r="31" spans="1:32" ht="24.75" customHeight="1" x14ac:dyDescent="0.15">
      <c r="A31" s="89">
        <v>2013</v>
      </c>
      <c r="B31" s="119">
        <v>2</v>
      </c>
      <c r="C31" s="19">
        <v>107.19</v>
      </c>
      <c r="D31" s="8">
        <f t="shared" si="5"/>
        <v>7.9</v>
      </c>
      <c r="E31" s="140">
        <v>186</v>
      </c>
      <c r="F31" s="19">
        <v>109.24</v>
      </c>
      <c r="G31" s="8">
        <f t="shared" si="0"/>
        <v>3.89</v>
      </c>
      <c r="H31" s="140">
        <v>102</v>
      </c>
      <c r="I31" s="19">
        <v>109.44</v>
      </c>
      <c r="J31" s="8">
        <f t="shared" si="1"/>
        <v>3.96</v>
      </c>
      <c r="K31" s="140">
        <v>278</v>
      </c>
      <c r="L31" s="19">
        <v>100.06</v>
      </c>
      <c r="M31" s="8">
        <f t="shared" si="2"/>
        <v>1.54</v>
      </c>
      <c r="N31" s="140">
        <v>779</v>
      </c>
      <c r="O31" s="19">
        <v>106.03</v>
      </c>
      <c r="P31" s="8">
        <f t="shared" si="3"/>
        <v>13.34</v>
      </c>
      <c r="Q31" s="140">
        <v>436</v>
      </c>
      <c r="R31" s="19">
        <v>87.82</v>
      </c>
      <c r="S31" s="8">
        <f t="shared" si="4"/>
        <v>-16.86</v>
      </c>
      <c r="T31" s="140">
        <v>343</v>
      </c>
      <c r="U31" s="159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</row>
    <row r="32" spans="1:32" ht="24.75" customHeight="1" x14ac:dyDescent="0.15">
      <c r="A32" s="89">
        <v>2013</v>
      </c>
      <c r="B32" s="119">
        <v>3</v>
      </c>
      <c r="C32" s="19">
        <v>110.52</v>
      </c>
      <c r="D32" s="8">
        <f t="shared" si="5"/>
        <v>14.1</v>
      </c>
      <c r="E32" s="140">
        <v>192</v>
      </c>
      <c r="F32" s="19">
        <v>105.43</v>
      </c>
      <c r="G32" s="8">
        <f t="shared" si="0"/>
        <v>-1.62</v>
      </c>
      <c r="H32" s="140">
        <v>130</v>
      </c>
      <c r="I32" s="19">
        <v>103.5</v>
      </c>
      <c r="J32" s="8">
        <f t="shared" si="1"/>
        <v>-1.25</v>
      </c>
      <c r="K32" s="140">
        <v>345</v>
      </c>
      <c r="L32" s="19">
        <v>100.87</v>
      </c>
      <c r="M32" s="8">
        <f t="shared" si="2"/>
        <v>5.61</v>
      </c>
      <c r="N32" s="140">
        <v>806</v>
      </c>
      <c r="O32" s="19">
        <v>101.29</v>
      </c>
      <c r="P32" s="8">
        <f t="shared" si="3"/>
        <v>5.4</v>
      </c>
      <c r="Q32" s="140">
        <v>449</v>
      </c>
      <c r="R32" s="19">
        <v>100.15</v>
      </c>
      <c r="S32" s="8">
        <f t="shared" si="4"/>
        <v>6.16</v>
      </c>
      <c r="T32" s="140">
        <v>357</v>
      </c>
      <c r="U32" s="159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</row>
    <row r="33" spans="1:32" ht="24.75" customHeight="1" thickBot="1" x14ac:dyDescent="0.2">
      <c r="A33" s="90">
        <v>2013</v>
      </c>
      <c r="B33" s="120">
        <v>4</v>
      </c>
      <c r="C33" s="23">
        <v>120.45</v>
      </c>
      <c r="D33" s="25">
        <f t="shared" si="5"/>
        <v>15.19</v>
      </c>
      <c r="E33" s="142">
        <v>188</v>
      </c>
      <c r="F33" s="23">
        <v>114.22</v>
      </c>
      <c r="G33" s="25">
        <f t="shared" si="0"/>
        <v>13.09</v>
      </c>
      <c r="H33" s="142">
        <v>124</v>
      </c>
      <c r="I33" s="23">
        <v>105.78</v>
      </c>
      <c r="J33" s="25">
        <f t="shared" si="1"/>
        <v>2.65</v>
      </c>
      <c r="K33" s="142">
        <v>302</v>
      </c>
      <c r="L33" s="23">
        <v>94.86</v>
      </c>
      <c r="M33" s="25">
        <f t="shared" si="2"/>
        <v>-3.17</v>
      </c>
      <c r="N33" s="142">
        <v>800</v>
      </c>
      <c r="O33" s="23">
        <v>96.5</v>
      </c>
      <c r="P33" s="25">
        <f t="shared" si="3"/>
        <v>-0.91</v>
      </c>
      <c r="Q33" s="142">
        <v>467</v>
      </c>
      <c r="R33" s="23">
        <v>91.91</v>
      </c>
      <c r="S33" s="25">
        <f t="shared" si="4"/>
        <v>-6.97</v>
      </c>
      <c r="T33" s="142">
        <v>333</v>
      </c>
      <c r="U33" s="159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</row>
    <row r="34" spans="1:32" ht="24.75" customHeight="1" x14ac:dyDescent="0.15">
      <c r="A34" s="88">
        <v>2014</v>
      </c>
      <c r="B34" s="118">
        <v>1</v>
      </c>
      <c r="C34" s="26">
        <v>113.62</v>
      </c>
      <c r="D34" s="27">
        <f t="shared" si="5"/>
        <v>-2.44</v>
      </c>
      <c r="E34" s="139">
        <v>195</v>
      </c>
      <c r="F34" s="26">
        <v>108.65</v>
      </c>
      <c r="G34" s="27">
        <f t="shared" si="0"/>
        <v>-1.27</v>
      </c>
      <c r="H34" s="139">
        <v>142</v>
      </c>
      <c r="I34" s="26">
        <v>109.78</v>
      </c>
      <c r="J34" s="27">
        <f t="shared" si="1"/>
        <v>8.8699999999999992</v>
      </c>
      <c r="K34" s="139">
        <v>347</v>
      </c>
      <c r="L34" s="26">
        <v>96.51</v>
      </c>
      <c r="M34" s="27">
        <f t="shared" si="2"/>
        <v>-2.23</v>
      </c>
      <c r="N34" s="139">
        <v>731</v>
      </c>
      <c r="O34" s="26">
        <v>97.35</v>
      </c>
      <c r="P34" s="27">
        <f t="shared" si="3"/>
        <v>-2.99</v>
      </c>
      <c r="Q34" s="139">
        <v>421</v>
      </c>
      <c r="R34" s="26">
        <v>95.14</v>
      </c>
      <c r="S34" s="27">
        <f t="shared" si="4"/>
        <v>-1.46</v>
      </c>
      <c r="T34" s="139">
        <v>310</v>
      </c>
      <c r="U34" s="159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</row>
    <row r="35" spans="1:32" ht="24.75" customHeight="1" x14ac:dyDescent="0.15">
      <c r="A35" s="89">
        <v>2014</v>
      </c>
      <c r="B35" s="119">
        <v>2</v>
      </c>
      <c r="C35" s="19">
        <v>121.59</v>
      </c>
      <c r="D35" s="8">
        <f t="shared" si="5"/>
        <v>13.43</v>
      </c>
      <c r="E35" s="140">
        <v>158</v>
      </c>
      <c r="F35" s="19">
        <v>115.75</v>
      </c>
      <c r="G35" s="8">
        <f t="shared" si="0"/>
        <v>5.96</v>
      </c>
      <c r="H35" s="140">
        <v>119</v>
      </c>
      <c r="I35" s="19">
        <v>105.42</v>
      </c>
      <c r="J35" s="8">
        <f t="shared" si="1"/>
        <v>-3.67</v>
      </c>
      <c r="K35" s="140">
        <v>408</v>
      </c>
      <c r="L35" s="19">
        <v>102.1</v>
      </c>
      <c r="M35" s="8">
        <f t="shared" si="2"/>
        <v>2.04</v>
      </c>
      <c r="N35" s="140">
        <v>605</v>
      </c>
      <c r="O35" s="19">
        <v>102.07</v>
      </c>
      <c r="P35" s="8">
        <f t="shared" si="3"/>
        <v>-3.73</v>
      </c>
      <c r="Q35" s="140">
        <v>323</v>
      </c>
      <c r="R35" s="19">
        <v>102.16</v>
      </c>
      <c r="S35" s="8">
        <f t="shared" si="4"/>
        <v>16.329999999999998</v>
      </c>
      <c r="T35" s="140">
        <v>282</v>
      </c>
      <c r="U35" s="159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</row>
    <row r="36" spans="1:32" ht="24.75" customHeight="1" x14ac:dyDescent="0.15">
      <c r="A36" s="89">
        <v>2014</v>
      </c>
      <c r="B36" s="119">
        <v>3</v>
      </c>
      <c r="C36" s="19">
        <v>119.1</v>
      </c>
      <c r="D36" s="8">
        <f t="shared" si="5"/>
        <v>7.76</v>
      </c>
      <c r="E36" s="140">
        <v>186</v>
      </c>
      <c r="F36" s="19">
        <v>113.77</v>
      </c>
      <c r="G36" s="8">
        <f t="shared" si="0"/>
        <v>7.91</v>
      </c>
      <c r="H36" s="140">
        <v>159</v>
      </c>
      <c r="I36" s="19">
        <v>111.95</v>
      </c>
      <c r="J36" s="8">
        <f t="shared" si="1"/>
        <v>8.16</v>
      </c>
      <c r="K36" s="140">
        <v>483</v>
      </c>
      <c r="L36" s="19">
        <v>99</v>
      </c>
      <c r="M36" s="8">
        <f t="shared" si="2"/>
        <v>-1.85</v>
      </c>
      <c r="N36" s="140">
        <v>736</v>
      </c>
      <c r="O36" s="19">
        <v>97.77</v>
      </c>
      <c r="P36" s="8">
        <f t="shared" si="3"/>
        <v>-3.48</v>
      </c>
      <c r="Q36" s="140">
        <v>387</v>
      </c>
      <c r="R36" s="19">
        <v>100.8</v>
      </c>
      <c r="S36" s="8">
        <f t="shared" si="4"/>
        <v>0.65</v>
      </c>
      <c r="T36" s="140">
        <v>349</v>
      </c>
      <c r="U36" s="159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</row>
    <row r="37" spans="1:32" ht="24.75" customHeight="1" thickBot="1" x14ac:dyDescent="0.2">
      <c r="A37" s="90">
        <v>2014</v>
      </c>
      <c r="B37" s="120">
        <v>4</v>
      </c>
      <c r="C37" s="23">
        <v>121.15</v>
      </c>
      <c r="D37" s="25">
        <f t="shared" si="5"/>
        <v>0.57999999999999996</v>
      </c>
      <c r="E37" s="142">
        <v>160</v>
      </c>
      <c r="F37" s="23">
        <v>136.87</v>
      </c>
      <c r="G37" s="25">
        <f t="shared" si="0"/>
        <v>19.829999999999998</v>
      </c>
      <c r="H37" s="142">
        <v>146</v>
      </c>
      <c r="I37" s="23">
        <v>112.5</v>
      </c>
      <c r="J37" s="25">
        <f t="shared" si="1"/>
        <v>6.35</v>
      </c>
      <c r="K37" s="142">
        <v>561</v>
      </c>
      <c r="L37" s="23">
        <v>93.7</v>
      </c>
      <c r="M37" s="25">
        <f t="shared" si="2"/>
        <v>-1.22</v>
      </c>
      <c r="N37" s="142">
        <v>686</v>
      </c>
      <c r="O37" s="23">
        <v>92.96</v>
      </c>
      <c r="P37" s="25">
        <f t="shared" si="3"/>
        <v>-3.67</v>
      </c>
      <c r="Q37" s="142">
        <v>379</v>
      </c>
      <c r="R37" s="23">
        <v>94.89</v>
      </c>
      <c r="S37" s="25">
        <f t="shared" si="4"/>
        <v>3.24</v>
      </c>
      <c r="T37" s="142">
        <v>307</v>
      </c>
      <c r="U37" s="159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</row>
    <row r="38" spans="1:32" ht="24.75" customHeight="1" x14ac:dyDescent="0.15">
      <c r="A38" s="88">
        <v>2015</v>
      </c>
      <c r="B38" s="121">
        <v>1</v>
      </c>
      <c r="C38" s="26">
        <v>117.74</v>
      </c>
      <c r="D38" s="27">
        <f t="shared" si="5"/>
        <v>3.63</v>
      </c>
      <c r="E38" s="139">
        <v>171</v>
      </c>
      <c r="F38" s="26">
        <v>121.6</v>
      </c>
      <c r="G38" s="27">
        <f t="shared" si="0"/>
        <v>11.92</v>
      </c>
      <c r="H38" s="139">
        <v>196</v>
      </c>
      <c r="I38" s="26">
        <v>114.18</v>
      </c>
      <c r="J38" s="27">
        <f t="shared" si="1"/>
        <v>4.01</v>
      </c>
      <c r="K38" s="139">
        <v>555</v>
      </c>
      <c r="L38" s="26">
        <v>96.89</v>
      </c>
      <c r="M38" s="27">
        <f t="shared" si="2"/>
        <v>0.39</v>
      </c>
      <c r="N38" s="139">
        <v>628</v>
      </c>
      <c r="O38" s="26">
        <v>98.11</v>
      </c>
      <c r="P38" s="27">
        <f t="shared" si="3"/>
        <v>0.78</v>
      </c>
      <c r="Q38" s="139">
        <v>356</v>
      </c>
      <c r="R38" s="26">
        <v>94.49</v>
      </c>
      <c r="S38" s="27">
        <f t="shared" si="4"/>
        <v>-0.68</v>
      </c>
      <c r="T38" s="139">
        <v>272</v>
      </c>
      <c r="U38" s="159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</row>
    <row r="39" spans="1:32" ht="24.75" customHeight="1" x14ac:dyDescent="0.15">
      <c r="A39" s="89">
        <v>2015</v>
      </c>
      <c r="B39" s="122">
        <v>2</v>
      </c>
      <c r="C39" s="19">
        <v>129.52000000000001</v>
      </c>
      <c r="D39" s="8">
        <f t="shared" si="5"/>
        <v>6.52</v>
      </c>
      <c r="E39" s="140">
        <v>160</v>
      </c>
      <c r="F39" s="19">
        <v>129.13999999999999</v>
      </c>
      <c r="G39" s="8">
        <f t="shared" si="0"/>
        <v>11.57</v>
      </c>
      <c r="H39" s="140">
        <v>122</v>
      </c>
      <c r="I39" s="19">
        <v>119.49</v>
      </c>
      <c r="J39" s="8">
        <f t="shared" si="1"/>
        <v>13.35</v>
      </c>
      <c r="K39" s="140">
        <v>488</v>
      </c>
      <c r="L39" s="19">
        <v>96.92</v>
      </c>
      <c r="M39" s="8">
        <f t="shared" si="2"/>
        <v>-5.07</v>
      </c>
      <c r="N39" s="140">
        <v>594</v>
      </c>
      <c r="O39" s="19">
        <v>94.24</v>
      </c>
      <c r="P39" s="8">
        <f t="shared" si="3"/>
        <v>-7.67</v>
      </c>
      <c r="Q39" s="140">
        <v>317</v>
      </c>
      <c r="R39" s="19">
        <v>100.39</v>
      </c>
      <c r="S39" s="8">
        <f t="shared" si="4"/>
        <v>-1.73</v>
      </c>
      <c r="T39" s="140">
        <v>277</v>
      </c>
      <c r="U39" s="159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</row>
    <row r="40" spans="1:32" ht="24.75" customHeight="1" x14ac:dyDescent="0.15">
      <c r="A40" s="89">
        <v>2015</v>
      </c>
      <c r="B40" s="122">
        <v>3</v>
      </c>
      <c r="C40" s="19">
        <v>132.97999999999999</v>
      </c>
      <c r="D40" s="8">
        <f t="shared" si="5"/>
        <v>11.65</v>
      </c>
      <c r="E40" s="140">
        <v>143</v>
      </c>
      <c r="F40" s="19">
        <v>128.94</v>
      </c>
      <c r="G40" s="8">
        <f t="shared" si="0"/>
        <v>13.33</v>
      </c>
      <c r="H40" s="140">
        <v>161</v>
      </c>
      <c r="I40" s="19">
        <v>120.82</v>
      </c>
      <c r="J40" s="8">
        <f t="shared" si="1"/>
        <v>7.92</v>
      </c>
      <c r="K40" s="140">
        <v>612</v>
      </c>
      <c r="L40" s="19">
        <v>106.41</v>
      </c>
      <c r="M40" s="8">
        <f t="shared" si="2"/>
        <v>7.48</v>
      </c>
      <c r="N40" s="140">
        <v>659</v>
      </c>
      <c r="O40" s="19">
        <v>105.83</v>
      </c>
      <c r="P40" s="8">
        <f t="shared" si="3"/>
        <v>8.24</v>
      </c>
      <c r="Q40" s="140">
        <v>360</v>
      </c>
      <c r="R40" s="19">
        <v>107.38</v>
      </c>
      <c r="S40" s="8">
        <f t="shared" si="4"/>
        <v>6.53</v>
      </c>
      <c r="T40" s="140">
        <v>299</v>
      </c>
      <c r="U40" s="159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 s="104" customFormat="1" ht="24.75" customHeight="1" thickBot="1" x14ac:dyDescent="0.2">
      <c r="A41" s="91">
        <v>2015</v>
      </c>
      <c r="B41" s="123">
        <v>4</v>
      </c>
      <c r="C41" s="23">
        <v>125.88</v>
      </c>
      <c r="D41" s="25">
        <f t="shared" si="5"/>
        <v>3.9</v>
      </c>
      <c r="E41" s="142">
        <v>138</v>
      </c>
      <c r="F41" s="23">
        <v>141.07</v>
      </c>
      <c r="G41" s="25">
        <f t="shared" si="0"/>
        <v>3.07</v>
      </c>
      <c r="H41" s="142">
        <v>123</v>
      </c>
      <c r="I41" s="23">
        <v>124.07</v>
      </c>
      <c r="J41" s="25">
        <f t="shared" si="1"/>
        <v>10.28</v>
      </c>
      <c r="K41" s="142">
        <v>517</v>
      </c>
      <c r="L41" s="23">
        <v>108.48</v>
      </c>
      <c r="M41" s="25">
        <f t="shared" si="2"/>
        <v>15.77</v>
      </c>
      <c r="N41" s="142">
        <v>699</v>
      </c>
      <c r="O41" s="23">
        <v>108.04</v>
      </c>
      <c r="P41" s="25">
        <f t="shared" si="3"/>
        <v>16.22</v>
      </c>
      <c r="Q41" s="142">
        <v>376</v>
      </c>
      <c r="R41" s="23">
        <v>109.25</v>
      </c>
      <c r="S41" s="25">
        <f t="shared" si="4"/>
        <v>15.13</v>
      </c>
      <c r="T41" s="142">
        <v>323</v>
      </c>
      <c r="U41" s="159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</row>
    <row r="42" spans="1:32" s="104" customFormat="1" ht="24.75" customHeight="1" x14ac:dyDescent="0.15">
      <c r="A42" s="90">
        <v>2016</v>
      </c>
      <c r="B42" s="124">
        <v>1</v>
      </c>
      <c r="C42" s="26">
        <v>128.06</v>
      </c>
      <c r="D42" s="27">
        <f t="shared" si="5"/>
        <v>8.77</v>
      </c>
      <c r="E42" s="139">
        <v>167</v>
      </c>
      <c r="F42" s="26">
        <v>138.49</v>
      </c>
      <c r="G42" s="27">
        <f t="shared" si="0"/>
        <v>13.89</v>
      </c>
      <c r="H42" s="139">
        <v>139</v>
      </c>
      <c r="I42" s="26">
        <v>122.89</v>
      </c>
      <c r="J42" s="27">
        <f t="shared" si="1"/>
        <v>7.63</v>
      </c>
      <c r="K42" s="139">
        <v>619</v>
      </c>
      <c r="L42" s="26">
        <v>108.95</v>
      </c>
      <c r="M42" s="27">
        <f t="shared" si="2"/>
        <v>12.45</v>
      </c>
      <c r="N42" s="139">
        <v>574</v>
      </c>
      <c r="O42" s="26">
        <v>110.79</v>
      </c>
      <c r="P42" s="27">
        <f t="shared" si="3"/>
        <v>12.92</v>
      </c>
      <c r="Q42" s="139">
        <v>305</v>
      </c>
      <c r="R42" s="26">
        <v>106.37</v>
      </c>
      <c r="S42" s="27">
        <f t="shared" si="4"/>
        <v>12.57</v>
      </c>
      <c r="T42" s="139">
        <v>269</v>
      </c>
      <c r="U42" s="159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</row>
    <row r="43" spans="1:32" s="104" customFormat="1" ht="24.75" customHeight="1" x14ac:dyDescent="0.15">
      <c r="A43" s="90">
        <v>2016</v>
      </c>
      <c r="B43" s="124">
        <v>2</v>
      </c>
      <c r="C43" s="19">
        <v>118.45</v>
      </c>
      <c r="D43" s="8">
        <f t="shared" si="5"/>
        <v>-8.5500000000000007</v>
      </c>
      <c r="E43" s="140">
        <v>136</v>
      </c>
      <c r="F43" s="19">
        <v>138.81</v>
      </c>
      <c r="G43" s="8">
        <f t="shared" si="0"/>
        <v>7.49</v>
      </c>
      <c r="H43" s="140">
        <v>153</v>
      </c>
      <c r="I43" s="19">
        <v>123.28</v>
      </c>
      <c r="J43" s="8">
        <f t="shared" si="1"/>
        <v>3.17</v>
      </c>
      <c r="K43" s="140">
        <v>561</v>
      </c>
      <c r="L43" s="19">
        <v>106.54</v>
      </c>
      <c r="M43" s="8">
        <f t="shared" si="2"/>
        <v>9.93</v>
      </c>
      <c r="N43" s="140">
        <v>598</v>
      </c>
      <c r="O43" s="19">
        <v>108.55</v>
      </c>
      <c r="P43" s="8">
        <f t="shared" si="3"/>
        <v>15.18</v>
      </c>
      <c r="Q43" s="140">
        <v>329</v>
      </c>
      <c r="R43" s="19">
        <v>103.37</v>
      </c>
      <c r="S43" s="8">
        <f t="shared" si="4"/>
        <v>2.97</v>
      </c>
      <c r="T43" s="140">
        <v>269</v>
      </c>
      <c r="U43" s="159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</row>
    <row r="44" spans="1:32" s="104" customFormat="1" ht="24.75" customHeight="1" x14ac:dyDescent="0.15">
      <c r="A44" s="90">
        <v>2016</v>
      </c>
      <c r="B44" s="124">
        <v>3</v>
      </c>
      <c r="C44" s="19">
        <v>126.49</v>
      </c>
      <c r="D44" s="8">
        <f t="shared" si="5"/>
        <v>-4.88</v>
      </c>
      <c r="E44" s="140">
        <v>169</v>
      </c>
      <c r="F44" s="19">
        <v>130.05000000000001</v>
      </c>
      <c r="G44" s="8">
        <f t="shared" si="0"/>
        <v>0.86</v>
      </c>
      <c r="H44" s="140">
        <v>152</v>
      </c>
      <c r="I44" s="19">
        <v>123.07</v>
      </c>
      <c r="J44" s="8">
        <f t="shared" si="1"/>
        <v>1.86</v>
      </c>
      <c r="K44" s="140">
        <v>585</v>
      </c>
      <c r="L44" s="19">
        <v>103.4</v>
      </c>
      <c r="M44" s="8">
        <f t="shared" si="2"/>
        <v>-2.83</v>
      </c>
      <c r="N44" s="140">
        <v>621</v>
      </c>
      <c r="O44" s="19">
        <v>104</v>
      </c>
      <c r="P44" s="8">
        <f t="shared" si="3"/>
        <v>-1.73</v>
      </c>
      <c r="Q44" s="140">
        <v>339</v>
      </c>
      <c r="R44" s="19">
        <v>102.42</v>
      </c>
      <c r="S44" s="8">
        <f t="shared" si="4"/>
        <v>-4.62</v>
      </c>
      <c r="T44" s="140">
        <v>282</v>
      </c>
      <c r="U44" s="159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</row>
    <row r="45" spans="1:32" s="104" customFormat="1" ht="24.75" customHeight="1" thickBot="1" x14ac:dyDescent="0.2">
      <c r="A45" s="91">
        <v>2016</v>
      </c>
      <c r="B45" s="123">
        <v>4</v>
      </c>
      <c r="C45" s="23">
        <v>121.98</v>
      </c>
      <c r="D45" s="25">
        <f t="shared" si="5"/>
        <v>-3.1</v>
      </c>
      <c r="E45" s="142">
        <v>153</v>
      </c>
      <c r="F45" s="23">
        <v>138.49</v>
      </c>
      <c r="G45" s="25">
        <f t="shared" si="0"/>
        <v>-1.83</v>
      </c>
      <c r="H45" s="142">
        <v>135</v>
      </c>
      <c r="I45" s="23">
        <v>123.65</v>
      </c>
      <c r="J45" s="25">
        <f t="shared" si="1"/>
        <v>-0.34</v>
      </c>
      <c r="K45" s="142">
        <v>550</v>
      </c>
      <c r="L45" s="23">
        <v>110.84</v>
      </c>
      <c r="M45" s="25">
        <f t="shared" si="2"/>
        <v>2.1800000000000002</v>
      </c>
      <c r="N45" s="142">
        <v>651</v>
      </c>
      <c r="O45" s="23">
        <v>109.2</v>
      </c>
      <c r="P45" s="25">
        <f t="shared" si="3"/>
        <v>1.07</v>
      </c>
      <c r="Q45" s="142">
        <v>351</v>
      </c>
      <c r="R45" s="23">
        <v>113.51</v>
      </c>
      <c r="S45" s="25">
        <f t="shared" si="4"/>
        <v>3.9</v>
      </c>
      <c r="T45" s="142">
        <v>300</v>
      </c>
      <c r="U45" s="159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</row>
    <row r="46" spans="1:32" s="104" customFormat="1" ht="24.75" customHeight="1" x14ac:dyDescent="0.15">
      <c r="A46" s="90">
        <v>2017</v>
      </c>
      <c r="B46" s="124">
        <v>1</v>
      </c>
      <c r="C46" s="20">
        <v>133.96</v>
      </c>
      <c r="D46" s="7">
        <f t="shared" si="5"/>
        <v>4.6100000000000003</v>
      </c>
      <c r="E46" s="141">
        <v>153</v>
      </c>
      <c r="F46" s="9">
        <v>144.55000000000001</v>
      </c>
      <c r="G46" s="7">
        <f t="shared" si="0"/>
        <v>4.38</v>
      </c>
      <c r="H46" s="145">
        <v>119</v>
      </c>
      <c r="I46" s="20">
        <v>128.21</v>
      </c>
      <c r="J46" s="7">
        <f t="shared" si="1"/>
        <v>4.33</v>
      </c>
      <c r="K46" s="145">
        <v>605</v>
      </c>
      <c r="L46" s="20">
        <v>113.62</v>
      </c>
      <c r="M46" s="7">
        <f t="shared" si="2"/>
        <v>4.29</v>
      </c>
      <c r="N46" s="141">
        <v>595</v>
      </c>
      <c r="O46" s="9">
        <v>116.5</v>
      </c>
      <c r="P46" s="7">
        <f t="shared" si="3"/>
        <v>5.15</v>
      </c>
      <c r="Q46" s="145">
        <v>316</v>
      </c>
      <c r="R46" s="20">
        <v>108.76</v>
      </c>
      <c r="S46" s="7">
        <f t="shared" si="4"/>
        <v>2.25</v>
      </c>
      <c r="T46" s="141">
        <v>279</v>
      </c>
      <c r="U46" s="159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</row>
    <row r="47" spans="1:32" s="104" customFormat="1" ht="24.75" customHeight="1" x14ac:dyDescent="0.15">
      <c r="A47" s="90">
        <v>2017</v>
      </c>
      <c r="B47" s="124">
        <v>2</v>
      </c>
      <c r="C47" s="20">
        <v>137.93</v>
      </c>
      <c r="D47" s="7">
        <f t="shared" si="5"/>
        <v>16.45</v>
      </c>
      <c r="E47" s="141">
        <v>135</v>
      </c>
      <c r="F47" s="9">
        <v>148.12</v>
      </c>
      <c r="G47" s="7">
        <f t="shared" si="0"/>
        <v>6.71</v>
      </c>
      <c r="H47" s="145">
        <v>108</v>
      </c>
      <c r="I47" s="20">
        <v>127.2</v>
      </c>
      <c r="J47" s="7">
        <f t="shared" si="1"/>
        <v>3.18</v>
      </c>
      <c r="K47" s="145">
        <v>522</v>
      </c>
      <c r="L47" s="20">
        <v>107.16</v>
      </c>
      <c r="M47" s="7">
        <f t="shared" si="2"/>
        <v>0.57999999999999996</v>
      </c>
      <c r="N47" s="141">
        <v>532</v>
      </c>
      <c r="O47" s="9">
        <v>101.41</v>
      </c>
      <c r="P47" s="7">
        <f t="shared" si="3"/>
        <v>-6.58</v>
      </c>
      <c r="Q47" s="145">
        <v>306</v>
      </c>
      <c r="R47" s="20">
        <v>117.4</v>
      </c>
      <c r="S47" s="7">
        <f t="shared" si="4"/>
        <v>13.57</v>
      </c>
      <c r="T47" s="141">
        <v>226</v>
      </c>
      <c r="U47" s="159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</row>
    <row r="48" spans="1:32" s="104" customFormat="1" ht="24.75" customHeight="1" x14ac:dyDescent="0.15">
      <c r="A48" s="90">
        <v>2017</v>
      </c>
      <c r="B48" s="124">
        <v>3</v>
      </c>
      <c r="C48" s="20">
        <v>127.9</v>
      </c>
      <c r="D48" s="7">
        <f t="shared" si="5"/>
        <v>1.1100000000000001</v>
      </c>
      <c r="E48" s="141">
        <v>160</v>
      </c>
      <c r="F48" s="9">
        <v>155.43</v>
      </c>
      <c r="G48" s="7">
        <f t="shared" si="0"/>
        <v>19.52</v>
      </c>
      <c r="H48" s="145">
        <v>143</v>
      </c>
      <c r="I48" s="20">
        <v>130.79</v>
      </c>
      <c r="J48" s="7">
        <f t="shared" si="1"/>
        <v>6.27</v>
      </c>
      <c r="K48" s="145">
        <v>572</v>
      </c>
      <c r="L48" s="20">
        <v>115.93</v>
      </c>
      <c r="M48" s="7">
        <f t="shared" si="2"/>
        <v>12.12</v>
      </c>
      <c r="N48" s="141">
        <v>600</v>
      </c>
      <c r="O48" s="9">
        <v>115.71</v>
      </c>
      <c r="P48" s="7">
        <f t="shared" si="3"/>
        <v>11.26</v>
      </c>
      <c r="Q48" s="145">
        <v>345</v>
      </c>
      <c r="R48" s="20">
        <v>114.55</v>
      </c>
      <c r="S48" s="7">
        <f t="shared" si="4"/>
        <v>11.84</v>
      </c>
      <c r="T48" s="141">
        <v>255</v>
      </c>
      <c r="U48" s="160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1:32" s="104" customFormat="1" ht="24.75" customHeight="1" thickBot="1" x14ac:dyDescent="0.2">
      <c r="A49" s="91">
        <v>2017</v>
      </c>
      <c r="B49" s="123">
        <v>4</v>
      </c>
      <c r="C49" s="23">
        <v>137.49</v>
      </c>
      <c r="D49" s="24">
        <f t="shared" si="5"/>
        <v>12.72</v>
      </c>
      <c r="E49" s="142">
        <v>155</v>
      </c>
      <c r="F49" s="25">
        <v>166.24</v>
      </c>
      <c r="G49" s="24">
        <f t="shared" si="0"/>
        <v>20.04</v>
      </c>
      <c r="H49" s="147">
        <v>141</v>
      </c>
      <c r="I49" s="23">
        <v>126.77</v>
      </c>
      <c r="J49" s="24">
        <f t="shared" si="1"/>
        <v>2.52</v>
      </c>
      <c r="K49" s="147">
        <v>647</v>
      </c>
      <c r="L49" s="23">
        <v>114.71</v>
      </c>
      <c r="M49" s="24">
        <f t="shared" si="2"/>
        <v>3.49</v>
      </c>
      <c r="N49" s="142">
        <v>640</v>
      </c>
      <c r="O49" s="25">
        <v>109.85</v>
      </c>
      <c r="P49" s="24">
        <f t="shared" si="3"/>
        <v>0.6</v>
      </c>
      <c r="Q49" s="147">
        <v>356</v>
      </c>
      <c r="R49" s="23">
        <v>120.23</v>
      </c>
      <c r="S49" s="24">
        <f t="shared" si="4"/>
        <v>5.92</v>
      </c>
      <c r="T49" s="142">
        <v>284</v>
      </c>
      <c r="U49" s="159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</row>
    <row r="50" spans="1:32" s="104" customFormat="1" ht="24.75" customHeight="1" x14ac:dyDescent="0.15">
      <c r="A50" s="90">
        <v>2018</v>
      </c>
      <c r="B50" s="124">
        <v>1</v>
      </c>
      <c r="C50" s="20">
        <v>146.88999999999999</v>
      </c>
      <c r="D50" s="7">
        <f t="shared" si="5"/>
        <v>9.65</v>
      </c>
      <c r="E50" s="141">
        <v>159</v>
      </c>
      <c r="F50" s="9">
        <v>160.47999999999999</v>
      </c>
      <c r="G50" s="7">
        <f t="shared" si="0"/>
        <v>11.02</v>
      </c>
      <c r="H50" s="145">
        <v>147</v>
      </c>
      <c r="I50" s="20">
        <v>133.26</v>
      </c>
      <c r="J50" s="7">
        <f t="shared" si="1"/>
        <v>3.94</v>
      </c>
      <c r="K50" s="145">
        <v>599</v>
      </c>
      <c r="L50" s="20">
        <v>111.26</v>
      </c>
      <c r="M50" s="7">
        <f t="shared" si="2"/>
        <v>-2.08</v>
      </c>
      <c r="N50" s="141">
        <v>555</v>
      </c>
      <c r="O50" s="9">
        <v>109.86</v>
      </c>
      <c r="P50" s="7">
        <f t="shared" si="3"/>
        <v>-5.7</v>
      </c>
      <c r="Q50" s="145">
        <v>308</v>
      </c>
      <c r="R50" s="20">
        <v>111.84</v>
      </c>
      <c r="S50" s="7">
        <f t="shared" si="4"/>
        <v>2.83</v>
      </c>
      <c r="T50" s="141">
        <v>247</v>
      </c>
      <c r="U50" s="159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</row>
    <row r="51" spans="1:32" s="104" customFormat="1" ht="24.75" customHeight="1" thickBot="1" x14ac:dyDescent="0.2">
      <c r="A51" s="90">
        <v>2018</v>
      </c>
      <c r="B51" s="124">
        <v>2</v>
      </c>
      <c r="C51" s="20">
        <v>149.87</v>
      </c>
      <c r="D51" s="7">
        <f t="shared" si="5"/>
        <v>8.66</v>
      </c>
      <c r="E51" s="141">
        <v>137</v>
      </c>
      <c r="F51" s="9">
        <v>154.72999999999999</v>
      </c>
      <c r="G51" s="7">
        <f t="shared" si="0"/>
        <v>4.46</v>
      </c>
      <c r="H51" s="145">
        <v>112</v>
      </c>
      <c r="I51" s="20">
        <v>130.31</v>
      </c>
      <c r="J51" s="7">
        <f t="shared" si="1"/>
        <v>2.44</v>
      </c>
      <c r="K51" s="145">
        <v>591</v>
      </c>
      <c r="L51" s="20">
        <v>118.61</v>
      </c>
      <c r="M51" s="7">
        <f t="shared" si="2"/>
        <v>10.68</v>
      </c>
      <c r="N51" s="141">
        <v>544</v>
      </c>
      <c r="O51" s="9">
        <v>118.37</v>
      </c>
      <c r="P51" s="7">
        <f t="shared" si="3"/>
        <v>16.72</v>
      </c>
      <c r="Q51" s="145">
        <v>305</v>
      </c>
      <c r="R51" s="20">
        <v>117.02</v>
      </c>
      <c r="S51" s="7">
        <f t="shared" si="4"/>
        <v>-0.32</v>
      </c>
      <c r="T51" s="141">
        <v>239</v>
      </c>
      <c r="U51" s="159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</row>
    <row r="52" spans="1:32" ht="17.25" x14ac:dyDescent="0.15">
      <c r="A52" s="102"/>
      <c r="B52" s="133"/>
      <c r="C52" s="103"/>
      <c r="D52" s="103"/>
      <c r="E52" s="103"/>
      <c r="F52" s="103"/>
      <c r="G52" s="103"/>
      <c r="H52" s="103"/>
      <c r="I52" s="103"/>
      <c r="J52" s="103"/>
      <c r="K52" s="103"/>
      <c r="L52" s="40"/>
      <c r="M52" s="40"/>
      <c r="N52" s="40"/>
      <c r="O52" s="40"/>
      <c r="P52" s="40"/>
      <c r="Q52" s="40"/>
      <c r="R52" s="40"/>
      <c r="S52" s="40"/>
      <c r="T52" s="40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</row>
    <row r="53" spans="1:32" ht="17.25" x14ac:dyDescent="0.15">
      <c r="A53" s="60" t="s">
        <v>37</v>
      </c>
      <c r="B53" s="134"/>
      <c r="C53" s="50"/>
      <c r="D53" s="50"/>
      <c r="E53" s="50"/>
      <c r="F53" s="50"/>
      <c r="G53" s="50"/>
      <c r="H53" s="50"/>
      <c r="I53" s="50"/>
      <c r="J53" s="50"/>
      <c r="K53" s="50"/>
    </row>
  </sheetData>
  <phoneticPr fontId="1"/>
  <conditionalFormatting sqref="A11:T51">
    <cfRule type="expression" dxfId="0" priority="2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29</v>
      </c>
      <c r="AE1" s="79" t="s">
        <v>30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0" t="s">
        <v>31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134.66</v>
      </c>
      <c r="D11" s="27"/>
      <c r="E11" s="139">
        <v>1429</v>
      </c>
      <c r="F11" s="28">
        <v>124.21</v>
      </c>
      <c r="G11" s="27"/>
      <c r="H11" s="139">
        <v>363</v>
      </c>
      <c r="I11" s="28">
        <v>167.35</v>
      </c>
      <c r="J11" s="27"/>
      <c r="K11" s="139">
        <v>177</v>
      </c>
      <c r="L11" s="28">
        <v>154.05000000000001</v>
      </c>
      <c r="M11" s="27"/>
      <c r="N11" s="139">
        <v>65</v>
      </c>
      <c r="O11" s="28">
        <v>47.91</v>
      </c>
      <c r="P11" s="27"/>
      <c r="Q11" s="139">
        <v>22</v>
      </c>
      <c r="R11" s="26">
        <v>86.12</v>
      </c>
      <c r="S11" s="27"/>
      <c r="T11" s="139">
        <v>27</v>
      </c>
      <c r="U11" s="28">
        <v>77.459999999999994</v>
      </c>
      <c r="V11" s="27"/>
      <c r="W11" s="139">
        <v>72</v>
      </c>
      <c r="X11" s="28">
        <v>143.03</v>
      </c>
      <c r="Y11" s="27"/>
      <c r="Z11" s="139">
        <v>1066</v>
      </c>
      <c r="AA11" s="28">
        <v>148.29</v>
      </c>
      <c r="AB11" s="27"/>
      <c r="AC11" s="139">
        <v>707</v>
      </c>
      <c r="AD11" s="28">
        <v>124.28</v>
      </c>
      <c r="AE11" s="27"/>
      <c r="AF11" s="139">
        <v>359</v>
      </c>
    </row>
    <row r="12" spans="1:32" ht="24.75" customHeight="1" x14ac:dyDescent="0.15">
      <c r="A12" s="99">
        <v>31048</v>
      </c>
      <c r="B12" s="119"/>
      <c r="C12" s="19">
        <v>164.99</v>
      </c>
      <c r="D12" s="92">
        <f>IFERROR(ROUND((C12-C11)/C11*100,2),"")</f>
        <v>22.52</v>
      </c>
      <c r="E12" s="140">
        <v>2065</v>
      </c>
      <c r="F12" s="5">
        <v>143.47</v>
      </c>
      <c r="G12" s="92">
        <f t="shared" ref="G12:G44" si="0">IFERROR(ROUND((F12-F11)/F11*100,2),"")</f>
        <v>15.51</v>
      </c>
      <c r="H12" s="140">
        <v>478</v>
      </c>
      <c r="I12" s="5">
        <v>190.15</v>
      </c>
      <c r="J12" s="92">
        <f t="shared" ref="J12:J44" si="1">IFERROR(ROUND((I12-I11)/I11*100,2),"")</f>
        <v>13.62</v>
      </c>
      <c r="K12" s="140">
        <v>237</v>
      </c>
      <c r="L12" s="5">
        <v>182.8</v>
      </c>
      <c r="M12" s="92">
        <f t="shared" ref="M12:M44" si="2">IFERROR(ROUND((L12-L11)/L11*100,2),"")</f>
        <v>18.66</v>
      </c>
      <c r="N12" s="140">
        <v>84</v>
      </c>
      <c r="O12" s="5">
        <v>49.15</v>
      </c>
      <c r="P12" s="92">
        <f t="shared" ref="P12:P44" si="3">IFERROR(ROUND((O12-O11)/O11*100,2),"")</f>
        <v>2.59</v>
      </c>
      <c r="Q12" s="140">
        <v>23</v>
      </c>
      <c r="R12" s="19">
        <v>112.58</v>
      </c>
      <c r="S12" s="92">
        <f t="shared" ref="S12:S44" si="4">IFERROR(ROUND((R12-R11)/R11*100,2),"")</f>
        <v>30.72</v>
      </c>
      <c r="T12" s="140">
        <v>33</v>
      </c>
      <c r="U12" s="5">
        <v>90.12</v>
      </c>
      <c r="V12" s="92">
        <f t="shared" ref="V12:V44" si="5">IFERROR(ROUND((U12-U11)/U11*100,2),"")</f>
        <v>16.34</v>
      </c>
      <c r="W12" s="140">
        <v>101</v>
      </c>
      <c r="X12" s="5">
        <v>180.65</v>
      </c>
      <c r="Y12" s="92">
        <f t="shared" ref="Y12:Y44" si="6">IFERROR(ROUND((X12-X11)/X11*100,2),"")</f>
        <v>26.3</v>
      </c>
      <c r="Z12" s="140">
        <v>1587</v>
      </c>
      <c r="AA12" s="5">
        <v>197.55</v>
      </c>
      <c r="AB12" s="92">
        <f t="shared" ref="AB12:AB44" si="7">IFERROR(ROUND((AA12-AA11)/AA11*100,2),"")</f>
        <v>33.22</v>
      </c>
      <c r="AC12" s="140">
        <v>1134</v>
      </c>
      <c r="AD12" s="5">
        <v>120.39</v>
      </c>
      <c r="AE12" s="92">
        <f t="shared" ref="AE12:AE44" si="8">IFERROR(ROUND((AD12-AD11)/AD11*100,2),"")</f>
        <v>-3.13</v>
      </c>
      <c r="AF12" s="140">
        <v>453</v>
      </c>
    </row>
    <row r="13" spans="1:32" ht="24.75" customHeight="1" x14ac:dyDescent="0.15">
      <c r="A13" s="99">
        <v>31413</v>
      </c>
      <c r="B13" s="120"/>
      <c r="C13" s="19">
        <v>240.73</v>
      </c>
      <c r="D13" s="92">
        <f t="shared" ref="D13:D44" si="9">IFERROR(ROUND((C13-C12)/C12*100,2),"")</f>
        <v>45.91</v>
      </c>
      <c r="E13" s="140">
        <v>2311</v>
      </c>
      <c r="F13" s="5">
        <v>216.08</v>
      </c>
      <c r="G13" s="92">
        <f t="shared" si="0"/>
        <v>50.61</v>
      </c>
      <c r="H13" s="140">
        <v>560</v>
      </c>
      <c r="I13" s="5">
        <v>271.19</v>
      </c>
      <c r="J13" s="92">
        <f t="shared" si="1"/>
        <v>42.62</v>
      </c>
      <c r="K13" s="140">
        <v>263</v>
      </c>
      <c r="L13" s="5">
        <v>276.7</v>
      </c>
      <c r="M13" s="92">
        <f t="shared" si="2"/>
        <v>51.37</v>
      </c>
      <c r="N13" s="140">
        <v>105</v>
      </c>
      <c r="O13" s="5">
        <v>75.209999999999994</v>
      </c>
      <c r="P13" s="92">
        <f t="shared" si="3"/>
        <v>53.02</v>
      </c>
      <c r="Q13" s="140">
        <v>25</v>
      </c>
      <c r="R13" s="19">
        <v>113.17</v>
      </c>
      <c r="S13" s="92">
        <f t="shared" si="4"/>
        <v>0.52</v>
      </c>
      <c r="T13" s="140">
        <v>25</v>
      </c>
      <c r="U13" s="5">
        <v>143.38999999999999</v>
      </c>
      <c r="V13" s="92">
        <f t="shared" si="5"/>
        <v>59.11</v>
      </c>
      <c r="W13" s="140">
        <v>142</v>
      </c>
      <c r="X13" s="5">
        <v>255.75</v>
      </c>
      <c r="Y13" s="92">
        <f t="shared" si="6"/>
        <v>41.57</v>
      </c>
      <c r="Z13" s="140">
        <v>1751</v>
      </c>
      <c r="AA13" s="5">
        <v>281.56</v>
      </c>
      <c r="AB13" s="92">
        <f t="shared" si="7"/>
        <v>42.53</v>
      </c>
      <c r="AC13" s="140">
        <v>1228</v>
      </c>
      <c r="AD13" s="5">
        <v>168.15</v>
      </c>
      <c r="AE13" s="92">
        <f t="shared" si="8"/>
        <v>39.67</v>
      </c>
      <c r="AF13" s="140">
        <v>523</v>
      </c>
    </row>
    <row r="14" spans="1:32" ht="24.75" customHeight="1" x14ac:dyDescent="0.15">
      <c r="A14" s="99">
        <v>31778</v>
      </c>
      <c r="B14" s="118"/>
      <c r="C14" s="20">
        <v>378.92</v>
      </c>
      <c r="D14" s="92">
        <f t="shared" si="9"/>
        <v>57.4</v>
      </c>
      <c r="E14" s="141">
        <v>2111</v>
      </c>
      <c r="F14" s="6">
        <v>320.81</v>
      </c>
      <c r="G14" s="92">
        <f t="shared" si="0"/>
        <v>48.47</v>
      </c>
      <c r="H14" s="141">
        <v>646</v>
      </c>
      <c r="I14" s="6">
        <v>396.76</v>
      </c>
      <c r="J14" s="92">
        <f t="shared" si="1"/>
        <v>46.3</v>
      </c>
      <c r="K14" s="141">
        <v>262</v>
      </c>
      <c r="L14" s="6">
        <v>426.61</v>
      </c>
      <c r="M14" s="92">
        <f t="shared" si="2"/>
        <v>54.18</v>
      </c>
      <c r="N14" s="141">
        <v>89</v>
      </c>
      <c r="O14" s="6">
        <v>131.85</v>
      </c>
      <c r="P14" s="92">
        <f t="shared" si="3"/>
        <v>75.31</v>
      </c>
      <c r="Q14" s="141">
        <v>21</v>
      </c>
      <c r="R14" s="20">
        <v>221.73</v>
      </c>
      <c r="S14" s="92">
        <f t="shared" si="4"/>
        <v>95.93</v>
      </c>
      <c r="T14" s="141">
        <v>44</v>
      </c>
      <c r="U14" s="6">
        <v>217.68</v>
      </c>
      <c r="V14" s="92">
        <f t="shared" si="5"/>
        <v>51.81</v>
      </c>
      <c r="W14" s="141">
        <v>230</v>
      </c>
      <c r="X14" s="6">
        <v>428.67</v>
      </c>
      <c r="Y14" s="92">
        <f t="shared" si="6"/>
        <v>67.61</v>
      </c>
      <c r="Z14" s="141">
        <v>1465</v>
      </c>
      <c r="AA14" s="6">
        <v>483.38</v>
      </c>
      <c r="AB14" s="92">
        <f t="shared" si="7"/>
        <v>71.680000000000007</v>
      </c>
      <c r="AC14" s="141">
        <v>988</v>
      </c>
      <c r="AD14" s="6">
        <v>272.88</v>
      </c>
      <c r="AE14" s="92">
        <f t="shared" si="8"/>
        <v>62.28</v>
      </c>
      <c r="AF14" s="141">
        <v>477</v>
      </c>
    </row>
    <row r="15" spans="1:32" ht="24.75" customHeight="1" x14ac:dyDescent="0.15">
      <c r="A15" s="99">
        <v>32143</v>
      </c>
      <c r="B15" s="119"/>
      <c r="C15" s="19">
        <v>389.99</v>
      </c>
      <c r="D15" s="92">
        <f t="shared" si="9"/>
        <v>2.92</v>
      </c>
      <c r="E15" s="140">
        <v>1551</v>
      </c>
      <c r="F15" s="5">
        <v>345.32</v>
      </c>
      <c r="G15" s="92">
        <f t="shared" si="0"/>
        <v>7.64</v>
      </c>
      <c r="H15" s="140">
        <v>420</v>
      </c>
      <c r="I15" s="5">
        <v>418.62</v>
      </c>
      <c r="J15" s="92">
        <f t="shared" si="1"/>
        <v>5.51</v>
      </c>
      <c r="K15" s="140">
        <v>164</v>
      </c>
      <c r="L15" s="5">
        <v>462.69</v>
      </c>
      <c r="M15" s="92">
        <f t="shared" si="2"/>
        <v>8.4600000000000009</v>
      </c>
      <c r="N15" s="140">
        <v>55</v>
      </c>
      <c r="O15" s="5">
        <v>128.68</v>
      </c>
      <c r="P15" s="92">
        <f t="shared" si="3"/>
        <v>-2.4</v>
      </c>
      <c r="Q15" s="140">
        <v>21</v>
      </c>
      <c r="R15" s="19">
        <v>284.13</v>
      </c>
      <c r="S15" s="92">
        <f t="shared" si="4"/>
        <v>28.14</v>
      </c>
      <c r="T15" s="140">
        <v>24</v>
      </c>
      <c r="U15" s="5">
        <v>212</v>
      </c>
      <c r="V15" s="92">
        <f t="shared" si="5"/>
        <v>-2.61</v>
      </c>
      <c r="W15" s="140">
        <v>156</v>
      </c>
      <c r="X15" s="5">
        <v>424.23</v>
      </c>
      <c r="Y15" s="92">
        <f t="shared" si="6"/>
        <v>-1.04</v>
      </c>
      <c r="Z15" s="140">
        <v>1131</v>
      </c>
      <c r="AA15" s="5">
        <v>468.98</v>
      </c>
      <c r="AB15" s="92">
        <f t="shared" si="7"/>
        <v>-2.98</v>
      </c>
      <c r="AC15" s="140">
        <v>764</v>
      </c>
      <c r="AD15" s="5">
        <v>278.68</v>
      </c>
      <c r="AE15" s="92">
        <f t="shared" si="8"/>
        <v>2.13</v>
      </c>
      <c r="AF15" s="140">
        <v>367</v>
      </c>
    </row>
    <row r="16" spans="1:32" ht="24.75" customHeight="1" x14ac:dyDescent="0.15">
      <c r="A16" s="99">
        <v>32509</v>
      </c>
      <c r="B16" s="119"/>
      <c r="C16" s="19">
        <v>359.1</v>
      </c>
      <c r="D16" s="92">
        <f t="shared" si="9"/>
        <v>-7.92</v>
      </c>
      <c r="E16" s="140">
        <v>1829</v>
      </c>
      <c r="F16" s="5">
        <v>306.10000000000002</v>
      </c>
      <c r="G16" s="92">
        <f t="shared" si="0"/>
        <v>-11.36</v>
      </c>
      <c r="H16" s="140">
        <v>506</v>
      </c>
      <c r="I16" s="5">
        <v>420.08</v>
      </c>
      <c r="J16" s="92">
        <f t="shared" si="1"/>
        <v>0.35</v>
      </c>
      <c r="K16" s="140">
        <v>206</v>
      </c>
      <c r="L16" s="5">
        <v>390.65</v>
      </c>
      <c r="M16" s="92">
        <f t="shared" si="2"/>
        <v>-15.57</v>
      </c>
      <c r="N16" s="140">
        <v>59</v>
      </c>
      <c r="O16" s="5">
        <v>62.61</v>
      </c>
      <c r="P16" s="92">
        <f t="shared" si="3"/>
        <v>-51.34</v>
      </c>
      <c r="Q16" s="140">
        <v>17</v>
      </c>
      <c r="R16" s="19">
        <v>268.5</v>
      </c>
      <c r="S16" s="92">
        <f t="shared" si="4"/>
        <v>-5.5</v>
      </c>
      <c r="T16" s="140">
        <v>17</v>
      </c>
      <c r="U16" s="5">
        <v>223.88</v>
      </c>
      <c r="V16" s="92">
        <f t="shared" si="5"/>
        <v>5.6</v>
      </c>
      <c r="W16" s="140">
        <v>207</v>
      </c>
      <c r="X16" s="5">
        <v>401.07</v>
      </c>
      <c r="Y16" s="92">
        <f t="shared" si="6"/>
        <v>-5.46</v>
      </c>
      <c r="Z16" s="140">
        <v>1323</v>
      </c>
      <c r="AA16" s="5">
        <v>436.22</v>
      </c>
      <c r="AB16" s="92">
        <f t="shared" si="7"/>
        <v>-6.99</v>
      </c>
      <c r="AC16" s="140">
        <v>920</v>
      </c>
      <c r="AD16" s="5">
        <v>285.18</v>
      </c>
      <c r="AE16" s="92">
        <f t="shared" si="8"/>
        <v>2.33</v>
      </c>
      <c r="AF16" s="140">
        <v>403</v>
      </c>
    </row>
    <row r="17" spans="1:32" ht="24.75" customHeight="1" x14ac:dyDescent="0.15">
      <c r="A17" s="99">
        <v>32874</v>
      </c>
      <c r="B17" s="120"/>
      <c r="C17" s="19">
        <v>400.58</v>
      </c>
      <c r="D17" s="92">
        <f t="shared" si="9"/>
        <v>11.55</v>
      </c>
      <c r="E17" s="140">
        <v>2031</v>
      </c>
      <c r="F17" s="5">
        <v>356.13</v>
      </c>
      <c r="G17" s="92">
        <f t="shared" si="0"/>
        <v>16.34</v>
      </c>
      <c r="H17" s="140">
        <v>498</v>
      </c>
      <c r="I17" s="5">
        <v>422.35</v>
      </c>
      <c r="J17" s="92">
        <f t="shared" si="1"/>
        <v>0.54</v>
      </c>
      <c r="K17" s="140">
        <v>154</v>
      </c>
      <c r="L17" s="5">
        <v>481.22</v>
      </c>
      <c r="M17" s="92">
        <f t="shared" si="2"/>
        <v>23.18</v>
      </c>
      <c r="N17" s="140">
        <v>76</v>
      </c>
      <c r="O17" s="5">
        <v>147.93</v>
      </c>
      <c r="P17" s="92">
        <f t="shared" si="3"/>
        <v>136.27000000000001</v>
      </c>
      <c r="Q17" s="140">
        <v>13</v>
      </c>
      <c r="R17" s="19">
        <v>286.14</v>
      </c>
      <c r="S17" s="92">
        <f t="shared" si="4"/>
        <v>6.57</v>
      </c>
      <c r="T17" s="140">
        <v>21</v>
      </c>
      <c r="U17" s="5">
        <v>232.3</v>
      </c>
      <c r="V17" s="92">
        <f t="shared" si="5"/>
        <v>3.76</v>
      </c>
      <c r="W17" s="140">
        <v>234</v>
      </c>
      <c r="X17" s="5">
        <v>433.81</v>
      </c>
      <c r="Y17" s="92">
        <f t="shared" si="6"/>
        <v>8.16</v>
      </c>
      <c r="Z17" s="140">
        <v>1533</v>
      </c>
      <c r="AA17" s="5">
        <v>470.41</v>
      </c>
      <c r="AB17" s="92">
        <f t="shared" si="7"/>
        <v>7.84</v>
      </c>
      <c r="AC17" s="140">
        <v>1015</v>
      </c>
      <c r="AD17" s="5">
        <v>317.67</v>
      </c>
      <c r="AE17" s="92">
        <f t="shared" si="8"/>
        <v>11.39</v>
      </c>
      <c r="AF17" s="140">
        <v>518</v>
      </c>
    </row>
    <row r="18" spans="1:32" ht="24.75" customHeight="1" x14ac:dyDescent="0.15">
      <c r="A18" s="99">
        <v>33239</v>
      </c>
      <c r="B18" s="118"/>
      <c r="C18" s="19">
        <v>370.34</v>
      </c>
      <c r="D18" s="92">
        <f t="shared" si="9"/>
        <v>-7.55</v>
      </c>
      <c r="E18" s="140">
        <v>1469</v>
      </c>
      <c r="F18" s="5">
        <v>376.91</v>
      </c>
      <c r="G18" s="92">
        <f t="shared" si="0"/>
        <v>5.83</v>
      </c>
      <c r="H18" s="140">
        <v>287</v>
      </c>
      <c r="I18" s="5">
        <v>434.09</v>
      </c>
      <c r="J18" s="92">
        <f t="shared" si="1"/>
        <v>2.78</v>
      </c>
      <c r="K18" s="140">
        <v>80</v>
      </c>
      <c r="L18" s="5">
        <v>497.91</v>
      </c>
      <c r="M18" s="92">
        <f t="shared" si="2"/>
        <v>3.47</v>
      </c>
      <c r="N18" s="140">
        <v>61</v>
      </c>
      <c r="O18" s="5">
        <v>133.44999999999999</v>
      </c>
      <c r="P18" s="92">
        <f t="shared" si="3"/>
        <v>-9.7899999999999991</v>
      </c>
      <c r="Q18" s="140">
        <v>14</v>
      </c>
      <c r="R18" s="5">
        <v>211.49</v>
      </c>
      <c r="S18" s="92">
        <f t="shared" si="4"/>
        <v>-26.09</v>
      </c>
      <c r="T18" s="140">
        <v>15</v>
      </c>
      <c r="U18" s="5">
        <v>221.36</v>
      </c>
      <c r="V18" s="92">
        <f t="shared" si="5"/>
        <v>-4.71</v>
      </c>
      <c r="W18" s="140">
        <v>117</v>
      </c>
      <c r="X18" s="5">
        <v>361.96</v>
      </c>
      <c r="Y18" s="92">
        <f t="shared" si="6"/>
        <v>-16.559999999999999</v>
      </c>
      <c r="Z18" s="140">
        <v>1182</v>
      </c>
      <c r="AA18" s="5">
        <v>399.95</v>
      </c>
      <c r="AB18" s="92">
        <f t="shared" si="7"/>
        <v>-14.98</v>
      </c>
      <c r="AC18" s="140">
        <v>706</v>
      </c>
      <c r="AD18" s="5">
        <v>254.61</v>
      </c>
      <c r="AE18" s="92">
        <f t="shared" si="8"/>
        <v>-19.850000000000001</v>
      </c>
      <c r="AF18" s="140">
        <v>476</v>
      </c>
    </row>
    <row r="19" spans="1:32" ht="24.75" customHeight="1" x14ac:dyDescent="0.15">
      <c r="A19" s="99">
        <v>33604</v>
      </c>
      <c r="B19" s="119"/>
      <c r="C19" s="19">
        <v>296.11</v>
      </c>
      <c r="D19" s="92">
        <f t="shared" si="9"/>
        <v>-20.04</v>
      </c>
      <c r="E19" s="140">
        <v>963</v>
      </c>
      <c r="F19" s="5">
        <v>305.45999999999998</v>
      </c>
      <c r="G19" s="92">
        <f t="shared" si="0"/>
        <v>-18.96</v>
      </c>
      <c r="H19" s="140">
        <v>223</v>
      </c>
      <c r="I19" s="5">
        <v>336.88</v>
      </c>
      <c r="J19" s="92">
        <f t="shared" si="1"/>
        <v>-22.39</v>
      </c>
      <c r="K19" s="140">
        <v>66</v>
      </c>
      <c r="L19" s="5">
        <v>368.82</v>
      </c>
      <c r="M19" s="92">
        <f t="shared" si="2"/>
        <v>-25.93</v>
      </c>
      <c r="N19" s="140">
        <v>48</v>
      </c>
      <c r="O19" s="5">
        <v>228.8</v>
      </c>
      <c r="P19" s="92">
        <f t="shared" si="3"/>
        <v>71.45</v>
      </c>
      <c r="Q19" s="140">
        <v>3</v>
      </c>
      <c r="R19" s="5">
        <v>150.57</v>
      </c>
      <c r="S19" s="92">
        <f t="shared" si="4"/>
        <v>-28.81</v>
      </c>
      <c r="T19" s="140">
        <v>4</v>
      </c>
      <c r="U19" s="5">
        <v>180.85</v>
      </c>
      <c r="V19" s="92">
        <f t="shared" si="5"/>
        <v>-18.3</v>
      </c>
      <c r="W19" s="140">
        <v>102</v>
      </c>
      <c r="X19" s="5">
        <v>287.89</v>
      </c>
      <c r="Y19" s="92">
        <f t="shared" si="6"/>
        <v>-20.46</v>
      </c>
      <c r="Z19" s="140">
        <v>740</v>
      </c>
      <c r="AA19" s="5">
        <v>305.29000000000002</v>
      </c>
      <c r="AB19" s="92">
        <f t="shared" si="7"/>
        <v>-23.67</v>
      </c>
      <c r="AC19" s="140">
        <v>403</v>
      </c>
      <c r="AD19" s="5">
        <v>239.02</v>
      </c>
      <c r="AE19" s="92">
        <f t="shared" si="8"/>
        <v>-6.12</v>
      </c>
      <c r="AF19" s="140">
        <v>337</v>
      </c>
    </row>
    <row r="20" spans="1:32" ht="24.75" customHeight="1" x14ac:dyDescent="0.15">
      <c r="A20" s="99">
        <v>33970</v>
      </c>
      <c r="B20" s="119"/>
      <c r="C20" s="19">
        <v>238.47</v>
      </c>
      <c r="D20" s="92">
        <f t="shared" si="9"/>
        <v>-19.47</v>
      </c>
      <c r="E20" s="140">
        <v>777</v>
      </c>
      <c r="F20" s="5">
        <v>251.41</v>
      </c>
      <c r="G20" s="92">
        <f t="shared" si="0"/>
        <v>-17.690000000000001</v>
      </c>
      <c r="H20" s="140">
        <v>158</v>
      </c>
      <c r="I20" s="5">
        <v>280.36</v>
      </c>
      <c r="J20" s="92">
        <f t="shared" si="1"/>
        <v>-16.78</v>
      </c>
      <c r="K20" s="140">
        <v>42</v>
      </c>
      <c r="L20" s="5">
        <v>324.75</v>
      </c>
      <c r="M20" s="92">
        <f t="shared" si="2"/>
        <v>-11.95</v>
      </c>
      <c r="N20" s="140">
        <v>44</v>
      </c>
      <c r="O20" s="5">
        <v>248.15</v>
      </c>
      <c r="P20" s="92">
        <f t="shared" si="3"/>
        <v>8.4600000000000009</v>
      </c>
      <c r="Q20" s="140">
        <v>6</v>
      </c>
      <c r="R20" s="5">
        <v>125.83</v>
      </c>
      <c r="S20" s="92">
        <f t="shared" si="4"/>
        <v>-16.43</v>
      </c>
      <c r="T20" s="140">
        <v>3</v>
      </c>
      <c r="U20" s="5">
        <v>122.9</v>
      </c>
      <c r="V20" s="92">
        <f t="shared" si="5"/>
        <v>-32.04</v>
      </c>
      <c r="W20" s="140">
        <v>63</v>
      </c>
      <c r="X20" s="5">
        <v>225.57</v>
      </c>
      <c r="Y20" s="92">
        <f t="shared" si="6"/>
        <v>-21.65</v>
      </c>
      <c r="Z20" s="140">
        <v>619</v>
      </c>
      <c r="AA20" s="5">
        <v>234.7</v>
      </c>
      <c r="AB20" s="92">
        <f t="shared" si="7"/>
        <v>-23.12</v>
      </c>
      <c r="AC20" s="140">
        <v>353</v>
      </c>
      <c r="AD20" s="5">
        <v>199.19</v>
      </c>
      <c r="AE20" s="92">
        <f t="shared" si="8"/>
        <v>-16.66</v>
      </c>
      <c r="AF20" s="140">
        <v>266</v>
      </c>
    </row>
    <row r="21" spans="1:32" ht="24.75" customHeight="1" x14ac:dyDescent="0.15">
      <c r="A21" s="99">
        <v>34335</v>
      </c>
      <c r="B21" s="120"/>
      <c r="C21" s="19">
        <v>189.81</v>
      </c>
      <c r="D21" s="92">
        <f t="shared" si="9"/>
        <v>-20.41</v>
      </c>
      <c r="E21" s="140">
        <v>768</v>
      </c>
      <c r="F21" s="5">
        <v>181.25</v>
      </c>
      <c r="G21" s="92">
        <f t="shared" si="0"/>
        <v>-27.91</v>
      </c>
      <c r="H21" s="140">
        <v>173</v>
      </c>
      <c r="I21" s="5">
        <v>214.04</v>
      </c>
      <c r="J21" s="92">
        <f t="shared" si="1"/>
        <v>-23.66</v>
      </c>
      <c r="K21" s="140">
        <v>50</v>
      </c>
      <c r="L21" s="5">
        <v>205.22</v>
      </c>
      <c r="M21" s="92">
        <f t="shared" si="2"/>
        <v>-36.81</v>
      </c>
      <c r="N21" s="140">
        <v>50</v>
      </c>
      <c r="O21" s="5">
        <v>80.510000000000005</v>
      </c>
      <c r="P21" s="92">
        <f t="shared" si="3"/>
        <v>-67.56</v>
      </c>
      <c r="Q21" s="140">
        <v>2</v>
      </c>
      <c r="R21" s="5">
        <v>149.66999999999999</v>
      </c>
      <c r="S21" s="92">
        <f t="shared" si="4"/>
        <v>18.95</v>
      </c>
      <c r="T21" s="140">
        <v>9</v>
      </c>
      <c r="U21" s="5">
        <v>120.36</v>
      </c>
      <c r="V21" s="92">
        <f t="shared" si="5"/>
        <v>-2.0699999999999998</v>
      </c>
      <c r="W21" s="140">
        <v>62</v>
      </c>
      <c r="X21" s="5">
        <v>202.44</v>
      </c>
      <c r="Y21" s="92">
        <f t="shared" si="6"/>
        <v>-10.25</v>
      </c>
      <c r="Z21" s="140">
        <v>595</v>
      </c>
      <c r="AA21" s="5">
        <v>209.33</v>
      </c>
      <c r="AB21" s="92">
        <f t="shared" si="7"/>
        <v>-10.81</v>
      </c>
      <c r="AC21" s="140">
        <v>347</v>
      </c>
      <c r="AD21" s="5">
        <v>182.9</v>
      </c>
      <c r="AE21" s="92">
        <f t="shared" si="8"/>
        <v>-8.18</v>
      </c>
      <c r="AF21" s="140">
        <v>248</v>
      </c>
    </row>
    <row r="22" spans="1:32" ht="24.75" customHeight="1" x14ac:dyDescent="0.15">
      <c r="A22" s="99">
        <v>34700</v>
      </c>
      <c r="B22" s="118"/>
      <c r="C22" s="19">
        <v>154.15</v>
      </c>
      <c r="D22" s="92">
        <f t="shared" si="9"/>
        <v>-18.79</v>
      </c>
      <c r="E22" s="140">
        <v>977</v>
      </c>
      <c r="F22" s="5">
        <v>141.5</v>
      </c>
      <c r="G22" s="92">
        <f t="shared" si="0"/>
        <v>-21.93</v>
      </c>
      <c r="H22" s="140">
        <v>270</v>
      </c>
      <c r="I22" s="5">
        <v>158.94</v>
      </c>
      <c r="J22" s="92">
        <f t="shared" si="1"/>
        <v>-25.74</v>
      </c>
      <c r="K22" s="140">
        <v>89</v>
      </c>
      <c r="L22" s="5">
        <v>151.81</v>
      </c>
      <c r="M22" s="92">
        <f t="shared" si="2"/>
        <v>-26.03</v>
      </c>
      <c r="N22" s="140">
        <v>79</v>
      </c>
      <c r="O22" s="5">
        <v>115.88</v>
      </c>
      <c r="P22" s="92">
        <f t="shared" si="3"/>
        <v>43.93</v>
      </c>
      <c r="Q22" s="140">
        <v>12</v>
      </c>
      <c r="R22" s="5">
        <v>172.14</v>
      </c>
      <c r="S22" s="92">
        <f t="shared" si="4"/>
        <v>15.01</v>
      </c>
      <c r="T22" s="140">
        <v>16</v>
      </c>
      <c r="U22" s="5">
        <v>102.15</v>
      </c>
      <c r="V22" s="92">
        <f t="shared" si="5"/>
        <v>-15.13</v>
      </c>
      <c r="W22" s="140">
        <v>74</v>
      </c>
      <c r="X22" s="5">
        <v>173.72</v>
      </c>
      <c r="Y22" s="92">
        <f t="shared" si="6"/>
        <v>-14.19</v>
      </c>
      <c r="Z22" s="140">
        <v>707</v>
      </c>
      <c r="AA22" s="5">
        <v>172.29</v>
      </c>
      <c r="AB22" s="92">
        <f t="shared" si="7"/>
        <v>-17.690000000000001</v>
      </c>
      <c r="AC22" s="140">
        <v>430</v>
      </c>
      <c r="AD22" s="5">
        <v>176.14</v>
      </c>
      <c r="AE22" s="92">
        <f t="shared" si="8"/>
        <v>-3.7</v>
      </c>
      <c r="AF22" s="140">
        <v>277</v>
      </c>
    </row>
    <row r="23" spans="1:32" ht="24.75" customHeight="1" x14ac:dyDescent="0.15">
      <c r="A23" s="99">
        <v>35065</v>
      </c>
      <c r="B23" s="119"/>
      <c r="C23" s="19">
        <v>136.11000000000001</v>
      </c>
      <c r="D23" s="92">
        <f t="shared" si="9"/>
        <v>-11.7</v>
      </c>
      <c r="E23" s="140">
        <v>1763</v>
      </c>
      <c r="F23" s="5">
        <v>127.59</v>
      </c>
      <c r="G23" s="92">
        <f t="shared" si="0"/>
        <v>-9.83</v>
      </c>
      <c r="H23" s="140">
        <v>555</v>
      </c>
      <c r="I23" s="5">
        <v>140.46</v>
      </c>
      <c r="J23" s="92">
        <f t="shared" si="1"/>
        <v>-11.63</v>
      </c>
      <c r="K23" s="140">
        <v>201</v>
      </c>
      <c r="L23" s="5">
        <v>130.29</v>
      </c>
      <c r="M23" s="92">
        <f t="shared" si="2"/>
        <v>-14.18</v>
      </c>
      <c r="N23" s="140">
        <v>190</v>
      </c>
      <c r="O23" s="5">
        <v>107.12</v>
      </c>
      <c r="P23" s="92">
        <f t="shared" si="3"/>
        <v>-7.56</v>
      </c>
      <c r="Q23" s="140">
        <v>26</v>
      </c>
      <c r="R23" s="5">
        <v>179.99</v>
      </c>
      <c r="S23" s="92">
        <f t="shared" si="4"/>
        <v>4.5599999999999996</v>
      </c>
      <c r="T23" s="140">
        <v>36</v>
      </c>
      <c r="U23" s="5">
        <v>100.52</v>
      </c>
      <c r="V23" s="92">
        <f t="shared" si="5"/>
        <v>-1.6</v>
      </c>
      <c r="W23" s="140">
        <v>102</v>
      </c>
      <c r="X23" s="5">
        <v>148.91999999999999</v>
      </c>
      <c r="Y23" s="92">
        <f t="shared" si="6"/>
        <v>-14.28</v>
      </c>
      <c r="Z23" s="140">
        <v>1208</v>
      </c>
      <c r="AA23" s="5">
        <v>147.57</v>
      </c>
      <c r="AB23" s="92">
        <f t="shared" si="7"/>
        <v>-14.35</v>
      </c>
      <c r="AC23" s="140">
        <v>749</v>
      </c>
      <c r="AD23" s="5">
        <v>152.1</v>
      </c>
      <c r="AE23" s="92">
        <f t="shared" si="8"/>
        <v>-13.65</v>
      </c>
      <c r="AF23" s="140">
        <v>459</v>
      </c>
    </row>
    <row r="24" spans="1:32" ht="24.75" customHeight="1" x14ac:dyDescent="0.15">
      <c r="A24" s="99">
        <v>35431</v>
      </c>
      <c r="B24" s="119"/>
      <c r="C24" s="19">
        <v>128.49</v>
      </c>
      <c r="D24" s="92">
        <f t="shared" si="9"/>
        <v>-5.6</v>
      </c>
      <c r="E24" s="140">
        <v>2262</v>
      </c>
      <c r="F24" s="5">
        <v>119.72</v>
      </c>
      <c r="G24" s="92">
        <f t="shared" si="0"/>
        <v>-6.17</v>
      </c>
      <c r="H24" s="140">
        <v>808</v>
      </c>
      <c r="I24" s="5">
        <v>135.76</v>
      </c>
      <c r="J24" s="92">
        <f t="shared" si="1"/>
        <v>-3.35</v>
      </c>
      <c r="K24" s="140">
        <v>304</v>
      </c>
      <c r="L24" s="5">
        <v>116.96</v>
      </c>
      <c r="M24" s="92">
        <f t="shared" si="2"/>
        <v>-10.23</v>
      </c>
      <c r="N24" s="140">
        <v>239</v>
      </c>
      <c r="O24" s="5">
        <v>92.96</v>
      </c>
      <c r="P24" s="92">
        <f t="shared" si="3"/>
        <v>-13.22</v>
      </c>
      <c r="Q24" s="140">
        <v>47</v>
      </c>
      <c r="R24" s="5">
        <v>179.05</v>
      </c>
      <c r="S24" s="92">
        <f t="shared" si="4"/>
        <v>-0.52</v>
      </c>
      <c r="T24" s="140">
        <v>44</v>
      </c>
      <c r="U24" s="5">
        <v>95.42</v>
      </c>
      <c r="V24" s="92">
        <f t="shared" si="5"/>
        <v>-5.07</v>
      </c>
      <c r="W24" s="140">
        <v>174</v>
      </c>
      <c r="X24" s="5">
        <v>145.91999999999999</v>
      </c>
      <c r="Y24" s="92">
        <f t="shared" si="6"/>
        <v>-2.0099999999999998</v>
      </c>
      <c r="Z24" s="140">
        <v>1454</v>
      </c>
      <c r="AA24" s="5">
        <v>145.85</v>
      </c>
      <c r="AB24" s="92">
        <f t="shared" si="7"/>
        <v>-1.17</v>
      </c>
      <c r="AC24" s="140">
        <v>949</v>
      </c>
      <c r="AD24" s="5">
        <v>146.12</v>
      </c>
      <c r="AE24" s="92">
        <f t="shared" si="8"/>
        <v>-3.93</v>
      </c>
      <c r="AF24" s="140">
        <v>505</v>
      </c>
    </row>
    <row r="25" spans="1:32" ht="24.75" customHeight="1" x14ac:dyDescent="0.15">
      <c r="A25" s="99">
        <v>35796</v>
      </c>
      <c r="B25" s="120"/>
      <c r="C25" s="19">
        <v>109.87</v>
      </c>
      <c r="D25" s="92">
        <f t="shared" si="9"/>
        <v>-14.49</v>
      </c>
      <c r="E25" s="140">
        <v>3844</v>
      </c>
      <c r="F25" s="5">
        <v>102.65</v>
      </c>
      <c r="G25" s="92">
        <f t="shared" si="0"/>
        <v>-14.26</v>
      </c>
      <c r="H25" s="140">
        <v>1260</v>
      </c>
      <c r="I25" s="5">
        <v>111.31</v>
      </c>
      <c r="J25" s="92">
        <f t="shared" si="1"/>
        <v>-18.010000000000002</v>
      </c>
      <c r="K25" s="140">
        <v>468</v>
      </c>
      <c r="L25" s="5">
        <v>99.63</v>
      </c>
      <c r="M25" s="92">
        <f t="shared" si="2"/>
        <v>-14.82</v>
      </c>
      <c r="N25" s="140">
        <v>435</v>
      </c>
      <c r="O25" s="5">
        <v>99.13</v>
      </c>
      <c r="P25" s="92">
        <f t="shared" si="3"/>
        <v>6.64</v>
      </c>
      <c r="Q25" s="140">
        <v>65</v>
      </c>
      <c r="R25" s="5">
        <v>150.13</v>
      </c>
      <c r="S25" s="92">
        <f t="shared" si="4"/>
        <v>-16.149999999999999</v>
      </c>
      <c r="T25" s="140">
        <v>67</v>
      </c>
      <c r="U25" s="5">
        <v>88.35</v>
      </c>
      <c r="V25" s="92">
        <f t="shared" si="5"/>
        <v>-7.41</v>
      </c>
      <c r="W25" s="140">
        <v>225</v>
      </c>
      <c r="X25" s="5">
        <v>123.32</v>
      </c>
      <c r="Y25" s="92">
        <f t="shared" si="6"/>
        <v>-15.49</v>
      </c>
      <c r="Z25" s="140">
        <v>2584</v>
      </c>
      <c r="AA25" s="5">
        <v>121.19</v>
      </c>
      <c r="AB25" s="92">
        <f t="shared" si="7"/>
        <v>-16.91</v>
      </c>
      <c r="AC25" s="140">
        <v>1711</v>
      </c>
      <c r="AD25" s="5">
        <v>129.44999999999999</v>
      </c>
      <c r="AE25" s="92">
        <f t="shared" si="8"/>
        <v>-11.41</v>
      </c>
      <c r="AF25" s="140">
        <v>873</v>
      </c>
    </row>
    <row r="26" spans="1:32" ht="24.75" customHeight="1" x14ac:dyDescent="0.15">
      <c r="A26" s="99">
        <v>36161</v>
      </c>
      <c r="B26" s="118"/>
      <c r="C26" s="19">
        <v>104</v>
      </c>
      <c r="D26" s="92">
        <f t="shared" si="9"/>
        <v>-5.34</v>
      </c>
      <c r="E26" s="140">
        <v>3284</v>
      </c>
      <c r="F26" s="5">
        <v>97.52</v>
      </c>
      <c r="G26" s="92">
        <f t="shared" si="0"/>
        <v>-5</v>
      </c>
      <c r="H26" s="140">
        <v>1080</v>
      </c>
      <c r="I26" s="5">
        <v>106.72</v>
      </c>
      <c r="J26" s="92">
        <f t="shared" si="1"/>
        <v>-4.12</v>
      </c>
      <c r="K26" s="140">
        <v>394</v>
      </c>
      <c r="L26" s="5">
        <v>93.64</v>
      </c>
      <c r="M26" s="92">
        <f t="shared" si="2"/>
        <v>-6.01</v>
      </c>
      <c r="N26" s="140">
        <v>342</v>
      </c>
      <c r="O26" s="5">
        <v>88.59</v>
      </c>
      <c r="P26" s="92">
        <f t="shared" si="3"/>
        <v>-10.63</v>
      </c>
      <c r="Q26" s="140">
        <v>61</v>
      </c>
      <c r="R26" s="5">
        <v>122.91</v>
      </c>
      <c r="S26" s="92">
        <f t="shared" si="4"/>
        <v>-18.13</v>
      </c>
      <c r="T26" s="140">
        <v>51</v>
      </c>
      <c r="U26" s="5">
        <v>82.55</v>
      </c>
      <c r="V26" s="92">
        <f t="shared" si="5"/>
        <v>-6.56</v>
      </c>
      <c r="W26" s="140">
        <v>232</v>
      </c>
      <c r="X26" s="5">
        <v>120.5</v>
      </c>
      <c r="Y26" s="92">
        <f t="shared" si="6"/>
        <v>-2.29</v>
      </c>
      <c r="Z26" s="140">
        <v>2204</v>
      </c>
      <c r="AA26" s="5">
        <v>114.48</v>
      </c>
      <c r="AB26" s="92">
        <f t="shared" si="7"/>
        <v>-5.54</v>
      </c>
      <c r="AC26" s="140">
        <v>1411</v>
      </c>
      <c r="AD26" s="5">
        <v>133.35</v>
      </c>
      <c r="AE26" s="92">
        <f t="shared" si="8"/>
        <v>3.01</v>
      </c>
      <c r="AF26" s="140">
        <v>793</v>
      </c>
    </row>
    <row r="27" spans="1:32" ht="24.75" customHeight="1" x14ac:dyDescent="0.15">
      <c r="A27" s="99">
        <v>36526</v>
      </c>
      <c r="B27" s="119"/>
      <c r="C27" s="19">
        <v>97.23</v>
      </c>
      <c r="D27" s="92">
        <f t="shared" si="9"/>
        <v>-6.51</v>
      </c>
      <c r="E27" s="140">
        <v>2715</v>
      </c>
      <c r="F27" s="5">
        <v>89.14</v>
      </c>
      <c r="G27" s="92">
        <f t="shared" si="0"/>
        <v>-8.59</v>
      </c>
      <c r="H27" s="140">
        <v>915</v>
      </c>
      <c r="I27" s="5">
        <v>98.95</v>
      </c>
      <c r="J27" s="92">
        <f t="shared" si="1"/>
        <v>-7.28</v>
      </c>
      <c r="K27" s="140">
        <v>337</v>
      </c>
      <c r="L27" s="5">
        <v>84.53</v>
      </c>
      <c r="M27" s="92">
        <f t="shared" si="2"/>
        <v>-9.73</v>
      </c>
      <c r="N27" s="140">
        <v>331</v>
      </c>
      <c r="O27" s="5">
        <v>82.29</v>
      </c>
      <c r="P27" s="92">
        <f t="shared" si="3"/>
        <v>-7.11</v>
      </c>
      <c r="Q27" s="140">
        <v>45</v>
      </c>
      <c r="R27" s="5">
        <v>123.54</v>
      </c>
      <c r="S27" s="92">
        <f t="shared" si="4"/>
        <v>0.51</v>
      </c>
      <c r="T27" s="140">
        <v>43</v>
      </c>
      <c r="U27" s="5">
        <v>81.98</v>
      </c>
      <c r="V27" s="92">
        <f t="shared" si="5"/>
        <v>-0.69</v>
      </c>
      <c r="W27" s="140">
        <v>159</v>
      </c>
      <c r="X27" s="5">
        <v>117.71</v>
      </c>
      <c r="Y27" s="92">
        <f t="shared" si="6"/>
        <v>-2.3199999999999998</v>
      </c>
      <c r="Z27" s="140">
        <v>1800</v>
      </c>
      <c r="AA27" s="5">
        <v>114.55</v>
      </c>
      <c r="AB27" s="92">
        <f t="shared" si="7"/>
        <v>0.06</v>
      </c>
      <c r="AC27" s="140">
        <v>1169</v>
      </c>
      <c r="AD27" s="5">
        <v>127.15</v>
      </c>
      <c r="AE27" s="92">
        <f t="shared" si="8"/>
        <v>-4.6500000000000004</v>
      </c>
      <c r="AF27" s="140">
        <v>631</v>
      </c>
    </row>
    <row r="28" spans="1:32" ht="24.75" customHeight="1" x14ac:dyDescent="0.15">
      <c r="A28" s="99">
        <v>36892</v>
      </c>
      <c r="B28" s="119"/>
      <c r="C28" s="19">
        <v>94.23</v>
      </c>
      <c r="D28" s="92">
        <f t="shared" si="9"/>
        <v>-3.09</v>
      </c>
      <c r="E28" s="140">
        <v>2274</v>
      </c>
      <c r="F28" s="8">
        <v>87.88</v>
      </c>
      <c r="G28" s="92">
        <f t="shared" si="0"/>
        <v>-1.41</v>
      </c>
      <c r="H28" s="150">
        <v>828</v>
      </c>
      <c r="I28" s="19">
        <v>90.65</v>
      </c>
      <c r="J28" s="92">
        <f t="shared" si="1"/>
        <v>-8.39</v>
      </c>
      <c r="K28" s="150">
        <v>297</v>
      </c>
      <c r="L28" s="19">
        <v>88.65</v>
      </c>
      <c r="M28" s="92">
        <f t="shared" si="2"/>
        <v>4.87</v>
      </c>
      <c r="N28" s="140">
        <v>294</v>
      </c>
      <c r="O28" s="8">
        <v>82.28</v>
      </c>
      <c r="P28" s="92">
        <f t="shared" si="3"/>
        <v>-0.01</v>
      </c>
      <c r="Q28" s="150">
        <v>36</v>
      </c>
      <c r="R28" s="19">
        <v>110.83</v>
      </c>
      <c r="S28" s="92">
        <f t="shared" si="4"/>
        <v>-10.29</v>
      </c>
      <c r="T28" s="150">
        <v>37</v>
      </c>
      <c r="U28" s="19">
        <v>80.760000000000005</v>
      </c>
      <c r="V28" s="92">
        <f t="shared" si="5"/>
        <v>-1.49</v>
      </c>
      <c r="W28" s="140">
        <v>164</v>
      </c>
      <c r="X28" s="8">
        <v>112.84</v>
      </c>
      <c r="Y28" s="92">
        <f t="shared" si="6"/>
        <v>-4.1399999999999997</v>
      </c>
      <c r="Z28" s="150">
        <v>1446</v>
      </c>
      <c r="AA28" s="19">
        <v>108.33</v>
      </c>
      <c r="AB28" s="92">
        <f t="shared" si="7"/>
        <v>-5.43</v>
      </c>
      <c r="AC28" s="150">
        <v>977</v>
      </c>
      <c r="AD28" s="19">
        <v>123.49</v>
      </c>
      <c r="AE28" s="92">
        <f t="shared" si="8"/>
        <v>-2.88</v>
      </c>
      <c r="AF28" s="140">
        <v>469</v>
      </c>
    </row>
    <row r="29" spans="1:32" ht="24.75" customHeight="1" x14ac:dyDescent="0.15">
      <c r="A29" s="99">
        <v>37257</v>
      </c>
      <c r="B29" s="120"/>
      <c r="C29" s="19">
        <v>91.5</v>
      </c>
      <c r="D29" s="92">
        <f t="shared" si="9"/>
        <v>-2.9</v>
      </c>
      <c r="E29" s="140">
        <v>2788</v>
      </c>
      <c r="F29" s="8">
        <v>84.35</v>
      </c>
      <c r="G29" s="92">
        <f t="shared" si="0"/>
        <v>-4.0199999999999996</v>
      </c>
      <c r="H29" s="150">
        <v>1049</v>
      </c>
      <c r="I29" s="19">
        <v>90.01</v>
      </c>
      <c r="J29" s="92">
        <f t="shared" si="1"/>
        <v>-0.71</v>
      </c>
      <c r="K29" s="150">
        <v>385</v>
      </c>
      <c r="L29" s="19">
        <v>81.290000000000006</v>
      </c>
      <c r="M29" s="92">
        <f t="shared" si="2"/>
        <v>-8.3000000000000007</v>
      </c>
      <c r="N29" s="140">
        <v>327</v>
      </c>
      <c r="O29" s="8">
        <v>78.97</v>
      </c>
      <c r="P29" s="92">
        <f t="shared" si="3"/>
        <v>-4.0199999999999996</v>
      </c>
      <c r="Q29" s="150">
        <v>73</v>
      </c>
      <c r="R29" s="19">
        <v>100.85</v>
      </c>
      <c r="S29" s="92">
        <f t="shared" si="4"/>
        <v>-9</v>
      </c>
      <c r="T29" s="150">
        <v>43</v>
      </c>
      <c r="U29" s="19">
        <v>81.569999999999993</v>
      </c>
      <c r="V29" s="92">
        <f t="shared" si="5"/>
        <v>1</v>
      </c>
      <c r="W29" s="140">
        <v>221</v>
      </c>
      <c r="X29" s="8">
        <v>108.91</v>
      </c>
      <c r="Y29" s="92">
        <f t="shared" si="6"/>
        <v>-3.48</v>
      </c>
      <c r="Z29" s="150">
        <v>1739</v>
      </c>
      <c r="AA29" s="19">
        <v>108.32</v>
      </c>
      <c r="AB29" s="92">
        <f t="shared" si="7"/>
        <v>-0.01</v>
      </c>
      <c r="AC29" s="150">
        <v>1142</v>
      </c>
      <c r="AD29" s="19">
        <v>111.07</v>
      </c>
      <c r="AE29" s="92">
        <f t="shared" si="8"/>
        <v>-10.06</v>
      </c>
      <c r="AF29" s="140">
        <v>597</v>
      </c>
    </row>
    <row r="30" spans="1:32" ht="24.75" customHeight="1" x14ac:dyDescent="0.15">
      <c r="A30" s="99">
        <v>37622</v>
      </c>
      <c r="B30" s="118"/>
      <c r="C30" s="19">
        <v>97.05</v>
      </c>
      <c r="D30" s="92">
        <f t="shared" si="9"/>
        <v>6.07</v>
      </c>
      <c r="E30" s="140">
        <v>2708</v>
      </c>
      <c r="F30" s="8">
        <v>93.01</v>
      </c>
      <c r="G30" s="92">
        <f t="shared" si="0"/>
        <v>10.27</v>
      </c>
      <c r="H30" s="150">
        <v>1168</v>
      </c>
      <c r="I30" s="19">
        <v>105.77</v>
      </c>
      <c r="J30" s="92">
        <f t="shared" si="1"/>
        <v>17.510000000000002</v>
      </c>
      <c r="K30" s="150">
        <v>376</v>
      </c>
      <c r="L30" s="19">
        <v>88.48</v>
      </c>
      <c r="M30" s="92">
        <f t="shared" si="2"/>
        <v>8.84</v>
      </c>
      <c r="N30" s="140">
        <v>395</v>
      </c>
      <c r="O30" s="8">
        <v>74.819999999999993</v>
      </c>
      <c r="P30" s="92">
        <f t="shared" si="3"/>
        <v>-5.26</v>
      </c>
      <c r="Q30" s="150">
        <v>69</v>
      </c>
      <c r="R30" s="19">
        <v>86.56</v>
      </c>
      <c r="S30" s="92">
        <f t="shared" si="4"/>
        <v>-14.17</v>
      </c>
      <c r="T30" s="150">
        <v>56</v>
      </c>
      <c r="U30" s="19">
        <v>83.3</v>
      </c>
      <c r="V30" s="92">
        <f t="shared" si="5"/>
        <v>2.12</v>
      </c>
      <c r="W30" s="140">
        <v>272</v>
      </c>
      <c r="X30" s="8">
        <v>108.76</v>
      </c>
      <c r="Y30" s="92">
        <f t="shared" si="6"/>
        <v>-0.14000000000000001</v>
      </c>
      <c r="Z30" s="150">
        <v>1540</v>
      </c>
      <c r="AA30" s="19">
        <v>107.52</v>
      </c>
      <c r="AB30" s="92">
        <f t="shared" si="7"/>
        <v>-0.74</v>
      </c>
      <c r="AC30" s="150">
        <v>1017</v>
      </c>
      <c r="AD30" s="19">
        <v>112.62</v>
      </c>
      <c r="AE30" s="92">
        <f t="shared" si="8"/>
        <v>1.4</v>
      </c>
      <c r="AF30" s="140">
        <v>523</v>
      </c>
    </row>
    <row r="31" spans="1:32" ht="24.75" customHeight="1" x14ac:dyDescent="0.15">
      <c r="A31" s="99">
        <v>37987</v>
      </c>
      <c r="B31" s="119"/>
      <c r="C31" s="19">
        <v>93.92</v>
      </c>
      <c r="D31" s="92">
        <f t="shared" si="9"/>
        <v>-3.23</v>
      </c>
      <c r="E31" s="140">
        <v>3020</v>
      </c>
      <c r="F31" s="8">
        <v>90.24</v>
      </c>
      <c r="G31" s="92">
        <f t="shared" si="0"/>
        <v>-2.98</v>
      </c>
      <c r="H31" s="150">
        <v>1487</v>
      </c>
      <c r="I31" s="19">
        <v>93.32</v>
      </c>
      <c r="J31" s="92">
        <f t="shared" si="1"/>
        <v>-11.77</v>
      </c>
      <c r="K31" s="150">
        <v>436</v>
      </c>
      <c r="L31" s="19">
        <v>89.02</v>
      </c>
      <c r="M31" s="92">
        <f t="shared" si="2"/>
        <v>0.61</v>
      </c>
      <c r="N31" s="140">
        <v>471</v>
      </c>
      <c r="O31" s="8">
        <v>82.02</v>
      </c>
      <c r="P31" s="92">
        <f t="shared" si="3"/>
        <v>9.6199999999999992</v>
      </c>
      <c r="Q31" s="150">
        <v>81</v>
      </c>
      <c r="R31" s="19">
        <v>97.2</v>
      </c>
      <c r="S31" s="92">
        <f t="shared" si="4"/>
        <v>12.29</v>
      </c>
      <c r="T31" s="150">
        <v>48</v>
      </c>
      <c r="U31" s="19">
        <v>90.38</v>
      </c>
      <c r="V31" s="92">
        <f t="shared" si="5"/>
        <v>8.5</v>
      </c>
      <c r="W31" s="140">
        <v>451</v>
      </c>
      <c r="X31" s="8">
        <v>107.84</v>
      </c>
      <c r="Y31" s="92">
        <f t="shared" si="6"/>
        <v>-0.85</v>
      </c>
      <c r="Z31" s="150">
        <v>1533</v>
      </c>
      <c r="AA31" s="19">
        <v>104.7</v>
      </c>
      <c r="AB31" s="92">
        <f t="shared" si="7"/>
        <v>-2.62</v>
      </c>
      <c r="AC31" s="150">
        <v>905</v>
      </c>
      <c r="AD31" s="19">
        <v>114.74</v>
      </c>
      <c r="AE31" s="92">
        <f t="shared" si="8"/>
        <v>1.88</v>
      </c>
      <c r="AF31" s="140">
        <v>628</v>
      </c>
    </row>
    <row r="32" spans="1:32" ht="24.75" customHeight="1" x14ac:dyDescent="0.15">
      <c r="A32" s="99">
        <v>38353</v>
      </c>
      <c r="B32" s="119"/>
      <c r="C32" s="19">
        <v>108.26</v>
      </c>
      <c r="D32" s="92">
        <f t="shared" si="9"/>
        <v>15.27</v>
      </c>
      <c r="E32" s="140">
        <v>4614</v>
      </c>
      <c r="F32" s="8">
        <v>108.93</v>
      </c>
      <c r="G32" s="92">
        <f t="shared" si="0"/>
        <v>20.71</v>
      </c>
      <c r="H32" s="150">
        <v>2290</v>
      </c>
      <c r="I32" s="19">
        <v>117.97</v>
      </c>
      <c r="J32" s="92">
        <f t="shared" si="1"/>
        <v>26.41</v>
      </c>
      <c r="K32" s="150">
        <v>655</v>
      </c>
      <c r="L32" s="19">
        <v>107.91</v>
      </c>
      <c r="M32" s="92">
        <f t="shared" si="2"/>
        <v>21.22</v>
      </c>
      <c r="N32" s="140">
        <v>607</v>
      </c>
      <c r="O32" s="8">
        <v>93.92</v>
      </c>
      <c r="P32" s="92">
        <f t="shared" si="3"/>
        <v>14.51</v>
      </c>
      <c r="Q32" s="150">
        <v>116</v>
      </c>
      <c r="R32" s="19">
        <v>119.05</v>
      </c>
      <c r="S32" s="92">
        <f t="shared" si="4"/>
        <v>22.48</v>
      </c>
      <c r="T32" s="150">
        <v>68</v>
      </c>
      <c r="U32" s="19">
        <v>101.46</v>
      </c>
      <c r="V32" s="92">
        <f t="shared" si="5"/>
        <v>12.26</v>
      </c>
      <c r="W32" s="140">
        <v>844</v>
      </c>
      <c r="X32" s="8">
        <v>105.61</v>
      </c>
      <c r="Y32" s="92">
        <f t="shared" si="6"/>
        <v>-2.0699999999999998</v>
      </c>
      <c r="Z32" s="150">
        <v>2324</v>
      </c>
      <c r="AA32" s="19">
        <v>108.27</v>
      </c>
      <c r="AB32" s="92">
        <f t="shared" si="7"/>
        <v>3.41</v>
      </c>
      <c r="AC32" s="150">
        <v>1426</v>
      </c>
      <c r="AD32" s="19">
        <v>99.01</v>
      </c>
      <c r="AE32" s="92">
        <f t="shared" si="8"/>
        <v>-13.71</v>
      </c>
      <c r="AF32" s="140">
        <v>898</v>
      </c>
    </row>
    <row r="33" spans="1:32" ht="24.75" customHeight="1" x14ac:dyDescent="0.15">
      <c r="A33" s="99">
        <v>38718</v>
      </c>
      <c r="B33" s="120"/>
      <c r="C33" s="19">
        <v>119.16</v>
      </c>
      <c r="D33" s="92">
        <f t="shared" si="9"/>
        <v>10.07</v>
      </c>
      <c r="E33" s="140">
        <v>6507</v>
      </c>
      <c r="F33" s="8">
        <v>121.01</v>
      </c>
      <c r="G33" s="92">
        <f t="shared" si="0"/>
        <v>11.09</v>
      </c>
      <c r="H33" s="150">
        <v>3059</v>
      </c>
      <c r="I33" s="19">
        <v>133.81</v>
      </c>
      <c r="J33" s="92">
        <f t="shared" si="1"/>
        <v>13.43</v>
      </c>
      <c r="K33" s="150">
        <v>870</v>
      </c>
      <c r="L33" s="19">
        <v>124.4</v>
      </c>
      <c r="M33" s="92">
        <f t="shared" si="2"/>
        <v>15.28</v>
      </c>
      <c r="N33" s="140">
        <v>801</v>
      </c>
      <c r="O33" s="8">
        <v>102.25</v>
      </c>
      <c r="P33" s="92">
        <f t="shared" si="3"/>
        <v>8.8699999999999992</v>
      </c>
      <c r="Q33" s="150">
        <v>116</v>
      </c>
      <c r="R33" s="19">
        <v>121.36</v>
      </c>
      <c r="S33" s="92">
        <f t="shared" si="4"/>
        <v>1.94</v>
      </c>
      <c r="T33" s="150">
        <v>116</v>
      </c>
      <c r="U33" s="19">
        <v>109.35</v>
      </c>
      <c r="V33" s="92">
        <f t="shared" si="5"/>
        <v>7.78</v>
      </c>
      <c r="W33" s="140">
        <v>1156</v>
      </c>
      <c r="X33" s="8">
        <v>114.44</v>
      </c>
      <c r="Y33" s="92">
        <f t="shared" si="6"/>
        <v>8.36</v>
      </c>
      <c r="Z33" s="150">
        <v>3448</v>
      </c>
      <c r="AA33" s="19">
        <v>115.96</v>
      </c>
      <c r="AB33" s="92">
        <f t="shared" si="7"/>
        <v>7.1</v>
      </c>
      <c r="AC33" s="150">
        <v>2086</v>
      </c>
      <c r="AD33" s="19">
        <v>110.47</v>
      </c>
      <c r="AE33" s="92">
        <f t="shared" si="8"/>
        <v>11.57</v>
      </c>
      <c r="AF33" s="140">
        <v>1362</v>
      </c>
    </row>
    <row r="34" spans="1:32" ht="24.75" customHeight="1" x14ac:dyDescent="0.15">
      <c r="A34" s="99">
        <v>39083</v>
      </c>
      <c r="B34" s="118"/>
      <c r="C34" s="19">
        <v>135.29</v>
      </c>
      <c r="D34" s="92">
        <f t="shared" si="9"/>
        <v>13.54</v>
      </c>
      <c r="E34" s="140">
        <v>6500</v>
      </c>
      <c r="F34" s="8">
        <v>137.47</v>
      </c>
      <c r="G34" s="92">
        <f t="shared" si="0"/>
        <v>13.6</v>
      </c>
      <c r="H34" s="150">
        <v>2950</v>
      </c>
      <c r="I34" s="19">
        <v>148.22</v>
      </c>
      <c r="J34" s="92">
        <f t="shared" si="1"/>
        <v>10.77</v>
      </c>
      <c r="K34" s="150">
        <v>836</v>
      </c>
      <c r="L34" s="19">
        <v>147.47</v>
      </c>
      <c r="M34" s="92">
        <f t="shared" si="2"/>
        <v>18.55</v>
      </c>
      <c r="N34" s="140">
        <v>623</v>
      </c>
      <c r="O34" s="8">
        <v>121.98</v>
      </c>
      <c r="P34" s="92">
        <f t="shared" si="3"/>
        <v>19.3</v>
      </c>
      <c r="Q34" s="150">
        <v>159</v>
      </c>
      <c r="R34" s="19">
        <v>135.1</v>
      </c>
      <c r="S34" s="92">
        <f t="shared" si="4"/>
        <v>11.32</v>
      </c>
      <c r="T34" s="150">
        <v>123</v>
      </c>
      <c r="U34" s="19">
        <v>118.87</v>
      </c>
      <c r="V34" s="92">
        <f t="shared" si="5"/>
        <v>8.7100000000000009</v>
      </c>
      <c r="W34" s="140">
        <v>1209</v>
      </c>
      <c r="X34" s="8">
        <v>130.49</v>
      </c>
      <c r="Y34" s="92">
        <f t="shared" si="6"/>
        <v>14.02</v>
      </c>
      <c r="Z34" s="150">
        <v>3550</v>
      </c>
      <c r="AA34" s="19">
        <v>136.76</v>
      </c>
      <c r="AB34" s="92">
        <f t="shared" si="7"/>
        <v>17.940000000000001</v>
      </c>
      <c r="AC34" s="150">
        <v>2029</v>
      </c>
      <c r="AD34" s="19">
        <v>117.83</v>
      </c>
      <c r="AE34" s="92">
        <f t="shared" si="8"/>
        <v>6.66</v>
      </c>
      <c r="AF34" s="140">
        <v>1521</v>
      </c>
    </row>
    <row r="35" spans="1:32" ht="24.75" customHeight="1" x14ac:dyDescent="0.15">
      <c r="A35" s="99">
        <v>39448</v>
      </c>
      <c r="B35" s="119"/>
      <c r="C35" s="19">
        <v>124.52</v>
      </c>
      <c r="D35" s="92">
        <f t="shared" si="9"/>
        <v>-7.96</v>
      </c>
      <c r="E35" s="140">
        <v>3074</v>
      </c>
      <c r="F35" s="8">
        <v>125.86</v>
      </c>
      <c r="G35" s="92">
        <f t="shared" si="0"/>
        <v>-8.4499999999999993</v>
      </c>
      <c r="H35" s="150">
        <v>1347</v>
      </c>
      <c r="I35" s="19">
        <v>131.66</v>
      </c>
      <c r="J35" s="92">
        <f t="shared" si="1"/>
        <v>-11.17</v>
      </c>
      <c r="K35" s="150">
        <v>319</v>
      </c>
      <c r="L35" s="19">
        <v>134.83000000000001</v>
      </c>
      <c r="M35" s="92">
        <f t="shared" si="2"/>
        <v>-8.57</v>
      </c>
      <c r="N35" s="140">
        <v>342</v>
      </c>
      <c r="O35" s="8">
        <v>112.67</v>
      </c>
      <c r="P35" s="92">
        <f t="shared" si="3"/>
        <v>-7.63</v>
      </c>
      <c r="Q35" s="150">
        <v>65</v>
      </c>
      <c r="R35" s="19">
        <v>128.08000000000001</v>
      </c>
      <c r="S35" s="92">
        <f t="shared" si="4"/>
        <v>-5.2</v>
      </c>
      <c r="T35" s="150">
        <v>62</v>
      </c>
      <c r="U35" s="19">
        <v>108.81</v>
      </c>
      <c r="V35" s="92">
        <f t="shared" si="5"/>
        <v>-8.4600000000000009</v>
      </c>
      <c r="W35" s="140">
        <v>559</v>
      </c>
      <c r="X35" s="8">
        <v>121.06</v>
      </c>
      <c r="Y35" s="92">
        <f t="shared" si="6"/>
        <v>-7.23</v>
      </c>
      <c r="Z35" s="150">
        <v>1727</v>
      </c>
      <c r="AA35" s="19">
        <v>123.79</v>
      </c>
      <c r="AB35" s="92">
        <f t="shared" si="7"/>
        <v>-9.48</v>
      </c>
      <c r="AC35" s="150">
        <v>924</v>
      </c>
      <c r="AD35" s="19">
        <v>114.42</v>
      </c>
      <c r="AE35" s="92">
        <f t="shared" si="8"/>
        <v>-2.89</v>
      </c>
      <c r="AF35" s="140">
        <v>803</v>
      </c>
    </row>
    <row r="36" spans="1:32" ht="24.75" customHeight="1" x14ac:dyDescent="0.15">
      <c r="A36" s="99">
        <v>39814</v>
      </c>
      <c r="B36" s="119"/>
      <c r="C36" s="19">
        <v>100.49</v>
      </c>
      <c r="D36" s="92">
        <f t="shared" si="9"/>
        <v>-19.3</v>
      </c>
      <c r="E36" s="140">
        <v>2342</v>
      </c>
      <c r="F36" s="8">
        <v>101.43</v>
      </c>
      <c r="G36" s="92">
        <f t="shared" si="0"/>
        <v>-19.41</v>
      </c>
      <c r="H36" s="150">
        <v>894</v>
      </c>
      <c r="I36" s="19">
        <v>109.2</v>
      </c>
      <c r="J36" s="92">
        <f t="shared" si="1"/>
        <v>-17.059999999999999</v>
      </c>
      <c r="K36" s="150">
        <v>247</v>
      </c>
      <c r="L36" s="19">
        <v>102.33</v>
      </c>
      <c r="M36" s="92">
        <f t="shared" si="2"/>
        <v>-24.1</v>
      </c>
      <c r="N36" s="140">
        <v>220</v>
      </c>
      <c r="O36" s="8">
        <v>105.45</v>
      </c>
      <c r="P36" s="92">
        <f t="shared" si="3"/>
        <v>-6.41</v>
      </c>
      <c r="Q36" s="150">
        <v>51</v>
      </c>
      <c r="R36" s="19">
        <v>87.47</v>
      </c>
      <c r="S36" s="92">
        <f t="shared" si="4"/>
        <v>-31.71</v>
      </c>
      <c r="T36" s="150">
        <v>34</v>
      </c>
      <c r="U36" s="19">
        <v>93.62</v>
      </c>
      <c r="V36" s="92">
        <f t="shared" si="5"/>
        <v>-13.96</v>
      </c>
      <c r="W36" s="140">
        <v>342</v>
      </c>
      <c r="X36" s="8">
        <v>98.52</v>
      </c>
      <c r="Y36" s="92">
        <f t="shared" si="6"/>
        <v>-18.62</v>
      </c>
      <c r="Z36" s="150">
        <v>1448</v>
      </c>
      <c r="AA36" s="19">
        <v>99.42</v>
      </c>
      <c r="AB36" s="92">
        <f t="shared" si="7"/>
        <v>-19.690000000000001</v>
      </c>
      <c r="AC36" s="150">
        <v>773</v>
      </c>
      <c r="AD36" s="19">
        <v>96.96</v>
      </c>
      <c r="AE36" s="92">
        <f t="shared" si="8"/>
        <v>-15.26</v>
      </c>
      <c r="AF36" s="140">
        <v>675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-0.49</v>
      </c>
      <c r="E37" s="140">
        <v>2696</v>
      </c>
      <c r="F37" s="8">
        <v>100</v>
      </c>
      <c r="G37" s="92">
        <f t="shared" si="0"/>
        <v>-1.41</v>
      </c>
      <c r="H37" s="150">
        <v>1015</v>
      </c>
      <c r="I37" s="19">
        <v>100</v>
      </c>
      <c r="J37" s="92">
        <f t="shared" si="1"/>
        <v>-8.42</v>
      </c>
      <c r="K37" s="150">
        <v>275</v>
      </c>
      <c r="L37" s="19">
        <v>100</v>
      </c>
      <c r="M37" s="92">
        <f t="shared" si="2"/>
        <v>-2.2799999999999998</v>
      </c>
      <c r="N37" s="140">
        <v>258</v>
      </c>
      <c r="O37" s="8">
        <v>100</v>
      </c>
      <c r="P37" s="92">
        <f t="shared" si="3"/>
        <v>-5.17</v>
      </c>
      <c r="Q37" s="150">
        <v>50</v>
      </c>
      <c r="R37" s="19">
        <v>100</v>
      </c>
      <c r="S37" s="92">
        <f t="shared" si="4"/>
        <v>14.32</v>
      </c>
      <c r="T37" s="150">
        <v>57</v>
      </c>
      <c r="U37" s="19">
        <v>100</v>
      </c>
      <c r="V37" s="92">
        <f t="shared" si="5"/>
        <v>6.81</v>
      </c>
      <c r="W37" s="140">
        <v>375</v>
      </c>
      <c r="X37" s="8">
        <v>100</v>
      </c>
      <c r="Y37" s="92">
        <f t="shared" si="6"/>
        <v>1.5</v>
      </c>
      <c r="Z37" s="150">
        <v>1681</v>
      </c>
      <c r="AA37" s="19">
        <v>100</v>
      </c>
      <c r="AB37" s="92">
        <f t="shared" si="7"/>
        <v>0.57999999999999996</v>
      </c>
      <c r="AC37" s="150">
        <v>889</v>
      </c>
      <c r="AD37" s="19">
        <v>100</v>
      </c>
      <c r="AE37" s="92">
        <f t="shared" si="8"/>
        <v>3.14</v>
      </c>
      <c r="AF37" s="140">
        <v>792</v>
      </c>
    </row>
    <row r="38" spans="1:32" ht="24.75" customHeight="1" x14ac:dyDescent="0.15">
      <c r="A38" s="99">
        <v>40544</v>
      </c>
      <c r="B38" s="121"/>
      <c r="C38" s="19">
        <v>102.22</v>
      </c>
      <c r="D38" s="92">
        <f t="shared" si="9"/>
        <v>2.2200000000000002</v>
      </c>
      <c r="E38" s="140">
        <v>2668</v>
      </c>
      <c r="F38" s="8">
        <v>103.46</v>
      </c>
      <c r="G38" s="92">
        <f t="shared" si="0"/>
        <v>3.46</v>
      </c>
      <c r="H38" s="150">
        <v>1039</v>
      </c>
      <c r="I38" s="19">
        <v>108.25</v>
      </c>
      <c r="J38" s="92">
        <f t="shared" si="1"/>
        <v>8.25</v>
      </c>
      <c r="K38" s="150">
        <v>259</v>
      </c>
      <c r="L38" s="19">
        <v>104.48</v>
      </c>
      <c r="M38" s="92">
        <f t="shared" si="2"/>
        <v>4.4800000000000004</v>
      </c>
      <c r="N38" s="140">
        <v>235</v>
      </c>
      <c r="O38" s="8">
        <v>93.35</v>
      </c>
      <c r="P38" s="92">
        <f t="shared" si="3"/>
        <v>-6.65</v>
      </c>
      <c r="Q38" s="150">
        <v>60</v>
      </c>
      <c r="R38" s="19">
        <v>106.67</v>
      </c>
      <c r="S38" s="92">
        <f t="shared" si="4"/>
        <v>6.67</v>
      </c>
      <c r="T38" s="150">
        <v>49</v>
      </c>
      <c r="U38" s="19">
        <v>100.63</v>
      </c>
      <c r="V38" s="92">
        <f t="shared" si="5"/>
        <v>0.63</v>
      </c>
      <c r="W38" s="140">
        <v>436</v>
      </c>
      <c r="X38" s="8">
        <v>99.46</v>
      </c>
      <c r="Y38" s="92">
        <f t="shared" si="6"/>
        <v>-0.54</v>
      </c>
      <c r="Z38" s="150">
        <v>1629</v>
      </c>
      <c r="AA38" s="19">
        <v>97.39</v>
      </c>
      <c r="AB38" s="92">
        <f t="shared" si="7"/>
        <v>-2.61</v>
      </c>
      <c r="AC38" s="150">
        <v>867</v>
      </c>
      <c r="AD38" s="19">
        <v>104.43</v>
      </c>
      <c r="AE38" s="92">
        <f t="shared" si="8"/>
        <v>4.43</v>
      </c>
      <c r="AF38" s="140">
        <v>762</v>
      </c>
    </row>
    <row r="39" spans="1:32" s="104" customFormat="1" ht="24.75" customHeight="1" x14ac:dyDescent="0.15">
      <c r="A39" s="99">
        <v>40909</v>
      </c>
      <c r="B39" s="122"/>
      <c r="C39" s="34">
        <v>100.06</v>
      </c>
      <c r="D39" s="92">
        <f t="shared" si="9"/>
        <v>-2.11</v>
      </c>
      <c r="E39" s="152">
        <v>2794</v>
      </c>
      <c r="F39" s="35">
        <v>101.52</v>
      </c>
      <c r="G39" s="92">
        <f t="shared" si="0"/>
        <v>-1.88</v>
      </c>
      <c r="H39" s="151">
        <v>1073</v>
      </c>
      <c r="I39" s="34">
        <v>101.22</v>
      </c>
      <c r="J39" s="92">
        <f t="shared" si="1"/>
        <v>-6.49</v>
      </c>
      <c r="K39" s="151">
        <v>276</v>
      </c>
      <c r="L39" s="34">
        <v>103.66</v>
      </c>
      <c r="M39" s="92">
        <f t="shared" si="2"/>
        <v>-0.78</v>
      </c>
      <c r="N39" s="152">
        <v>252</v>
      </c>
      <c r="O39" s="35">
        <v>94.75</v>
      </c>
      <c r="P39" s="92">
        <f t="shared" si="3"/>
        <v>1.5</v>
      </c>
      <c r="Q39" s="151">
        <v>56</v>
      </c>
      <c r="R39" s="34">
        <v>98.09</v>
      </c>
      <c r="S39" s="92">
        <f t="shared" si="4"/>
        <v>-8.0399999999999991</v>
      </c>
      <c r="T39" s="151">
        <v>57</v>
      </c>
      <c r="U39" s="34">
        <v>100.55</v>
      </c>
      <c r="V39" s="92">
        <f t="shared" si="5"/>
        <v>-0.08</v>
      </c>
      <c r="W39" s="152">
        <v>432</v>
      </c>
      <c r="X39" s="35">
        <v>96.47</v>
      </c>
      <c r="Y39" s="92">
        <f t="shared" si="6"/>
        <v>-3.01</v>
      </c>
      <c r="Z39" s="151">
        <v>1721</v>
      </c>
      <c r="AA39" s="34">
        <v>95.44</v>
      </c>
      <c r="AB39" s="92">
        <f t="shared" si="7"/>
        <v>-2</v>
      </c>
      <c r="AC39" s="151">
        <v>918</v>
      </c>
      <c r="AD39" s="34">
        <v>98.55</v>
      </c>
      <c r="AE39" s="92">
        <f t="shared" si="8"/>
        <v>-5.63</v>
      </c>
      <c r="AF39" s="152">
        <v>803</v>
      </c>
    </row>
    <row r="40" spans="1:32" s="104" customFormat="1" ht="24.75" customHeight="1" x14ac:dyDescent="0.15">
      <c r="A40" s="99">
        <v>41275</v>
      </c>
      <c r="B40" s="122"/>
      <c r="C40" s="20">
        <v>107.27</v>
      </c>
      <c r="D40" s="92">
        <f t="shared" si="9"/>
        <v>7.21</v>
      </c>
      <c r="E40" s="141">
        <v>2920</v>
      </c>
      <c r="F40" s="9">
        <v>110.29</v>
      </c>
      <c r="G40" s="92">
        <f t="shared" si="0"/>
        <v>8.64</v>
      </c>
      <c r="H40" s="145">
        <v>1270</v>
      </c>
      <c r="I40" s="20">
        <v>125.44</v>
      </c>
      <c r="J40" s="92">
        <f t="shared" si="1"/>
        <v>23.93</v>
      </c>
      <c r="K40" s="145">
        <v>326</v>
      </c>
      <c r="L40" s="20">
        <v>112.4</v>
      </c>
      <c r="M40" s="92">
        <f t="shared" si="2"/>
        <v>8.43</v>
      </c>
      <c r="N40" s="141">
        <v>254</v>
      </c>
      <c r="O40" s="9">
        <v>97.74</v>
      </c>
      <c r="P40" s="92">
        <f t="shared" si="3"/>
        <v>3.16</v>
      </c>
      <c r="Q40" s="145">
        <v>80</v>
      </c>
      <c r="R40" s="20">
        <v>98.54</v>
      </c>
      <c r="S40" s="92">
        <f t="shared" si="4"/>
        <v>0.46</v>
      </c>
      <c r="T40" s="145">
        <v>63</v>
      </c>
      <c r="U40" s="20">
        <v>101.37</v>
      </c>
      <c r="V40" s="92">
        <f t="shared" si="5"/>
        <v>0.82</v>
      </c>
      <c r="W40" s="141">
        <v>547</v>
      </c>
      <c r="X40" s="9">
        <v>97.94</v>
      </c>
      <c r="Y40" s="92">
        <f t="shared" si="6"/>
        <v>1.52</v>
      </c>
      <c r="Z40" s="145">
        <v>1650</v>
      </c>
      <c r="AA40" s="20">
        <v>101.14</v>
      </c>
      <c r="AB40" s="92">
        <f t="shared" si="7"/>
        <v>5.97</v>
      </c>
      <c r="AC40" s="145">
        <v>866</v>
      </c>
      <c r="AD40" s="20">
        <v>91.21</v>
      </c>
      <c r="AE40" s="92">
        <f t="shared" si="8"/>
        <v>-7.45</v>
      </c>
      <c r="AF40" s="141">
        <v>784</v>
      </c>
    </row>
    <row r="41" spans="1:32" s="104" customFormat="1" ht="24.75" customHeight="1" x14ac:dyDescent="0.15">
      <c r="A41" s="99">
        <v>41640</v>
      </c>
      <c r="B41" s="124"/>
      <c r="C41" s="20">
        <v>113.8</v>
      </c>
      <c r="D41" s="92">
        <f t="shared" si="9"/>
        <v>6.09</v>
      </c>
      <c r="E41" s="141">
        <v>2967</v>
      </c>
      <c r="F41" s="9">
        <v>117.71</v>
      </c>
      <c r="G41" s="92">
        <f t="shared" si="0"/>
        <v>6.73</v>
      </c>
      <c r="H41" s="145">
        <v>1489</v>
      </c>
      <c r="I41" s="20">
        <v>125.42</v>
      </c>
      <c r="J41" s="92">
        <f t="shared" si="1"/>
        <v>-0.02</v>
      </c>
      <c r="K41" s="145">
        <v>294</v>
      </c>
      <c r="L41" s="20">
        <v>123.97</v>
      </c>
      <c r="M41" s="92">
        <f t="shared" si="2"/>
        <v>10.29</v>
      </c>
      <c r="N41" s="141">
        <v>329</v>
      </c>
      <c r="O41" s="9">
        <v>112.06</v>
      </c>
      <c r="P41" s="92">
        <f t="shared" si="3"/>
        <v>14.65</v>
      </c>
      <c r="Q41" s="145">
        <v>55</v>
      </c>
      <c r="R41" s="20">
        <v>107.71</v>
      </c>
      <c r="S41" s="92">
        <f t="shared" si="4"/>
        <v>9.31</v>
      </c>
      <c r="T41" s="145">
        <v>46</v>
      </c>
      <c r="U41" s="20">
        <v>107.75</v>
      </c>
      <c r="V41" s="92">
        <f t="shared" si="5"/>
        <v>6.29</v>
      </c>
      <c r="W41" s="141">
        <v>765</v>
      </c>
      <c r="X41" s="9">
        <v>100.98</v>
      </c>
      <c r="Y41" s="92">
        <f t="shared" si="6"/>
        <v>3.1</v>
      </c>
      <c r="Z41" s="145">
        <v>1478</v>
      </c>
      <c r="AA41" s="20">
        <v>101.65</v>
      </c>
      <c r="AB41" s="92">
        <f t="shared" si="7"/>
        <v>0.5</v>
      </c>
      <c r="AC41" s="145">
        <v>766</v>
      </c>
      <c r="AD41" s="20">
        <v>99.62</v>
      </c>
      <c r="AE41" s="92">
        <f t="shared" si="8"/>
        <v>9.2200000000000006</v>
      </c>
      <c r="AF41" s="141">
        <v>712</v>
      </c>
    </row>
    <row r="42" spans="1:32" s="104" customFormat="1" ht="24.75" customHeight="1" x14ac:dyDescent="0.15">
      <c r="A42" s="99">
        <v>42005</v>
      </c>
      <c r="B42" s="124"/>
      <c r="C42" s="19">
        <v>121.74</v>
      </c>
      <c r="D42" s="92">
        <f t="shared" si="9"/>
        <v>6.98</v>
      </c>
      <c r="E42" s="140">
        <v>2942</v>
      </c>
      <c r="F42" s="8">
        <v>126.66</v>
      </c>
      <c r="G42" s="92">
        <f t="shared" si="0"/>
        <v>7.6</v>
      </c>
      <c r="H42" s="150">
        <v>1630</v>
      </c>
      <c r="I42" s="19">
        <v>136.33000000000001</v>
      </c>
      <c r="J42" s="92">
        <f t="shared" si="1"/>
        <v>8.6999999999999993</v>
      </c>
      <c r="K42" s="150">
        <v>281</v>
      </c>
      <c r="L42" s="19">
        <v>130.94</v>
      </c>
      <c r="M42" s="92">
        <f t="shared" si="2"/>
        <v>5.62</v>
      </c>
      <c r="N42" s="140">
        <v>343</v>
      </c>
      <c r="O42" s="8">
        <v>102.43</v>
      </c>
      <c r="P42" s="92">
        <f t="shared" si="3"/>
        <v>-8.59</v>
      </c>
      <c r="Q42" s="150">
        <v>48</v>
      </c>
      <c r="R42" s="19">
        <v>103.49</v>
      </c>
      <c r="S42" s="92">
        <f t="shared" si="4"/>
        <v>-3.92</v>
      </c>
      <c r="T42" s="150">
        <v>51</v>
      </c>
      <c r="U42" s="19">
        <v>119.48</v>
      </c>
      <c r="V42" s="92">
        <f t="shared" si="5"/>
        <v>10.89</v>
      </c>
      <c r="W42" s="140">
        <v>907</v>
      </c>
      <c r="X42" s="8">
        <v>105.69</v>
      </c>
      <c r="Y42" s="92">
        <f t="shared" si="6"/>
        <v>4.66</v>
      </c>
      <c r="Z42" s="150">
        <v>1312</v>
      </c>
      <c r="AA42" s="19">
        <v>106.04</v>
      </c>
      <c r="AB42" s="92">
        <f t="shared" si="7"/>
        <v>4.32</v>
      </c>
      <c r="AC42" s="150">
        <v>666</v>
      </c>
      <c r="AD42" s="19">
        <v>104.94</v>
      </c>
      <c r="AE42" s="92">
        <f t="shared" si="8"/>
        <v>5.34</v>
      </c>
      <c r="AF42" s="140">
        <v>646</v>
      </c>
    </row>
    <row r="43" spans="1:32" s="104" customFormat="1" ht="24.75" customHeight="1" x14ac:dyDescent="0.15">
      <c r="A43" s="99">
        <v>42370</v>
      </c>
      <c r="B43" s="123"/>
      <c r="C43" s="20">
        <v>133.13999999999999</v>
      </c>
      <c r="D43" s="92">
        <f t="shared" si="9"/>
        <v>9.36</v>
      </c>
      <c r="E43" s="141">
        <v>2958</v>
      </c>
      <c r="F43" s="9">
        <v>139.55000000000001</v>
      </c>
      <c r="G43" s="92">
        <f t="shared" si="0"/>
        <v>10.18</v>
      </c>
      <c r="H43" s="145">
        <v>1715</v>
      </c>
      <c r="I43" s="20">
        <v>146.12</v>
      </c>
      <c r="J43" s="92">
        <f t="shared" si="1"/>
        <v>7.18</v>
      </c>
      <c r="K43" s="145">
        <v>286</v>
      </c>
      <c r="L43" s="20">
        <v>152.61000000000001</v>
      </c>
      <c r="M43" s="92">
        <f t="shared" si="2"/>
        <v>16.55</v>
      </c>
      <c r="N43" s="141">
        <v>314</v>
      </c>
      <c r="O43" s="9">
        <v>112.9</v>
      </c>
      <c r="P43" s="92">
        <f t="shared" si="3"/>
        <v>10.220000000000001</v>
      </c>
      <c r="Q43" s="145">
        <v>51</v>
      </c>
      <c r="R43" s="20">
        <v>119.17</v>
      </c>
      <c r="S43" s="92">
        <f t="shared" si="4"/>
        <v>15.15</v>
      </c>
      <c r="T43" s="145">
        <v>36</v>
      </c>
      <c r="U43" s="20">
        <v>124.34</v>
      </c>
      <c r="V43" s="92">
        <f t="shared" si="5"/>
        <v>4.07</v>
      </c>
      <c r="W43" s="141">
        <v>1028</v>
      </c>
      <c r="X43" s="9">
        <v>113.6</v>
      </c>
      <c r="Y43" s="92">
        <f t="shared" si="6"/>
        <v>7.48</v>
      </c>
      <c r="Z43" s="145">
        <v>1243</v>
      </c>
      <c r="AA43" s="20">
        <v>113.52</v>
      </c>
      <c r="AB43" s="92">
        <f t="shared" si="7"/>
        <v>7.05</v>
      </c>
      <c r="AC43" s="145">
        <v>627</v>
      </c>
      <c r="AD43" s="20">
        <v>113.77</v>
      </c>
      <c r="AE43" s="92">
        <f t="shared" si="8"/>
        <v>8.41</v>
      </c>
      <c r="AF43" s="141">
        <v>616</v>
      </c>
    </row>
    <row r="44" spans="1:32" s="104" customFormat="1" ht="24.75" customHeight="1" x14ac:dyDescent="0.15">
      <c r="A44" s="99">
        <v>42736</v>
      </c>
      <c r="B44" s="124"/>
      <c r="C44" s="20">
        <v>141.63</v>
      </c>
      <c r="D44" s="92">
        <f t="shared" si="9"/>
        <v>6.38</v>
      </c>
      <c r="E44" s="141">
        <v>2885</v>
      </c>
      <c r="F44" s="9">
        <v>149.34</v>
      </c>
      <c r="G44" s="92">
        <f t="shared" si="0"/>
        <v>7.02</v>
      </c>
      <c r="H44" s="145">
        <v>1683</v>
      </c>
      <c r="I44" s="20">
        <v>151.47999999999999</v>
      </c>
      <c r="J44" s="92">
        <f t="shared" si="1"/>
        <v>3.67</v>
      </c>
      <c r="K44" s="145">
        <v>303</v>
      </c>
      <c r="L44" s="20">
        <v>167.58</v>
      </c>
      <c r="M44" s="92">
        <f t="shared" si="2"/>
        <v>9.81</v>
      </c>
      <c r="N44" s="141">
        <v>312</v>
      </c>
      <c r="O44" s="9">
        <v>122.17</v>
      </c>
      <c r="P44" s="92">
        <f t="shared" si="3"/>
        <v>8.2100000000000009</v>
      </c>
      <c r="Q44" s="145">
        <v>54</v>
      </c>
      <c r="R44" s="20">
        <v>123.12</v>
      </c>
      <c r="S44" s="92">
        <f t="shared" si="4"/>
        <v>3.31</v>
      </c>
      <c r="T44" s="145">
        <v>36</v>
      </c>
      <c r="U44" s="20">
        <v>131</v>
      </c>
      <c r="V44" s="92">
        <f t="shared" si="5"/>
        <v>5.36</v>
      </c>
      <c r="W44" s="141">
        <v>978</v>
      </c>
      <c r="X44" s="9">
        <v>121.68</v>
      </c>
      <c r="Y44" s="92">
        <f t="shared" si="6"/>
        <v>7.11</v>
      </c>
      <c r="Z44" s="145">
        <v>1202</v>
      </c>
      <c r="AA44" s="20">
        <v>121.12</v>
      </c>
      <c r="AB44" s="92">
        <f t="shared" si="7"/>
        <v>6.69</v>
      </c>
      <c r="AC44" s="145">
        <v>652</v>
      </c>
      <c r="AD44" s="20">
        <v>123.04</v>
      </c>
      <c r="AE44" s="92">
        <f t="shared" si="8"/>
        <v>8.15</v>
      </c>
      <c r="AF44" s="141">
        <v>550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17.25" x14ac:dyDescent="0.15">
      <c r="A46" s="101" t="s">
        <v>33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1.5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44</v>
      </c>
      <c r="AE1" s="79" t="s">
        <v>45</v>
      </c>
      <c r="AF1" s="73"/>
    </row>
    <row r="2" spans="1:32" ht="26.25" customHeight="1" x14ac:dyDescent="0.15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46</v>
      </c>
      <c r="AF2" s="76"/>
    </row>
    <row r="3" spans="1:32" ht="14.25" customHeight="1" x14ac:dyDescent="0.15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x14ac:dyDescent="0.15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8.75" x14ac:dyDescent="0.2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8.75" x14ac:dyDescent="0.2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x14ac:dyDescent="0.15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122.55</v>
      </c>
      <c r="D11" s="27"/>
      <c r="E11" s="139">
        <v>844</v>
      </c>
      <c r="F11" s="28">
        <v>114.84</v>
      </c>
      <c r="G11" s="27"/>
      <c r="H11" s="139">
        <v>72</v>
      </c>
      <c r="I11" s="28">
        <v>149.96</v>
      </c>
      <c r="J11" s="27"/>
      <c r="K11" s="139">
        <v>48</v>
      </c>
      <c r="L11" s="28">
        <v>93.93</v>
      </c>
      <c r="M11" s="27"/>
      <c r="N11" s="139">
        <v>11</v>
      </c>
      <c r="O11" s="28">
        <v>139.69</v>
      </c>
      <c r="P11" s="27"/>
      <c r="Q11" s="139">
        <v>3</v>
      </c>
      <c r="R11" s="26">
        <v>125.05</v>
      </c>
      <c r="S11" s="27"/>
      <c r="T11" s="139">
        <v>6</v>
      </c>
      <c r="U11" s="28">
        <v>88.81</v>
      </c>
      <c r="V11" s="27"/>
      <c r="W11" s="139">
        <v>4</v>
      </c>
      <c r="X11" s="28">
        <v>125.53</v>
      </c>
      <c r="Y11" s="27"/>
      <c r="Z11" s="139">
        <v>772</v>
      </c>
      <c r="AA11" s="28">
        <v>138.66999999999999</v>
      </c>
      <c r="AB11" s="27"/>
      <c r="AC11" s="139">
        <v>318</v>
      </c>
      <c r="AD11" s="28">
        <v>111.26</v>
      </c>
      <c r="AE11" s="27"/>
      <c r="AF11" s="139">
        <v>454</v>
      </c>
    </row>
    <row r="12" spans="1:32" ht="24.75" customHeight="1" x14ac:dyDescent="0.15">
      <c r="A12" s="99">
        <v>31048</v>
      </c>
      <c r="B12" s="119"/>
      <c r="C12" s="19">
        <v>127.51</v>
      </c>
      <c r="D12" s="92">
        <f>IFERROR(ROUND((C12-C11)/C11*100,2),"")</f>
        <v>4.05</v>
      </c>
      <c r="E12" s="140">
        <v>1324</v>
      </c>
      <c r="F12" s="5">
        <v>141.71</v>
      </c>
      <c r="G12" s="92">
        <f t="shared" ref="G12:G44" si="0">IFERROR(ROUND((F12-F11)/F11*100,2),"")</f>
        <v>23.4</v>
      </c>
      <c r="H12" s="140">
        <v>122</v>
      </c>
      <c r="I12" s="5">
        <v>153.72999999999999</v>
      </c>
      <c r="J12" s="92">
        <f t="shared" ref="J12:J44" si="1">IFERROR(ROUND((I12-I11)/I11*100,2),"")</f>
        <v>2.5099999999999998</v>
      </c>
      <c r="K12" s="140">
        <v>56</v>
      </c>
      <c r="L12" s="5">
        <v>134.84</v>
      </c>
      <c r="M12" s="92">
        <f t="shared" ref="M12:M44" si="2">IFERROR(ROUND((L12-L11)/L11*100,2),"")</f>
        <v>43.55</v>
      </c>
      <c r="N12" s="140">
        <v>16</v>
      </c>
      <c r="O12" s="5">
        <v>171.79</v>
      </c>
      <c r="P12" s="92">
        <f t="shared" ref="P12:P44" si="3">IFERROR(ROUND((O12-O11)/O11*100,2),"")</f>
        <v>22.98</v>
      </c>
      <c r="Q12" s="140">
        <v>21</v>
      </c>
      <c r="R12" s="19">
        <v>145.19</v>
      </c>
      <c r="S12" s="92">
        <f t="shared" ref="S12:S44" si="4">IFERROR(ROUND((R12-R11)/R11*100,2),"")</f>
        <v>16.11</v>
      </c>
      <c r="T12" s="140">
        <v>21</v>
      </c>
      <c r="U12" s="5">
        <v>97.4</v>
      </c>
      <c r="V12" s="92">
        <f t="shared" ref="V12:V44" si="5">IFERROR(ROUND((U12-U11)/U11*100,2),"")</f>
        <v>9.67</v>
      </c>
      <c r="W12" s="140">
        <v>8</v>
      </c>
      <c r="X12" s="5">
        <v>124.39</v>
      </c>
      <c r="Y12" s="92">
        <f t="shared" ref="Y12:Y44" si="6">IFERROR(ROUND((X12-X11)/X11*100,2),"")</f>
        <v>-0.91</v>
      </c>
      <c r="Z12" s="140">
        <v>1202</v>
      </c>
      <c r="AA12" s="5">
        <v>145.81</v>
      </c>
      <c r="AB12" s="92">
        <f t="shared" ref="AB12:AB44" si="7">IFERROR(ROUND((AA12-AA11)/AA11*100,2),"")</f>
        <v>5.15</v>
      </c>
      <c r="AC12" s="140">
        <v>443</v>
      </c>
      <c r="AD12" s="5">
        <v>108.28</v>
      </c>
      <c r="AE12" s="92">
        <f t="shared" ref="AE12:AE44" si="8">IFERROR(ROUND((AD12-AD11)/AD11*100,2),"")</f>
        <v>-2.68</v>
      </c>
      <c r="AF12" s="140">
        <v>759</v>
      </c>
    </row>
    <row r="13" spans="1:32" ht="24.75" customHeight="1" x14ac:dyDescent="0.15">
      <c r="A13" s="99">
        <v>31413</v>
      </c>
      <c r="B13" s="120"/>
      <c r="C13" s="19">
        <v>137.79</v>
      </c>
      <c r="D13" s="92">
        <f t="shared" ref="D13:D44" si="9">IFERROR(ROUND((C13-C12)/C12*100,2),"")</f>
        <v>8.06</v>
      </c>
      <c r="E13" s="140">
        <v>1372</v>
      </c>
      <c r="F13" s="5">
        <v>144.76</v>
      </c>
      <c r="G13" s="92">
        <f t="shared" si="0"/>
        <v>2.15</v>
      </c>
      <c r="H13" s="140">
        <v>149</v>
      </c>
      <c r="I13" s="5">
        <v>157.15</v>
      </c>
      <c r="J13" s="92">
        <f t="shared" si="1"/>
        <v>2.2200000000000002</v>
      </c>
      <c r="K13" s="140">
        <v>77</v>
      </c>
      <c r="L13" s="5">
        <v>165.13</v>
      </c>
      <c r="M13" s="92">
        <f t="shared" si="2"/>
        <v>22.46</v>
      </c>
      <c r="N13" s="140">
        <v>32</v>
      </c>
      <c r="O13" s="5">
        <v>147.01</v>
      </c>
      <c r="P13" s="92">
        <f t="shared" si="3"/>
        <v>-14.42</v>
      </c>
      <c r="Q13" s="140">
        <v>19</v>
      </c>
      <c r="R13" s="19">
        <v>115.99</v>
      </c>
      <c r="S13" s="92">
        <f t="shared" si="4"/>
        <v>-20.11</v>
      </c>
      <c r="T13" s="140">
        <v>16</v>
      </c>
      <c r="U13" s="5">
        <v>128.04</v>
      </c>
      <c r="V13" s="92">
        <f t="shared" si="5"/>
        <v>31.46</v>
      </c>
      <c r="W13" s="140">
        <v>5</v>
      </c>
      <c r="X13" s="5">
        <v>136.22999999999999</v>
      </c>
      <c r="Y13" s="92">
        <f t="shared" si="6"/>
        <v>9.52</v>
      </c>
      <c r="Z13" s="140">
        <v>1223</v>
      </c>
      <c r="AA13" s="5">
        <v>158.66999999999999</v>
      </c>
      <c r="AB13" s="92">
        <f t="shared" si="7"/>
        <v>8.82</v>
      </c>
      <c r="AC13" s="140">
        <v>535</v>
      </c>
      <c r="AD13" s="5">
        <v>110.44</v>
      </c>
      <c r="AE13" s="92">
        <f t="shared" si="8"/>
        <v>1.99</v>
      </c>
      <c r="AF13" s="140">
        <v>688</v>
      </c>
    </row>
    <row r="14" spans="1:32" ht="24.75" customHeight="1" x14ac:dyDescent="0.15">
      <c r="A14" s="99">
        <v>31778</v>
      </c>
      <c r="B14" s="118"/>
      <c r="C14" s="20">
        <v>185.73</v>
      </c>
      <c r="D14" s="92">
        <f t="shared" si="9"/>
        <v>34.79</v>
      </c>
      <c r="E14" s="141">
        <v>1422</v>
      </c>
      <c r="F14" s="6">
        <v>184.56</v>
      </c>
      <c r="G14" s="92">
        <f t="shared" si="0"/>
        <v>27.49</v>
      </c>
      <c r="H14" s="141">
        <v>157</v>
      </c>
      <c r="I14" s="6">
        <v>239.89</v>
      </c>
      <c r="J14" s="92">
        <f t="shared" si="1"/>
        <v>52.65</v>
      </c>
      <c r="K14" s="141">
        <v>69</v>
      </c>
      <c r="L14" s="6">
        <v>202.86</v>
      </c>
      <c r="M14" s="92">
        <f t="shared" si="2"/>
        <v>22.85</v>
      </c>
      <c r="N14" s="141">
        <v>36</v>
      </c>
      <c r="O14" s="6">
        <v>153.18</v>
      </c>
      <c r="P14" s="92">
        <f t="shared" si="3"/>
        <v>4.2</v>
      </c>
      <c r="Q14" s="141">
        <v>23</v>
      </c>
      <c r="R14" s="20">
        <v>170.76</v>
      </c>
      <c r="S14" s="92">
        <f t="shared" si="4"/>
        <v>47.22</v>
      </c>
      <c r="T14" s="141">
        <v>16</v>
      </c>
      <c r="U14" s="6">
        <v>131.30000000000001</v>
      </c>
      <c r="V14" s="92">
        <f t="shared" si="5"/>
        <v>2.5499999999999998</v>
      </c>
      <c r="W14" s="141">
        <v>13</v>
      </c>
      <c r="X14" s="6">
        <v>185.72</v>
      </c>
      <c r="Y14" s="92">
        <f t="shared" si="6"/>
        <v>36.33</v>
      </c>
      <c r="Z14" s="141">
        <v>1265</v>
      </c>
      <c r="AA14" s="6">
        <v>234.12</v>
      </c>
      <c r="AB14" s="92">
        <f t="shared" si="7"/>
        <v>47.55</v>
      </c>
      <c r="AC14" s="141">
        <v>584</v>
      </c>
      <c r="AD14" s="6">
        <v>117.68</v>
      </c>
      <c r="AE14" s="92">
        <f t="shared" si="8"/>
        <v>6.56</v>
      </c>
      <c r="AF14" s="141">
        <v>681</v>
      </c>
    </row>
    <row r="15" spans="1:32" ht="24.75" customHeight="1" x14ac:dyDescent="0.15">
      <c r="A15" s="99">
        <v>32143</v>
      </c>
      <c r="B15" s="119"/>
      <c r="C15" s="19">
        <v>183.05</v>
      </c>
      <c r="D15" s="92">
        <f t="shared" si="9"/>
        <v>-1.44</v>
      </c>
      <c r="E15" s="140">
        <v>2272</v>
      </c>
      <c r="F15" s="5">
        <v>204.22</v>
      </c>
      <c r="G15" s="92">
        <f t="shared" si="0"/>
        <v>10.65</v>
      </c>
      <c r="H15" s="140">
        <v>281</v>
      </c>
      <c r="I15" s="5">
        <v>219.72</v>
      </c>
      <c r="J15" s="92">
        <f t="shared" si="1"/>
        <v>-8.41</v>
      </c>
      <c r="K15" s="140">
        <v>118</v>
      </c>
      <c r="L15" s="5">
        <v>280.74</v>
      </c>
      <c r="M15" s="92">
        <f t="shared" si="2"/>
        <v>38.39</v>
      </c>
      <c r="N15" s="140">
        <v>45</v>
      </c>
      <c r="O15" s="5">
        <v>236.01</v>
      </c>
      <c r="P15" s="92">
        <f t="shared" si="3"/>
        <v>54.07</v>
      </c>
      <c r="Q15" s="140">
        <v>45</v>
      </c>
      <c r="R15" s="19">
        <v>169.89</v>
      </c>
      <c r="S15" s="92">
        <f t="shared" si="4"/>
        <v>-0.51</v>
      </c>
      <c r="T15" s="140">
        <v>32</v>
      </c>
      <c r="U15" s="5">
        <v>124.22</v>
      </c>
      <c r="V15" s="92">
        <f t="shared" si="5"/>
        <v>-5.39</v>
      </c>
      <c r="W15" s="140">
        <v>41</v>
      </c>
      <c r="X15" s="5">
        <v>175.65</v>
      </c>
      <c r="Y15" s="92">
        <f t="shared" si="6"/>
        <v>-5.42</v>
      </c>
      <c r="Z15" s="140">
        <v>1991</v>
      </c>
      <c r="AA15" s="5">
        <v>219.06</v>
      </c>
      <c r="AB15" s="92">
        <f t="shared" si="7"/>
        <v>-6.43</v>
      </c>
      <c r="AC15" s="140">
        <v>791</v>
      </c>
      <c r="AD15" s="5">
        <v>127.53</v>
      </c>
      <c r="AE15" s="92">
        <f t="shared" si="8"/>
        <v>8.3699999999999992</v>
      </c>
      <c r="AF15" s="140">
        <v>1200</v>
      </c>
    </row>
    <row r="16" spans="1:32" ht="24.75" customHeight="1" x14ac:dyDescent="0.15">
      <c r="A16" s="99">
        <v>32509</v>
      </c>
      <c r="B16" s="119"/>
      <c r="C16" s="19">
        <v>220.42</v>
      </c>
      <c r="D16" s="92">
        <f t="shared" si="9"/>
        <v>20.420000000000002</v>
      </c>
      <c r="E16" s="140">
        <v>1455</v>
      </c>
      <c r="F16" s="5">
        <v>234.05</v>
      </c>
      <c r="G16" s="92">
        <f t="shared" si="0"/>
        <v>14.61</v>
      </c>
      <c r="H16" s="140">
        <v>251</v>
      </c>
      <c r="I16" s="5">
        <v>282.88</v>
      </c>
      <c r="J16" s="92">
        <f t="shared" si="1"/>
        <v>28.75</v>
      </c>
      <c r="K16" s="140">
        <v>105</v>
      </c>
      <c r="L16" s="5">
        <v>213.4</v>
      </c>
      <c r="M16" s="92">
        <f t="shared" si="2"/>
        <v>-23.99</v>
      </c>
      <c r="N16" s="140">
        <v>46</v>
      </c>
      <c r="O16" s="5">
        <v>230.46</v>
      </c>
      <c r="P16" s="92">
        <f t="shared" si="3"/>
        <v>-2.35</v>
      </c>
      <c r="Q16" s="140">
        <v>34</v>
      </c>
      <c r="R16" s="19">
        <v>257.42</v>
      </c>
      <c r="S16" s="92">
        <f t="shared" si="4"/>
        <v>51.52</v>
      </c>
      <c r="T16" s="140">
        <v>25</v>
      </c>
      <c r="U16" s="5">
        <v>180.16</v>
      </c>
      <c r="V16" s="92">
        <f t="shared" si="5"/>
        <v>45.03</v>
      </c>
      <c r="W16" s="140">
        <v>41</v>
      </c>
      <c r="X16" s="5">
        <v>213.9</v>
      </c>
      <c r="Y16" s="92">
        <f t="shared" si="6"/>
        <v>21.78</v>
      </c>
      <c r="Z16" s="140">
        <v>1204</v>
      </c>
      <c r="AA16" s="5">
        <v>260.97000000000003</v>
      </c>
      <c r="AB16" s="92">
        <f t="shared" si="7"/>
        <v>19.13</v>
      </c>
      <c r="AC16" s="140">
        <v>517</v>
      </c>
      <c r="AD16" s="5">
        <v>152.24</v>
      </c>
      <c r="AE16" s="92">
        <f t="shared" si="8"/>
        <v>19.38</v>
      </c>
      <c r="AF16" s="140">
        <v>687</v>
      </c>
    </row>
    <row r="17" spans="1:32" ht="24.75" customHeight="1" x14ac:dyDescent="0.15">
      <c r="A17" s="99">
        <v>32874</v>
      </c>
      <c r="B17" s="120"/>
      <c r="C17" s="19">
        <v>284.02999999999997</v>
      </c>
      <c r="D17" s="92">
        <f t="shared" si="9"/>
        <v>28.86</v>
      </c>
      <c r="E17" s="140">
        <v>1373</v>
      </c>
      <c r="F17" s="5">
        <v>298.57</v>
      </c>
      <c r="G17" s="92">
        <f t="shared" si="0"/>
        <v>27.57</v>
      </c>
      <c r="H17" s="140">
        <v>215</v>
      </c>
      <c r="I17" s="5">
        <v>356.42</v>
      </c>
      <c r="J17" s="92">
        <f t="shared" si="1"/>
        <v>26</v>
      </c>
      <c r="K17" s="140">
        <v>80</v>
      </c>
      <c r="L17" s="5">
        <v>339.68</v>
      </c>
      <c r="M17" s="92">
        <f t="shared" si="2"/>
        <v>59.18</v>
      </c>
      <c r="N17" s="140">
        <v>45</v>
      </c>
      <c r="O17" s="5">
        <v>345.11</v>
      </c>
      <c r="P17" s="92">
        <f t="shared" si="3"/>
        <v>49.75</v>
      </c>
      <c r="Q17" s="140">
        <v>20</v>
      </c>
      <c r="R17" s="19">
        <v>282.97000000000003</v>
      </c>
      <c r="S17" s="92">
        <f t="shared" si="4"/>
        <v>9.93</v>
      </c>
      <c r="T17" s="140">
        <v>9</v>
      </c>
      <c r="U17" s="5">
        <v>201.91</v>
      </c>
      <c r="V17" s="92">
        <f t="shared" si="5"/>
        <v>12.07</v>
      </c>
      <c r="W17" s="140">
        <v>61</v>
      </c>
      <c r="X17" s="5">
        <v>277.14999999999998</v>
      </c>
      <c r="Y17" s="92">
        <f t="shared" si="6"/>
        <v>29.57</v>
      </c>
      <c r="Z17" s="140">
        <v>1158</v>
      </c>
      <c r="AA17" s="5">
        <v>364.81</v>
      </c>
      <c r="AB17" s="92">
        <f t="shared" si="7"/>
        <v>39.79</v>
      </c>
      <c r="AC17" s="140">
        <v>487</v>
      </c>
      <c r="AD17" s="5">
        <v>176.64</v>
      </c>
      <c r="AE17" s="92">
        <f t="shared" si="8"/>
        <v>16.03</v>
      </c>
      <c r="AF17" s="140">
        <v>671</v>
      </c>
    </row>
    <row r="18" spans="1:32" ht="24.75" customHeight="1" x14ac:dyDescent="0.15">
      <c r="A18" s="99">
        <v>33239</v>
      </c>
      <c r="B18" s="118"/>
      <c r="C18" s="19">
        <v>281.98</v>
      </c>
      <c r="D18" s="92">
        <f t="shared" si="9"/>
        <v>-0.72</v>
      </c>
      <c r="E18" s="140">
        <v>1537</v>
      </c>
      <c r="F18" s="5">
        <v>288.08999999999997</v>
      </c>
      <c r="G18" s="92">
        <f t="shared" si="0"/>
        <v>-3.51</v>
      </c>
      <c r="H18" s="140">
        <v>196</v>
      </c>
      <c r="I18" s="5">
        <v>313.93</v>
      </c>
      <c r="J18" s="92">
        <f t="shared" si="1"/>
        <v>-11.92</v>
      </c>
      <c r="K18" s="140">
        <v>48</v>
      </c>
      <c r="L18" s="5">
        <v>323.47000000000003</v>
      </c>
      <c r="M18" s="92">
        <f t="shared" si="2"/>
        <v>-4.7699999999999996</v>
      </c>
      <c r="N18" s="140">
        <v>57</v>
      </c>
      <c r="O18" s="5">
        <v>322.10000000000002</v>
      </c>
      <c r="P18" s="92">
        <f t="shared" si="3"/>
        <v>-6.67</v>
      </c>
      <c r="Q18" s="140">
        <v>33</v>
      </c>
      <c r="R18" s="5">
        <v>263.14</v>
      </c>
      <c r="S18" s="92">
        <f t="shared" si="4"/>
        <v>-7.01</v>
      </c>
      <c r="T18" s="140">
        <v>13</v>
      </c>
      <c r="U18" s="5">
        <v>231.03</v>
      </c>
      <c r="V18" s="92">
        <f t="shared" si="5"/>
        <v>14.42</v>
      </c>
      <c r="W18" s="140">
        <v>45</v>
      </c>
      <c r="X18" s="5">
        <v>279.5</v>
      </c>
      <c r="Y18" s="92">
        <f t="shared" si="6"/>
        <v>0.85</v>
      </c>
      <c r="Z18" s="140">
        <v>1341</v>
      </c>
      <c r="AA18" s="5">
        <v>353.18</v>
      </c>
      <c r="AB18" s="92">
        <f t="shared" si="7"/>
        <v>-3.19</v>
      </c>
      <c r="AC18" s="140">
        <v>530</v>
      </c>
      <c r="AD18" s="5">
        <v>200.69</v>
      </c>
      <c r="AE18" s="92">
        <f t="shared" si="8"/>
        <v>13.62</v>
      </c>
      <c r="AF18" s="140">
        <v>811</v>
      </c>
    </row>
    <row r="19" spans="1:32" ht="24.75" customHeight="1" x14ac:dyDescent="0.15">
      <c r="A19" s="99">
        <v>33604</v>
      </c>
      <c r="B19" s="119"/>
      <c r="C19" s="19">
        <v>232.41</v>
      </c>
      <c r="D19" s="92">
        <f t="shared" si="9"/>
        <v>-17.579999999999998</v>
      </c>
      <c r="E19" s="140">
        <v>1039</v>
      </c>
      <c r="F19" s="5">
        <v>237.76</v>
      </c>
      <c r="G19" s="92">
        <f t="shared" si="0"/>
        <v>-17.47</v>
      </c>
      <c r="H19" s="140">
        <v>156</v>
      </c>
      <c r="I19" s="5">
        <v>317.43</v>
      </c>
      <c r="J19" s="92">
        <f t="shared" si="1"/>
        <v>1.1100000000000001</v>
      </c>
      <c r="K19" s="140">
        <v>53</v>
      </c>
      <c r="L19" s="5">
        <v>279.3</v>
      </c>
      <c r="M19" s="92">
        <f t="shared" si="2"/>
        <v>-13.66</v>
      </c>
      <c r="N19" s="140">
        <v>29</v>
      </c>
      <c r="O19" s="5">
        <v>242.49</v>
      </c>
      <c r="P19" s="92">
        <f t="shared" si="3"/>
        <v>-24.72</v>
      </c>
      <c r="Q19" s="140">
        <v>23</v>
      </c>
      <c r="R19" s="5">
        <v>180.12</v>
      </c>
      <c r="S19" s="92">
        <f t="shared" si="4"/>
        <v>-31.55</v>
      </c>
      <c r="T19" s="140">
        <v>19</v>
      </c>
      <c r="U19" s="5">
        <v>184.04</v>
      </c>
      <c r="V19" s="92">
        <f t="shared" si="5"/>
        <v>-20.34</v>
      </c>
      <c r="W19" s="140">
        <v>32</v>
      </c>
      <c r="X19" s="5">
        <v>230.94</v>
      </c>
      <c r="Y19" s="92">
        <f t="shared" si="6"/>
        <v>-17.37</v>
      </c>
      <c r="Z19" s="140">
        <v>883</v>
      </c>
      <c r="AA19" s="5">
        <v>275.17</v>
      </c>
      <c r="AB19" s="92">
        <f t="shared" si="7"/>
        <v>-22.09</v>
      </c>
      <c r="AC19" s="140">
        <v>330</v>
      </c>
      <c r="AD19" s="5">
        <v>184.55</v>
      </c>
      <c r="AE19" s="92">
        <f t="shared" si="8"/>
        <v>-8.0399999999999991</v>
      </c>
      <c r="AF19" s="140">
        <v>553</v>
      </c>
    </row>
    <row r="20" spans="1:32" ht="24.75" customHeight="1" x14ac:dyDescent="0.15">
      <c r="A20" s="99">
        <v>33970</v>
      </c>
      <c r="B20" s="119"/>
      <c r="C20" s="19">
        <v>201.47</v>
      </c>
      <c r="D20" s="92">
        <f t="shared" si="9"/>
        <v>-13.31</v>
      </c>
      <c r="E20" s="140">
        <v>1127</v>
      </c>
      <c r="F20" s="5">
        <v>225.52</v>
      </c>
      <c r="G20" s="92">
        <f t="shared" si="0"/>
        <v>-5.15</v>
      </c>
      <c r="H20" s="140">
        <v>167</v>
      </c>
      <c r="I20" s="5">
        <v>243.88</v>
      </c>
      <c r="J20" s="92">
        <f t="shared" si="1"/>
        <v>-23.17</v>
      </c>
      <c r="K20" s="140">
        <v>73</v>
      </c>
      <c r="L20" s="5">
        <v>236.08</v>
      </c>
      <c r="M20" s="92">
        <f t="shared" si="2"/>
        <v>-15.47</v>
      </c>
      <c r="N20" s="140">
        <v>51</v>
      </c>
      <c r="O20" s="5">
        <v>237.86</v>
      </c>
      <c r="P20" s="92">
        <f t="shared" si="3"/>
        <v>-1.91</v>
      </c>
      <c r="Q20" s="140">
        <v>21</v>
      </c>
      <c r="R20" s="5">
        <v>237.78</v>
      </c>
      <c r="S20" s="92">
        <f t="shared" si="4"/>
        <v>32.01</v>
      </c>
      <c r="T20" s="140">
        <v>10</v>
      </c>
      <c r="U20" s="5">
        <v>154.18</v>
      </c>
      <c r="V20" s="92">
        <f t="shared" si="5"/>
        <v>-16.22</v>
      </c>
      <c r="W20" s="140">
        <v>12</v>
      </c>
      <c r="X20" s="5">
        <v>191.31</v>
      </c>
      <c r="Y20" s="92">
        <f t="shared" si="6"/>
        <v>-17.16</v>
      </c>
      <c r="Z20" s="140">
        <v>960</v>
      </c>
      <c r="AA20" s="5">
        <v>218.45</v>
      </c>
      <c r="AB20" s="92">
        <f t="shared" si="7"/>
        <v>-20.61</v>
      </c>
      <c r="AC20" s="140">
        <v>381</v>
      </c>
      <c r="AD20" s="5">
        <v>162.33000000000001</v>
      </c>
      <c r="AE20" s="92">
        <f t="shared" si="8"/>
        <v>-12.04</v>
      </c>
      <c r="AF20" s="140">
        <v>579</v>
      </c>
    </row>
    <row r="21" spans="1:32" ht="24.75" customHeight="1" x14ac:dyDescent="0.15">
      <c r="A21" s="99">
        <v>34335</v>
      </c>
      <c r="B21" s="120"/>
      <c r="C21" s="19">
        <v>185.95</v>
      </c>
      <c r="D21" s="92">
        <f t="shared" si="9"/>
        <v>-7.7</v>
      </c>
      <c r="E21" s="140">
        <v>1178</v>
      </c>
      <c r="F21" s="5">
        <v>201.51</v>
      </c>
      <c r="G21" s="92">
        <f t="shared" si="0"/>
        <v>-10.65</v>
      </c>
      <c r="H21" s="140">
        <v>158</v>
      </c>
      <c r="I21" s="5">
        <v>251</v>
      </c>
      <c r="J21" s="92">
        <f t="shared" si="1"/>
        <v>2.92</v>
      </c>
      <c r="K21" s="140">
        <v>49</v>
      </c>
      <c r="L21" s="5">
        <v>213.62</v>
      </c>
      <c r="M21" s="92">
        <f t="shared" si="2"/>
        <v>-9.51</v>
      </c>
      <c r="N21" s="140">
        <v>49</v>
      </c>
      <c r="O21" s="5">
        <v>212.08</v>
      </c>
      <c r="P21" s="92">
        <f t="shared" si="3"/>
        <v>-10.84</v>
      </c>
      <c r="Q21" s="140">
        <v>15</v>
      </c>
      <c r="R21" s="5">
        <v>170.88</v>
      </c>
      <c r="S21" s="92">
        <f t="shared" si="4"/>
        <v>-28.14</v>
      </c>
      <c r="T21" s="140">
        <v>19</v>
      </c>
      <c r="U21" s="5">
        <v>165.96</v>
      </c>
      <c r="V21" s="92">
        <f t="shared" si="5"/>
        <v>7.64</v>
      </c>
      <c r="W21" s="140">
        <v>26</v>
      </c>
      <c r="X21" s="5">
        <v>180.24</v>
      </c>
      <c r="Y21" s="92">
        <f t="shared" si="6"/>
        <v>-5.79</v>
      </c>
      <c r="Z21" s="140">
        <v>1020</v>
      </c>
      <c r="AA21" s="5">
        <v>191.58</v>
      </c>
      <c r="AB21" s="92">
        <f t="shared" si="7"/>
        <v>-12.3</v>
      </c>
      <c r="AC21" s="140">
        <v>377</v>
      </c>
      <c r="AD21" s="5">
        <v>168.24</v>
      </c>
      <c r="AE21" s="92">
        <f t="shared" si="8"/>
        <v>3.64</v>
      </c>
      <c r="AF21" s="140">
        <v>643</v>
      </c>
    </row>
    <row r="22" spans="1:32" ht="24.75" customHeight="1" x14ac:dyDescent="0.15">
      <c r="A22" s="99">
        <v>34700</v>
      </c>
      <c r="B22" s="118"/>
      <c r="C22" s="19">
        <v>180.42</v>
      </c>
      <c r="D22" s="92">
        <f t="shared" si="9"/>
        <v>-2.97</v>
      </c>
      <c r="E22" s="140">
        <v>1355</v>
      </c>
      <c r="F22" s="5">
        <v>187.97</v>
      </c>
      <c r="G22" s="92">
        <f t="shared" si="0"/>
        <v>-6.72</v>
      </c>
      <c r="H22" s="140">
        <v>274</v>
      </c>
      <c r="I22" s="5">
        <v>233.51</v>
      </c>
      <c r="J22" s="92">
        <f t="shared" si="1"/>
        <v>-6.97</v>
      </c>
      <c r="K22" s="140">
        <v>84</v>
      </c>
      <c r="L22" s="5">
        <v>165.4</v>
      </c>
      <c r="M22" s="92">
        <f t="shared" si="2"/>
        <v>-22.57</v>
      </c>
      <c r="N22" s="140">
        <v>59</v>
      </c>
      <c r="O22" s="5">
        <v>205.6</v>
      </c>
      <c r="P22" s="92">
        <f t="shared" si="3"/>
        <v>-3.06</v>
      </c>
      <c r="Q22" s="140">
        <v>48</v>
      </c>
      <c r="R22" s="5">
        <v>202.37</v>
      </c>
      <c r="S22" s="92">
        <f t="shared" si="4"/>
        <v>18.43</v>
      </c>
      <c r="T22" s="140">
        <v>47</v>
      </c>
      <c r="U22" s="5">
        <v>186.48</v>
      </c>
      <c r="V22" s="92">
        <f t="shared" si="5"/>
        <v>12.36</v>
      </c>
      <c r="W22" s="140">
        <v>36</v>
      </c>
      <c r="X22" s="5">
        <v>174.94</v>
      </c>
      <c r="Y22" s="92">
        <f t="shared" si="6"/>
        <v>-2.94</v>
      </c>
      <c r="Z22" s="140">
        <v>1081</v>
      </c>
      <c r="AA22" s="5">
        <v>188.14</v>
      </c>
      <c r="AB22" s="92">
        <f t="shared" si="7"/>
        <v>-1.8</v>
      </c>
      <c r="AC22" s="140">
        <v>406</v>
      </c>
      <c r="AD22" s="5">
        <v>161.99</v>
      </c>
      <c r="AE22" s="92">
        <f t="shared" si="8"/>
        <v>-3.71</v>
      </c>
      <c r="AF22" s="140">
        <v>675</v>
      </c>
    </row>
    <row r="23" spans="1:32" ht="24.75" customHeight="1" x14ac:dyDescent="0.15">
      <c r="A23" s="99">
        <v>35065</v>
      </c>
      <c r="B23" s="119"/>
      <c r="C23" s="19">
        <v>162.12</v>
      </c>
      <c r="D23" s="92">
        <f t="shared" si="9"/>
        <v>-10.14</v>
      </c>
      <c r="E23" s="140">
        <v>1575</v>
      </c>
      <c r="F23" s="5">
        <v>164.19</v>
      </c>
      <c r="G23" s="92">
        <f t="shared" si="0"/>
        <v>-12.65</v>
      </c>
      <c r="H23" s="140">
        <v>246</v>
      </c>
      <c r="I23" s="5">
        <v>183.62</v>
      </c>
      <c r="J23" s="92">
        <f t="shared" si="1"/>
        <v>-21.37</v>
      </c>
      <c r="K23" s="140">
        <v>95</v>
      </c>
      <c r="L23" s="5">
        <v>187.58</v>
      </c>
      <c r="M23" s="92">
        <f t="shared" si="2"/>
        <v>13.41</v>
      </c>
      <c r="N23" s="140">
        <v>53</v>
      </c>
      <c r="O23" s="5">
        <v>180.44</v>
      </c>
      <c r="P23" s="92">
        <f t="shared" si="3"/>
        <v>-12.24</v>
      </c>
      <c r="Q23" s="140">
        <v>35</v>
      </c>
      <c r="R23" s="5">
        <v>147.55000000000001</v>
      </c>
      <c r="S23" s="92">
        <f t="shared" si="4"/>
        <v>-27.09</v>
      </c>
      <c r="T23" s="140">
        <v>35</v>
      </c>
      <c r="U23" s="5">
        <v>143.78</v>
      </c>
      <c r="V23" s="92">
        <f t="shared" si="5"/>
        <v>-22.9</v>
      </c>
      <c r="W23" s="140">
        <v>28</v>
      </c>
      <c r="X23" s="5">
        <v>161.37</v>
      </c>
      <c r="Y23" s="92">
        <f t="shared" si="6"/>
        <v>-7.76</v>
      </c>
      <c r="Z23" s="140">
        <v>1329</v>
      </c>
      <c r="AA23" s="5">
        <v>174.16</v>
      </c>
      <c r="AB23" s="92">
        <f t="shared" si="7"/>
        <v>-7.43</v>
      </c>
      <c r="AC23" s="140">
        <v>562</v>
      </c>
      <c r="AD23" s="5">
        <v>150.24</v>
      </c>
      <c r="AE23" s="92">
        <f t="shared" si="8"/>
        <v>-7.25</v>
      </c>
      <c r="AF23" s="140">
        <v>767</v>
      </c>
    </row>
    <row r="24" spans="1:32" ht="24.75" customHeight="1" x14ac:dyDescent="0.15">
      <c r="A24" s="99">
        <v>35431</v>
      </c>
      <c r="B24" s="119"/>
      <c r="C24" s="19">
        <v>151.32</v>
      </c>
      <c r="D24" s="92">
        <f t="shared" si="9"/>
        <v>-6.66</v>
      </c>
      <c r="E24" s="140">
        <v>2217</v>
      </c>
      <c r="F24" s="5">
        <v>158.33000000000001</v>
      </c>
      <c r="G24" s="92">
        <f t="shared" si="0"/>
        <v>-3.57</v>
      </c>
      <c r="H24" s="140">
        <v>478</v>
      </c>
      <c r="I24" s="5">
        <v>158.86000000000001</v>
      </c>
      <c r="J24" s="92">
        <f t="shared" si="1"/>
        <v>-13.48</v>
      </c>
      <c r="K24" s="140">
        <v>173</v>
      </c>
      <c r="L24" s="5">
        <v>143.75</v>
      </c>
      <c r="M24" s="92">
        <f t="shared" si="2"/>
        <v>-23.37</v>
      </c>
      <c r="N24" s="140">
        <v>100</v>
      </c>
      <c r="O24" s="5">
        <v>197.74</v>
      </c>
      <c r="P24" s="92">
        <f t="shared" si="3"/>
        <v>9.59</v>
      </c>
      <c r="Q24" s="140">
        <v>77</v>
      </c>
      <c r="R24" s="5">
        <v>183.03</v>
      </c>
      <c r="S24" s="92">
        <f t="shared" si="4"/>
        <v>24.05</v>
      </c>
      <c r="T24" s="140">
        <v>75</v>
      </c>
      <c r="U24" s="5">
        <v>114.32</v>
      </c>
      <c r="V24" s="92">
        <f t="shared" si="5"/>
        <v>-20.49</v>
      </c>
      <c r="W24" s="140">
        <v>53</v>
      </c>
      <c r="X24" s="5">
        <v>147.59</v>
      </c>
      <c r="Y24" s="92">
        <f t="shared" si="6"/>
        <v>-8.5399999999999991</v>
      </c>
      <c r="Z24" s="140">
        <v>1739</v>
      </c>
      <c r="AA24" s="5">
        <v>151.54</v>
      </c>
      <c r="AB24" s="92">
        <f t="shared" si="7"/>
        <v>-12.99</v>
      </c>
      <c r="AC24" s="140">
        <v>743</v>
      </c>
      <c r="AD24" s="5">
        <v>143.72</v>
      </c>
      <c r="AE24" s="92">
        <f t="shared" si="8"/>
        <v>-4.34</v>
      </c>
      <c r="AF24" s="140">
        <v>996</v>
      </c>
    </row>
    <row r="25" spans="1:32" ht="24.75" customHeight="1" x14ac:dyDescent="0.15">
      <c r="A25" s="99">
        <v>35796</v>
      </c>
      <c r="B25" s="120"/>
      <c r="C25" s="19">
        <v>138.59</v>
      </c>
      <c r="D25" s="92">
        <f t="shared" si="9"/>
        <v>-8.41</v>
      </c>
      <c r="E25" s="140">
        <v>1979</v>
      </c>
      <c r="F25" s="5">
        <v>143.32</v>
      </c>
      <c r="G25" s="92">
        <f t="shared" si="0"/>
        <v>-9.48</v>
      </c>
      <c r="H25" s="140">
        <v>406</v>
      </c>
      <c r="I25" s="5">
        <v>153.55000000000001</v>
      </c>
      <c r="J25" s="92">
        <f t="shared" si="1"/>
        <v>-3.34</v>
      </c>
      <c r="K25" s="140">
        <v>160</v>
      </c>
      <c r="L25" s="5">
        <v>129.75</v>
      </c>
      <c r="M25" s="92">
        <f t="shared" si="2"/>
        <v>-9.74</v>
      </c>
      <c r="N25" s="140">
        <v>104</v>
      </c>
      <c r="O25" s="5">
        <v>175.08</v>
      </c>
      <c r="P25" s="92">
        <f t="shared" si="3"/>
        <v>-11.46</v>
      </c>
      <c r="Q25" s="140">
        <v>54</v>
      </c>
      <c r="R25" s="5">
        <v>157.62</v>
      </c>
      <c r="S25" s="92">
        <f t="shared" si="4"/>
        <v>-13.88</v>
      </c>
      <c r="T25" s="140">
        <v>52</v>
      </c>
      <c r="U25" s="5">
        <v>115.33</v>
      </c>
      <c r="V25" s="92">
        <f t="shared" si="5"/>
        <v>0.88</v>
      </c>
      <c r="W25" s="140">
        <v>36</v>
      </c>
      <c r="X25" s="5">
        <v>135.88999999999999</v>
      </c>
      <c r="Y25" s="92">
        <f t="shared" si="6"/>
        <v>-7.93</v>
      </c>
      <c r="Z25" s="140">
        <v>1573</v>
      </c>
      <c r="AA25" s="5">
        <v>134.25</v>
      </c>
      <c r="AB25" s="92">
        <f t="shared" si="7"/>
        <v>-11.41</v>
      </c>
      <c r="AC25" s="140">
        <v>726</v>
      </c>
      <c r="AD25" s="5">
        <v>138.11000000000001</v>
      </c>
      <c r="AE25" s="92">
        <f t="shared" si="8"/>
        <v>-3.9</v>
      </c>
      <c r="AF25" s="140">
        <v>847</v>
      </c>
    </row>
    <row r="26" spans="1:32" ht="24.75" customHeight="1" x14ac:dyDescent="0.15">
      <c r="A26" s="99">
        <v>36161</v>
      </c>
      <c r="B26" s="118"/>
      <c r="C26" s="19">
        <v>131.5</v>
      </c>
      <c r="D26" s="92">
        <f t="shared" si="9"/>
        <v>-5.12</v>
      </c>
      <c r="E26" s="140">
        <v>2284</v>
      </c>
      <c r="F26" s="5">
        <v>131.91999999999999</v>
      </c>
      <c r="G26" s="92">
        <f t="shared" si="0"/>
        <v>-7.95</v>
      </c>
      <c r="H26" s="140">
        <v>521</v>
      </c>
      <c r="I26" s="5">
        <v>145.25</v>
      </c>
      <c r="J26" s="92">
        <f t="shared" si="1"/>
        <v>-5.41</v>
      </c>
      <c r="K26" s="140">
        <v>162</v>
      </c>
      <c r="L26" s="5">
        <v>120.73</v>
      </c>
      <c r="M26" s="92">
        <f t="shared" si="2"/>
        <v>-6.95</v>
      </c>
      <c r="N26" s="140">
        <v>170</v>
      </c>
      <c r="O26" s="5">
        <v>150.97</v>
      </c>
      <c r="P26" s="92">
        <f t="shared" si="3"/>
        <v>-13.77</v>
      </c>
      <c r="Q26" s="140">
        <v>75</v>
      </c>
      <c r="R26" s="5">
        <v>148.75</v>
      </c>
      <c r="S26" s="92">
        <f t="shared" si="4"/>
        <v>-5.63</v>
      </c>
      <c r="T26" s="140">
        <v>55</v>
      </c>
      <c r="U26" s="5">
        <v>115.41</v>
      </c>
      <c r="V26" s="92">
        <f t="shared" si="5"/>
        <v>7.0000000000000007E-2</v>
      </c>
      <c r="W26" s="140">
        <v>59</v>
      </c>
      <c r="X26" s="5">
        <v>131.22</v>
      </c>
      <c r="Y26" s="92">
        <f t="shared" si="6"/>
        <v>-3.44</v>
      </c>
      <c r="Z26" s="140">
        <v>1763</v>
      </c>
      <c r="AA26" s="5">
        <v>127.74</v>
      </c>
      <c r="AB26" s="92">
        <f t="shared" si="7"/>
        <v>-4.8499999999999996</v>
      </c>
      <c r="AC26" s="140">
        <v>830</v>
      </c>
      <c r="AD26" s="5">
        <v>134.72</v>
      </c>
      <c r="AE26" s="92">
        <f t="shared" si="8"/>
        <v>-2.4500000000000002</v>
      </c>
      <c r="AF26" s="140">
        <v>933</v>
      </c>
    </row>
    <row r="27" spans="1:32" ht="24.75" customHeight="1" x14ac:dyDescent="0.15">
      <c r="A27" s="99">
        <v>36526</v>
      </c>
      <c r="B27" s="119"/>
      <c r="C27" s="19">
        <v>122.92</v>
      </c>
      <c r="D27" s="92">
        <f t="shared" si="9"/>
        <v>-6.52</v>
      </c>
      <c r="E27" s="140">
        <v>1893</v>
      </c>
      <c r="F27" s="5">
        <v>128.38</v>
      </c>
      <c r="G27" s="92">
        <f t="shared" si="0"/>
        <v>-2.68</v>
      </c>
      <c r="H27" s="140">
        <v>449</v>
      </c>
      <c r="I27" s="5">
        <v>133.93</v>
      </c>
      <c r="J27" s="92">
        <f t="shared" si="1"/>
        <v>-7.79</v>
      </c>
      <c r="K27" s="140">
        <v>135</v>
      </c>
      <c r="L27" s="5">
        <v>121.47</v>
      </c>
      <c r="M27" s="92">
        <f t="shared" si="2"/>
        <v>0.61</v>
      </c>
      <c r="N27" s="140">
        <v>128</v>
      </c>
      <c r="O27" s="5">
        <v>143.31</v>
      </c>
      <c r="P27" s="92">
        <f t="shared" si="3"/>
        <v>-5.07</v>
      </c>
      <c r="Q27" s="140">
        <v>72</v>
      </c>
      <c r="R27" s="5">
        <v>145.44999999999999</v>
      </c>
      <c r="S27" s="92">
        <f t="shared" si="4"/>
        <v>-2.2200000000000002</v>
      </c>
      <c r="T27" s="140">
        <v>72</v>
      </c>
      <c r="U27" s="5">
        <v>98.51</v>
      </c>
      <c r="V27" s="92">
        <f t="shared" si="5"/>
        <v>-14.64</v>
      </c>
      <c r="W27" s="140">
        <v>42</v>
      </c>
      <c r="X27" s="5">
        <v>119</v>
      </c>
      <c r="Y27" s="92">
        <f t="shared" si="6"/>
        <v>-9.31</v>
      </c>
      <c r="Z27" s="140">
        <v>1444</v>
      </c>
      <c r="AA27" s="5">
        <v>113.49</v>
      </c>
      <c r="AB27" s="92">
        <f t="shared" si="7"/>
        <v>-11.16</v>
      </c>
      <c r="AC27" s="140">
        <v>644</v>
      </c>
      <c r="AD27" s="5">
        <v>124.37</v>
      </c>
      <c r="AE27" s="92">
        <f t="shared" si="8"/>
        <v>-7.68</v>
      </c>
      <c r="AF27" s="140">
        <v>800</v>
      </c>
    </row>
    <row r="28" spans="1:32" ht="24.75" customHeight="1" x14ac:dyDescent="0.15">
      <c r="A28" s="99">
        <v>36892</v>
      </c>
      <c r="B28" s="119"/>
      <c r="C28" s="19">
        <v>119.38</v>
      </c>
      <c r="D28" s="92">
        <f t="shared" si="9"/>
        <v>-2.88</v>
      </c>
      <c r="E28" s="140">
        <v>1319</v>
      </c>
      <c r="F28" s="8">
        <v>126.19</v>
      </c>
      <c r="G28" s="92">
        <f t="shared" si="0"/>
        <v>-1.71</v>
      </c>
      <c r="H28" s="150">
        <v>294</v>
      </c>
      <c r="I28" s="19">
        <v>140.46</v>
      </c>
      <c r="J28" s="92">
        <f t="shared" si="1"/>
        <v>4.88</v>
      </c>
      <c r="K28" s="150">
        <v>110</v>
      </c>
      <c r="L28" s="19">
        <v>110.94</v>
      </c>
      <c r="M28" s="92">
        <f t="shared" si="2"/>
        <v>-8.67</v>
      </c>
      <c r="N28" s="140">
        <v>84</v>
      </c>
      <c r="O28" s="8">
        <v>147</v>
      </c>
      <c r="P28" s="92">
        <f t="shared" si="3"/>
        <v>2.57</v>
      </c>
      <c r="Q28" s="150">
        <v>46</v>
      </c>
      <c r="R28" s="19">
        <v>128.88999999999999</v>
      </c>
      <c r="S28" s="92">
        <f t="shared" si="4"/>
        <v>-11.39</v>
      </c>
      <c r="T28" s="150">
        <v>28</v>
      </c>
      <c r="U28" s="19">
        <v>106.89</v>
      </c>
      <c r="V28" s="92">
        <f t="shared" si="5"/>
        <v>8.51</v>
      </c>
      <c r="W28" s="140">
        <v>26</v>
      </c>
      <c r="X28" s="8">
        <v>114.69</v>
      </c>
      <c r="Y28" s="92">
        <f t="shared" si="6"/>
        <v>-3.62</v>
      </c>
      <c r="Z28" s="150">
        <v>1025</v>
      </c>
      <c r="AA28" s="19">
        <v>112.14</v>
      </c>
      <c r="AB28" s="92">
        <f t="shared" si="7"/>
        <v>-1.19</v>
      </c>
      <c r="AC28" s="150">
        <v>511</v>
      </c>
      <c r="AD28" s="19">
        <v>117.11</v>
      </c>
      <c r="AE28" s="92">
        <f t="shared" si="8"/>
        <v>-5.84</v>
      </c>
      <c r="AF28" s="140">
        <v>514</v>
      </c>
    </row>
    <row r="29" spans="1:32" ht="24.75" customHeight="1" x14ac:dyDescent="0.15">
      <c r="A29" s="99">
        <v>37257</v>
      </c>
      <c r="B29" s="120"/>
      <c r="C29" s="19">
        <v>108.22</v>
      </c>
      <c r="D29" s="92">
        <f t="shared" si="9"/>
        <v>-9.35</v>
      </c>
      <c r="E29" s="140">
        <v>1471</v>
      </c>
      <c r="F29" s="8">
        <v>109.44</v>
      </c>
      <c r="G29" s="92">
        <f t="shared" si="0"/>
        <v>-13.27</v>
      </c>
      <c r="H29" s="150">
        <v>356</v>
      </c>
      <c r="I29" s="19">
        <v>120.01</v>
      </c>
      <c r="J29" s="92">
        <f t="shared" si="1"/>
        <v>-14.56</v>
      </c>
      <c r="K29" s="150">
        <v>120</v>
      </c>
      <c r="L29" s="19">
        <v>96.88</v>
      </c>
      <c r="M29" s="92">
        <f t="shared" si="2"/>
        <v>-12.67</v>
      </c>
      <c r="N29" s="140">
        <v>93</v>
      </c>
      <c r="O29" s="8">
        <v>131.25</v>
      </c>
      <c r="P29" s="92">
        <f t="shared" si="3"/>
        <v>-10.71</v>
      </c>
      <c r="Q29" s="150">
        <v>63</v>
      </c>
      <c r="R29" s="19">
        <v>116.82</v>
      </c>
      <c r="S29" s="92">
        <f t="shared" si="4"/>
        <v>-9.36</v>
      </c>
      <c r="T29" s="150">
        <v>43</v>
      </c>
      <c r="U29" s="19">
        <v>93.22</v>
      </c>
      <c r="V29" s="92">
        <f t="shared" si="5"/>
        <v>-12.79</v>
      </c>
      <c r="W29" s="140">
        <v>37</v>
      </c>
      <c r="X29" s="8">
        <v>107.33</v>
      </c>
      <c r="Y29" s="92">
        <f t="shared" si="6"/>
        <v>-6.42</v>
      </c>
      <c r="Z29" s="150">
        <v>1115</v>
      </c>
      <c r="AA29" s="19">
        <v>103.82</v>
      </c>
      <c r="AB29" s="92">
        <f t="shared" si="7"/>
        <v>-7.42</v>
      </c>
      <c r="AC29" s="150">
        <v>508</v>
      </c>
      <c r="AD29" s="19">
        <v>111.01</v>
      </c>
      <c r="AE29" s="92">
        <f t="shared" si="8"/>
        <v>-5.21</v>
      </c>
      <c r="AF29" s="140">
        <v>607</v>
      </c>
    </row>
    <row r="30" spans="1:32" ht="24.75" customHeight="1" x14ac:dyDescent="0.15">
      <c r="A30" s="99">
        <v>37622</v>
      </c>
      <c r="B30" s="118"/>
      <c r="C30" s="19">
        <v>97.67</v>
      </c>
      <c r="D30" s="92">
        <f t="shared" si="9"/>
        <v>-9.75</v>
      </c>
      <c r="E30" s="140">
        <v>1598</v>
      </c>
      <c r="F30" s="8">
        <v>98.97</v>
      </c>
      <c r="G30" s="92">
        <f t="shared" si="0"/>
        <v>-9.57</v>
      </c>
      <c r="H30" s="150">
        <v>382</v>
      </c>
      <c r="I30" s="19">
        <v>110.66</v>
      </c>
      <c r="J30" s="92">
        <f t="shared" si="1"/>
        <v>-7.79</v>
      </c>
      <c r="K30" s="150">
        <v>113</v>
      </c>
      <c r="L30" s="19">
        <v>86.63</v>
      </c>
      <c r="M30" s="92">
        <f t="shared" si="2"/>
        <v>-10.58</v>
      </c>
      <c r="N30" s="140">
        <v>86</v>
      </c>
      <c r="O30" s="8">
        <v>118.49</v>
      </c>
      <c r="P30" s="92">
        <f t="shared" si="3"/>
        <v>-9.7200000000000006</v>
      </c>
      <c r="Q30" s="150">
        <v>62</v>
      </c>
      <c r="R30" s="19">
        <v>103.61</v>
      </c>
      <c r="S30" s="92">
        <f t="shared" si="4"/>
        <v>-11.31</v>
      </c>
      <c r="T30" s="150">
        <v>58</v>
      </c>
      <c r="U30" s="19">
        <v>83.72</v>
      </c>
      <c r="V30" s="92">
        <f t="shared" si="5"/>
        <v>-10.19</v>
      </c>
      <c r="W30" s="140">
        <v>63</v>
      </c>
      <c r="X30" s="8">
        <v>96.64</v>
      </c>
      <c r="Y30" s="92">
        <f t="shared" si="6"/>
        <v>-9.9600000000000009</v>
      </c>
      <c r="Z30" s="150">
        <v>1216</v>
      </c>
      <c r="AA30" s="19">
        <v>95.92</v>
      </c>
      <c r="AB30" s="92">
        <f t="shared" si="7"/>
        <v>-7.61</v>
      </c>
      <c r="AC30" s="150">
        <v>541</v>
      </c>
      <c r="AD30" s="19">
        <v>97.38</v>
      </c>
      <c r="AE30" s="92">
        <f t="shared" si="8"/>
        <v>-12.28</v>
      </c>
      <c r="AF30" s="140">
        <v>675</v>
      </c>
    </row>
    <row r="31" spans="1:32" ht="24.75" customHeight="1" x14ac:dyDescent="0.15">
      <c r="A31" s="99">
        <v>37987</v>
      </c>
      <c r="B31" s="119"/>
      <c r="C31" s="19">
        <v>94.48</v>
      </c>
      <c r="D31" s="92">
        <f t="shared" si="9"/>
        <v>-3.27</v>
      </c>
      <c r="E31" s="140">
        <v>1690</v>
      </c>
      <c r="F31" s="8">
        <v>96.15</v>
      </c>
      <c r="G31" s="92">
        <f t="shared" si="0"/>
        <v>-2.85</v>
      </c>
      <c r="H31" s="150">
        <v>382</v>
      </c>
      <c r="I31" s="19">
        <v>107.81</v>
      </c>
      <c r="J31" s="92">
        <f t="shared" si="1"/>
        <v>-2.58</v>
      </c>
      <c r="K31" s="150">
        <v>112</v>
      </c>
      <c r="L31" s="19">
        <v>93.84</v>
      </c>
      <c r="M31" s="92">
        <f t="shared" si="2"/>
        <v>8.32</v>
      </c>
      <c r="N31" s="140">
        <v>106</v>
      </c>
      <c r="O31" s="8">
        <v>103.62</v>
      </c>
      <c r="P31" s="92">
        <f t="shared" si="3"/>
        <v>-12.55</v>
      </c>
      <c r="Q31" s="150">
        <v>72</v>
      </c>
      <c r="R31" s="19">
        <v>106.33</v>
      </c>
      <c r="S31" s="92">
        <f t="shared" si="4"/>
        <v>2.63</v>
      </c>
      <c r="T31" s="150">
        <v>44</v>
      </c>
      <c r="U31" s="19">
        <v>76.900000000000006</v>
      </c>
      <c r="V31" s="92">
        <f t="shared" si="5"/>
        <v>-8.15</v>
      </c>
      <c r="W31" s="140">
        <v>48</v>
      </c>
      <c r="X31" s="8">
        <v>93.34</v>
      </c>
      <c r="Y31" s="92">
        <f t="shared" si="6"/>
        <v>-3.41</v>
      </c>
      <c r="Z31" s="150">
        <v>1308</v>
      </c>
      <c r="AA31" s="19">
        <v>88.42</v>
      </c>
      <c r="AB31" s="92">
        <f t="shared" si="7"/>
        <v>-7.82</v>
      </c>
      <c r="AC31" s="150">
        <v>574</v>
      </c>
      <c r="AD31" s="19">
        <v>98.03</v>
      </c>
      <c r="AE31" s="92">
        <f t="shared" si="8"/>
        <v>0.67</v>
      </c>
      <c r="AF31" s="140">
        <v>734</v>
      </c>
    </row>
    <row r="32" spans="1:32" ht="24.75" customHeight="1" x14ac:dyDescent="0.15">
      <c r="A32" s="99">
        <v>38353</v>
      </c>
      <c r="B32" s="119"/>
      <c r="C32" s="19">
        <v>102.68</v>
      </c>
      <c r="D32" s="92">
        <f t="shared" si="9"/>
        <v>8.68</v>
      </c>
      <c r="E32" s="140">
        <v>1755</v>
      </c>
      <c r="F32" s="8">
        <v>104.88</v>
      </c>
      <c r="G32" s="92">
        <f t="shared" si="0"/>
        <v>9.08</v>
      </c>
      <c r="H32" s="150">
        <v>474</v>
      </c>
      <c r="I32" s="19">
        <v>116.29</v>
      </c>
      <c r="J32" s="92">
        <f t="shared" si="1"/>
        <v>7.87</v>
      </c>
      <c r="K32" s="150">
        <v>160</v>
      </c>
      <c r="L32" s="19">
        <v>101.65</v>
      </c>
      <c r="M32" s="92">
        <f t="shared" si="2"/>
        <v>8.32</v>
      </c>
      <c r="N32" s="140">
        <v>120</v>
      </c>
      <c r="O32" s="8">
        <v>116.37</v>
      </c>
      <c r="P32" s="92">
        <f t="shared" si="3"/>
        <v>12.3</v>
      </c>
      <c r="Q32" s="150">
        <v>72</v>
      </c>
      <c r="R32" s="19">
        <v>97.52</v>
      </c>
      <c r="S32" s="92">
        <f t="shared" si="4"/>
        <v>-8.2899999999999991</v>
      </c>
      <c r="T32" s="150">
        <v>39</v>
      </c>
      <c r="U32" s="19">
        <v>102.5</v>
      </c>
      <c r="V32" s="92">
        <f t="shared" si="5"/>
        <v>33.29</v>
      </c>
      <c r="W32" s="140">
        <v>83</v>
      </c>
      <c r="X32" s="8">
        <v>101.02</v>
      </c>
      <c r="Y32" s="92">
        <f t="shared" si="6"/>
        <v>8.23</v>
      </c>
      <c r="Z32" s="150">
        <v>1281</v>
      </c>
      <c r="AA32" s="19">
        <v>104.9</v>
      </c>
      <c r="AB32" s="92">
        <f t="shared" si="7"/>
        <v>18.64</v>
      </c>
      <c r="AC32" s="150">
        <v>572</v>
      </c>
      <c r="AD32" s="19">
        <v>96.95</v>
      </c>
      <c r="AE32" s="92">
        <f t="shared" si="8"/>
        <v>-1.1000000000000001</v>
      </c>
      <c r="AF32" s="140">
        <v>709</v>
      </c>
    </row>
    <row r="33" spans="1:32" ht="24.75" customHeight="1" x14ac:dyDescent="0.15">
      <c r="A33" s="99">
        <v>38718</v>
      </c>
      <c r="B33" s="120"/>
      <c r="C33" s="19">
        <v>110.22</v>
      </c>
      <c r="D33" s="92">
        <f t="shared" si="9"/>
        <v>7.34</v>
      </c>
      <c r="E33" s="140">
        <v>2021</v>
      </c>
      <c r="F33" s="8">
        <v>112.95</v>
      </c>
      <c r="G33" s="92">
        <f t="shared" si="0"/>
        <v>7.69</v>
      </c>
      <c r="H33" s="150">
        <v>615</v>
      </c>
      <c r="I33" s="19">
        <v>116.75</v>
      </c>
      <c r="J33" s="92">
        <f t="shared" si="1"/>
        <v>0.4</v>
      </c>
      <c r="K33" s="150">
        <v>156</v>
      </c>
      <c r="L33" s="19">
        <v>119.47</v>
      </c>
      <c r="M33" s="92">
        <f t="shared" si="2"/>
        <v>17.53</v>
      </c>
      <c r="N33" s="140">
        <v>144</v>
      </c>
      <c r="O33" s="8">
        <v>126.16</v>
      </c>
      <c r="P33" s="92">
        <f t="shared" si="3"/>
        <v>8.41</v>
      </c>
      <c r="Q33" s="150">
        <v>95</v>
      </c>
      <c r="R33" s="19">
        <v>112.15</v>
      </c>
      <c r="S33" s="92">
        <f t="shared" si="4"/>
        <v>15</v>
      </c>
      <c r="T33" s="150">
        <v>57</v>
      </c>
      <c r="U33" s="19">
        <v>101.49</v>
      </c>
      <c r="V33" s="92">
        <f t="shared" si="5"/>
        <v>-0.99</v>
      </c>
      <c r="W33" s="140">
        <v>163</v>
      </c>
      <c r="X33" s="8">
        <v>108.08</v>
      </c>
      <c r="Y33" s="92">
        <f t="shared" si="6"/>
        <v>6.99</v>
      </c>
      <c r="Z33" s="150">
        <v>1406</v>
      </c>
      <c r="AA33" s="19">
        <v>117.41</v>
      </c>
      <c r="AB33" s="92">
        <f t="shared" si="7"/>
        <v>11.93</v>
      </c>
      <c r="AC33" s="150">
        <v>703</v>
      </c>
      <c r="AD33" s="19">
        <v>99.43</v>
      </c>
      <c r="AE33" s="92">
        <f t="shared" si="8"/>
        <v>2.56</v>
      </c>
      <c r="AF33" s="140">
        <v>703</v>
      </c>
    </row>
    <row r="34" spans="1:32" ht="24.75" customHeight="1" x14ac:dyDescent="0.15">
      <c r="A34" s="99">
        <v>39083</v>
      </c>
      <c r="B34" s="118"/>
      <c r="C34" s="19">
        <v>119.19</v>
      </c>
      <c r="D34" s="92">
        <f t="shared" si="9"/>
        <v>8.14</v>
      </c>
      <c r="E34" s="140">
        <v>1318</v>
      </c>
      <c r="F34" s="8">
        <v>122.66</v>
      </c>
      <c r="G34" s="92">
        <f t="shared" si="0"/>
        <v>8.6</v>
      </c>
      <c r="H34" s="150">
        <v>390</v>
      </c>
      <c r="I34" s="19">
        <v>132.19999999999999</v>
      </c>
      <c r="J34" s="92">
        <f t="shared" si="1"/>
        <v>13.23</v>
      </c>
      <c r="K34" s="150">
        <v>108</v>
      </c>
      <c r="L34" s="19">
        <v>128.08000000000001</v>
      </c>
      <c r="M34" s="92">
        <f t="shared" si="2"/>
        <v>7.21</v>
      </c>
      <c r="N34" s="140">
        <v>66</v>
      </c>
      <c r="O34" s="8">
        <v>141.15</v>
      </c>
      <c r="P34" s="92">
        <f t="shared" si="3"/>
        <v>11.88</v>
      </c>
      <c r="Q34" s="150">
        <v>53</v>
      </c>
      <c r="R34" s="19">
        <v>119.72</v>
      </c>
      <c r="S34" s="92">
        <f t="shared" si="4"/>
        <v>6.75</v>
      </c>
      <c r="T34" s="150">
        <v>43</v>
      </c>
      <c r="U34" s="19">
        <v>111.92</v>
      </c>
      <c r="V34" s="92">
        <f t="shared" si="5"/>
        <v>10.28</v>
      </c>
      <c r="W34" s="140">
        <v>120</v>
      </c>
      <c r="X34" s="8">
        <v>116.4</v>
      </c>
      <c r="Y34" s="92">
        <f t="shared" si="6"/>
        <v>7.7</v>
      </c>
      <c r="Z34" s="150">
        <v>928</v>
      </c>
      <c r="AA34" s="19">
        <v>123.57</v>
      </c>
      <c r="AB34" s="92">
        <f t="shared" si="7"/>
        <v>5.25</v>
      </c>
      <c r="AC34" s="150">
        <v>459</v>
      </c>
      <c r="AD34" s="19">
        <v>110.01</v>
      </c>
      <c r="AE34" s="92">
        <f t="shared" si="8"/>
        <v>10.64</v>
      </c>
      <c r="AF34" s="140">
        <v>469</v>
      </c>
    </row>
    <row r="35" spans="1:32" ht="24.75" customHeight="1" x14ac:dyDescent="0.15">
      <c r="A35" s="99">
        <v>39448</v>
      </c>
      <c r="B35" s="119"/>
      <c r="C35" s="19">
        <v>115.59</v>
      </c>
      <c r="D35" s="92">
        <f t="shared" si="9"/>
        <v>-3.02</v>
      </c>
      <c r="E35" s="140">
        <v>1472</v>
      </c>
      <c r="F35" s="8">
        <v>121.58</v>
      </c>
      <c r="G35" s="92">
        <f t="shared" si="0"/>
        <v>-0.88</v>
      </c>
      <c r="H35" s="150">
        <v>407</v>
      </c>
      <c r="I35" s="19">
        <v>109.75</v>
      </c>
      <c r="J35" s="92">
        <f t="shared" si="1"/>
        <v>-16.98</v>
      </c>
      <c r="K35" s="150">
        <v>114</v>
      </c>
      <c r="L35" s="19">
        <v>119.69</v>
      </c>
      <c r="M35" s="92">
        <f t="shared" si="2"/>
        <v>-6.55</v>
      </c>
      <c r="N35" s="140">
        <v>102</v>
      </c>
      <c r="O35" s="8">
        <v>139.30000000000001</v>
      </c>
      <c r="P35" s="92">
        <f t="shared" si="3"/>
        <v>-1.31</v>
      </c>
      <c r="Q35" s="150">
        <v>53</v>
      </c>
      <c r="R35" s="19">
        <v>118.89</v>
      </c>
      <c r="S35" s="92">
        <f t="shared" si="4"/>
        <v>-0.69</v>
      </c>
      <c r="T35" s="150">
        <v>49</v>
      </c>
      <c r="U35" s="19">
        <v>127.44</v>
      </c>
      <c r="V35" s="92">
        <f t="shared" si="5"/>
        <v>13.87</v>
      </c>
      <c r="W35" s="140">
        <v>89</v>
      </c>
      <c r="X35" s="8">
        <v>110.9</v>
      </c>
      <c r="Y35" s="92">
        <f t="shared" si="6"/>
        <v>-4.7300000000000004</v>
      </c>
      <c r="Z35" s="150">
        <v>1065</v>
      </c>
      <c r="AA35" s="19">
        <v>117.82</v>
      </c>
      <c r="AB35" s="92">
        <f t="shared" si="7"/>
        <v>-4.6500000000000004</v>
      </c>
      <c r="AC35" s="150">
        <v>537</v>
      </c>
      <c r="AD35" s="19">
        <v>102.21</v>
      </c>
      <c r="AE35" s="92">
        <f t="shared" si="8"/>
        <v>-7.09</v>
      </c>
      <c r="AF35" s="140">
        <v>528</v>
      </c>
    </row>
    <row r="36" spans="1:32" ht="24.75" customHeight="1" x14ac:dyDescent="0.15">
      <c r="A36" s="99">
        <v>39814</v>
      </c>
      <c r="B36" s="119"/>
      <c r="C36" s="19">
        <v>102.34</v>
      </c>
      <c r="D36" s="92">
        <f t="shared" si="9"/>
        <v>-11.46</v>
      </c>
      <c r="E36" s="140">
        <v>1276</v>
      </c>
      <c r="F36" s="8">
        <v>99.36</v>
      </c>
      <c r="G36" s="92">
        <f t="shared" si="0"/>
        <v>-18.28</v>
      </c>
      <c r="H36" s="150">
        <v>352</v>
      </c>
      <c r="I36" s="19">
        <v>109.57</v>
      </c>
      <c r="J36" s="92">
        <f t="shared" si="1"/>
        <v>-0.16</v>
      </c>
      <c r="K36" s="150">
        <v>100</v>
      </c>
      <c r="L36" s="19">
        <v>95.7</v>
      </c>
      <c r="M36" s="92">
        <f t="shared" si="2"/>
        <v>-20.04</v>
      </c>
      <c r="N36" s="140">
        <v>70</v>
      </c>
      <c r="O36" s="8">
        <v>113.31</v>
      </c>
      <c r="P36" s="92">
        <f t="shared" si="3"/>
        <v>-18.66</v>
      </c>
      <c r="Q36" s="150">
        <v>63</v>
      </c>
      <c r="R36" s="19">
        <v>98.17</v>
      </c>
      <c r="S36" s="92">
        <f t="shared" si="4"/>
        <v>-17.43</v>
      </c>
      <c r="T36" s="150">
        <v>47</v>
      </c>
      <c r="U36" s="19">
        <v>91.5</v>
      </c>
      <c r="V36" s="92">
        <f t="shared" si="5"/>
        <v>-28.2</v>
      </c>
      <c r="W36" s="140">
        <v>72</v>
      </c>
      <c r="X36" s="8">
        <v>104.77</v>
      </c>
      <c r="Y36" s="92">
        <f t="shared" si="6"/>
        <v>-5.53</v>
      </c>
      <c r="Z36" s="150">
        <v>924</v>
      </c>
      <c r="AA36" s="19">
        <v>112.08</v>
      </c>
      <c r="AB36" s="92">
        <f t="shared" si="7"/>
        <v>-4.87</v>
      </c>
      <c r="AC36" s="150">
        <v>439</v>
      </c>
      <c r="AD36" s="19">
        <v>96.97</v>
      </c>
      <c r="AE36" s="92">
        <f t="shared" si="8"/>
        <v>-5.13</v>
      </c>
      <c r="AF36" s="140">
        <v>485</v>
      </c>
    </row>
    <row r="37" spans="1:32" ht="24.75" customHeight="1" x14ac:dyDescent="0.15">
      <c r="A37" s="99">
        <v>40179</v>
      </c>
      <c r="B37" s="120"/>
      <c r="C37" s="19">
        <v>100</v>
      </c>
      <c r="D37" s="92">
        <f t="shared" si="9"/>
        <v>-2.29</v>
      </c>
      <c r="E37" s="140">
        <v>1398</v>
      </c>
      <c r="F37" s="8">
        <v>100</v>
      </c>
      <c r="G37" s="92">
        <f t="shared" si="0"/>
        <v>0.64</v>
      </c>
      <c r="H37" s="150">
        <v>350</v>
      </c>
      <c r="I37" s="19">
        <v>100</v>
      </c>
      <c r="J37" s="92">
        <f t="shared" si="1"/>
        <v>-8.73</v>
      </c>
      <c r="K37" s="150">
        <v>95</v>
      </c>
      <c r="L37" s="19">
        <v>100</v>
      </c>
      <c r="M37" s="92">
        <f t="shared" si="2"/>
        <v>4.49</v>
      </c>
      <c r="N37" s="140">
        <v>85</v>
      </c>
      <c r="O37" s="8">
        <v>100</v>
      </c>
      <c r="P37" s="92">
        <f t="shared" si="3"/>
        <v>-11.75</v>
      </c>
      <c r="Q37" s="150">
        <v>45</v>
      </c>
      <c r="R37" s="19">
        <v>100</v>
      </c>
      <c r="S37" s="92">
        <f t="shared" si="4"/>
        <v>1.86</v>
      </c>
      <c r="T37" s="150">
        <v>48</v>
      </c>
      <c r="U37" s="19">
        <v>100</v>
      </c>
      <c r="V37" s="92">
        <f t="shared" si="5"/>
        <v>9.2899999999999991</v>
      </c>
      <c r="W37" s="140">
        <v>77</v>
      </c>
      <c r="X37" s="8">
        <v>100</v>
      </c>
      <c r="Y37" s="92">
        <f t="shared" si="6"/>
        <v>-4.55</v>
      </c>
      <c r="Z37" s="150">
        <v>1048</v>
      </c>
      <c r="AA37" s="19">
        <v>100</v>
      </c>
      <c r="AB37" s="92">
        <f t="shared" si="7"/>
        <v>-10.78</v>
      </c>
      <c r="AC37" s="150">
        <v>493</v>
      </c>
      <c r="AD37" s="19">
        <v>100</v>
      </c>
      <c r="AE37" s="92">
        <f t="shared" si="8"/>
        <v>3.12</v>
      </c>
      <c r="AF37" s="140">
        <v>555</v>
      </c>
    </row>
    <row r="38" spans="1:32" ht="24.75" customHeight="1" x14ac:dyDescent="0.15">
      <c r="A38" s="99">
        <v>40544</v>
      </c>
      <c r="B38" s="121"/>
      <c r="C38" s="19">
        <v>98.05</v>
      </c>
      <c r="D38" s="92">
        <f t="shared" si="9"/>
        <v>-1.95</v>
      </c>
      <c r="E38" s="140">
        <v>1459</v>
      </c>
      <c r="F38" s="8">
        <v>98.13</v>
      </c>
      <c r="G38" s="92">
        <f t="shared" si="0"/>
        <v>-1.87</v>
      </c>
      <c r="H38" s="150">
        <v>386</v>
      </c>
      <c r="I38" s="19">
        <v>98.92</v>
      </c>
      <c r="J38" s="92">
        <f t="shared" si="1"/>
        <v>-1.08</v>
      </c>
      <c r="K38" s="150">
        <v>97</v>
      </c>
      <c r="L38" s="19">
        <v>98.49</v>
      </c>
      <c r="M38" s="92">
        <f t="shared" si="2"/>
        <v>-1.51</v>
      </c>
      <c r="N38" s="140">
        <v>81</v>
      </c>
      <c r="O38" s="8">
        <v>109.41</v>
      </c>
      <c r="P38" s="92">
        <f t="shared" si="3"/>
        <v>9.41</v>
      </c>
      <c r="Q38" s="150">
        <v>69</v>
      </c>
      <c r="R38" s="19">
        <v>98.47</v>
      </c>
      <c r="S38" s="92">
        <f t="shared" si="4"/>
        <v>-1.53</v>
      </c>
      <c r="T38" s="150">
        <v>57</v>
      </c>
      <c r="U38" s="19">
        <v>91.4</v>
      </c>
      <c r="V38" s="92">
        <f t="shared" si="5"/>
        <v>-8.6</v>
      </c>
      <c r="W38" s="140">
        <v>82</v>
      </c>
      <c r="X38" s="8">
        <v>98</v>
      </c>
      <c r="Y38" s="92">
        <f t="shared" si="6"/>
        <v>-2</v>
      </c>
      <c r="Z38" s="150">
        <v>1073</v>
      </c>
      <c r="AA38" s="19">
        <v>98.32</v>
      </c>
      <c r="AB38" s="92">
        <f t="shared" si="7"/>
        <v>-1.68</v>
      </c>
      <c r="AC38" s="150">
        <v>523</v>
      </c>
      <c r="AD38" s="19">
        <v>97.66</v>
      </c>
      <c r="AE38" s="92">
        <f t="shared" si="8"/>
        <v>-2.34</v>
      </c>
      <c r="AF38" s="140">
        <v>550</v>
      </c>
    </row>
    <row r="39" spans="1:32" s="104" customFormat="1" ht="24.75" customHeight="1" x14ac:dyDescent="0.15">
      <c r="A39" s="99">
        <v>40909</v>
      </c>
      <c r="B39" s="122"/>
      <c r="C39" s="34">
        <v>94.3</v>
      </c>
      <c r="D39" s="92">
        <f t="shared" si="9"/>
        <v>-3.82</v>
      </c>
      <c r="E39" s="152">
        <v>1611</v>
      </c>
      <c r="F39" s="35">
        <v>94.93</v>
      </c>
      <c r="G39" s="92">
        <f t="shared" si="0"/>
        <v>-3.26</v>
      </c>
      <c r="H39" s="151">
        <v>423</v>
      </c>
      <c r="I39" s="34">
        <v>109.41</v>
      </c>
      <c r="J39" s="92">
        <f t="shared" si="1"/>
        <v>10.6</v>
      </c>
      <c r="K39" s="151">
        <v>117</v>
      </c>
      <c r="L39" s="34">
        <v>91.69</v>
      </c>
      <c r="M39" s="92">
        <f t="shared" si="2"/>
        <v>-6.9</v>
      </c>
      <c r="N39" s="152">
        <v>95</v>
      </c>
      <c r="O39" s="35">
        <v>97.33</v>
      </c>
      <c r="P39" s="92">
        <f t="shared" si="3"/>
        <v>-11.04</v>
      </c>
      <c r="Q39" s="151">
        <v>67</v>
      </c>
      <c r="R39" s="34">
        <v>93.11</v>
      </c>
      <c r="S39" s="92">
        <f t="shared" si="4"/>
        <v>-5.44</v>
      </c>
      <c r="T39" s="151">
        <v>56</v>
      </c>
      <c r="U39" s="34">
        <v>91.97</v>
      </c>
      <c r="V39" s="92">
        <f t="shared" si="5"/>
        <v>0.62</v>
      </c>
      <c r="W39" s="152">
        <v>88</v>
      </c>
      <c r="X39" s="35">
        <v>93.7</v>
      </c>
      <c r="Y39" s="92">
        <f t="shared" si="6"/>
        <v>-4.3899999999999997</v>
      </c>
      <c r="Z39" s="151">
        <v>1188</v>
      </c>
      <c r="AA39" s="34">
        <v>97.57</v>
      </c>
      <c r="AB39" s="92">
        <f t="shared" si="7"/>
        <v>-0.76</v>
      </c>
      <c r="AC39" s="151">
        <v>548</v>
      </c>
      <c r="AD39" s="34">
        <v>90.18</v>
      </c>
      <c r="AE39" s="92">
        <f t="shared" si="8"/>
        <v>-7.66</v>
      </c>
      <c r="AF39" s="152">
        <v>640</v>
      </c>
    </row>
    <row r="40" spans="1:32" s="104" customFormat="1" ht="24.75" customHeight="1" x14ac:dyDescent="0.15">
      <c r="A40" s="99">
        <v>41275</v>
      </c>
      <c r="B40" s="122"/>
      <c r="C40" s="20">
        <v>99.43</v>
      </c>
      <c r="D40" s="92">
        <f t="shared" si="9"/>
        <v>5.44</v>
      </c>
      <c r="E40" s="141">
        <v>1756</v>
      </c>
      <c r="F40" s="9">
        <v>101.44</v>
      </c>
      <c r="G40" s="92">
        <f t="shared" si="0"/>
        <v>6.86</v>
      </c>
      <c r="H40" s="145">
        <v>480</v>
      </c>
      <c r="I40" s="20">
        <v>119.8</v>
      </c>
      <c r="J40" s="92">
        <f t="shared" si="1"/>
        <v>9.5</v>
      </c>
      <c r="K40" s="145">
        <v>121</v>
      </c>
      <c r="L40" s="20">
        <v>99.4</v>
      </c>
      <c r="M40" s="92">
        <f t="shared" si="2"/>
        <v>8.41</v>
      </c>
      <c r="N40" s="141">
        <v>99</v>
      </c>
      <c r="O40" s="9">
        <v>99.98</v>
      </c>
      <c r="P40" s="92">
        <f t="shared" si="3"/>
        <v>2.72</v>
      </c>
      <c r="Q40" s="145">
        <v>67</v>
      </c>
      <c r="R40" s="20">
        <v>100.99</v>
      </c>
      <c r="S40" s="92">
        <f t="shared" si="4"/>
        <v>8.4600000000000009</v>
      </c>
      <c r="T40" s="145">
        <v>74</v>
      </c>
      <c r="U40" s="20">
        <v>97.29</v>
      </c>
      <c r="V40" s="92">
        <f t="shared" si="5"/>
        <v>5.78</v>
      </c>
      <c r="W40" s="141">
        <v>119</v>
      </c>
      <c r="X40" s="9">
        <v>97.17</v>
      </c>
      <c r="Y40" s="92">
        <f t="shared" si="6"/>
        <v>3.7</v>
      </c>
      <c r="Z40" s="145">
        <v>1276</v>
      </c>
      <c r="AA40" s="20">
        <v>98.97</v>
      </c>
      <c r="AB40" s="92">
        <f t="shared" si="7"/>
        <v>1.43</v>
      </c>
      <c r="AC40" s="145">
        <v>613</v>
      </c>
      <c r="AD40" s="20">
        <v>95.3</v>
      </c>
      <c r="AE40" s="92">
        <f t="shared" si="8"/>
        <v>5.68</v>
      </c>
      <c r="AF40" s="141">
        <v>663</v>
      </c>
    </row>
    <row r="41" spans="1:32" s="104" customFormat="1" ht="24.75" customHeight="1" x14ac:dyDescent="0.15">
      <c r="A41" s="99">
        <v>41640</v>
      </c>
      <c r="B41" s="124"/>
      <c r="C41" s="20">
        <v>101.2</v>
      </c>
      <c r="D41" s="92">
        <f t="shared" si="9"/>
        <v>1.78</v>
      </c>
      <c r="E41" s="141">
        <v>1805</v>
      </c>
      <c r="F41" s="9">
        <v>105.84</v>
      </c>
      <c r="G41" s="92">
        <f t="shared" si="0"/>
        <v>4.34</v>
      </c>
      <c r="H41" s="145">
        <v>663</v>
      </c>
      <c r="I41" s="20">
        <v>111.12</v>
      </c>
      <c r="J41" s="92">
        <f t="shared" si="1"/>
        <v>-7.25</v>
      </c>
      <c r="K41" s="145">
        <v>112</v>
      </c>
      <c r="L41" s="20">
        <v>99.96</v>
      </c>
      <c r="M41" s="92">
        <f t="shared" si="2"/>
        <v>0.56000000000000005</v>
      </c>
      <c r="N41" s="141">
        <v>134</v>
      </c>
      <c r="O41" s="9">
        <v>111.74</v>
      </c>
      <c r="P41" s="92">
        <f t="shared" si="3"/>
        <v>11.76</v>
      </c>
      <c r="Q41" s="145">
        <v>80</v>
      </c>
      <c r="R41" s="20">
        <v>97.86</v>
      </c>
      <c r="S41" s="92">
        <f t="shared" si="4"/>
        <v>-3.1</v>
      </c>
      <c r="T41" s="145">
        <v>63</v>
      </c>
      <c r="U41" s="20">
        <v>110.41</v>
      </c>
      <c r="V41" s="92">
        <f t="shared" si="5"/>
        <v>13.49</v>
      </c>
      <c r="W41" s="141">
        <v>274</v>
      </c>
      <c r="X41" s="9">
        <v>95.67</v>
      </c>
      <c r="Y41" s="92">
        <f t="shared" si="6"/>
        <v>-1.54</v>
      </c>
      <c r="Z41" s="145">
        <v>1142</v>
      </c>
      <c r="AA41" s="20">
        <v>97.65</v>
      </c>
      <c r="AB41" s="92">
        <f t="shared" si="7"/>
        <v>-1.33</v>
      </c>
      <c r="AC41" s="145">
        <v>555</v>
      </c>
      <c r="AD41" s="20">
        <v>93.9</v>
      </c>
      <c r="AE41" s="92">
        <f t="shared" si="8"/>
        <v>-1.47</v>
      </c>
      <c r="AF41" s="141">
        <v>587</v>
      </c>
    </row>
    <row r="42" spans="1:32" s="115" customFormat="1" ht="24.75" customHeight="1" x14ac:dyDescent="0.15">
      <c r="A42" s="99">
        <v>42005</v>
      </c>
      <c r="B42" s="131"/>
      <c r="C42" s="112">
        <v>105.64</v>
      </c>
      <c r="D42" s="113">
        <f t="shared" si="9"/>
        <v>4.3899999999999997</v>
      </c>
      <c r="E42" s="153">
        <v>1906</v>
      </c>
      <c r="F42" s="114">
        <v>112.43</v>
      </c>
      <c r="G42" s="113">
        <f t="shared" si="0"/>
        <v>6.23</v>
      </c>
      <c r="H42" s="154">
        <v>719</v>
      </c>
      <c r="I42" s="112">
        <v>128.28</v>
      </c>
      <c r="J42" s="113">
        <f t="shared" si="1"/>
        <v>15.44</v>
      </c>
      <c r="K42" s="154">
        <v>98</v>
      </c>
      <c r="L42" s="112">
        <v>114.83</v>
      </c>
      <c r="M42" s="113">
        <f t="shared" si="2"/>
        <v>14.88</v>
      </c>
      <c r="N42" s="153">
        <v>130</v>
      </c>
      <c r="O42" s="114">
        <v>102.59</v>
      </c>
      <c r="P42" s="113">
        <f t="shared" si="3"/>
        <v>-8.19</v>
      </c>
      <c r="Q42" s="154">
        <v>90</v>
      </c>
      <c r="R42" s="112">
        <v>105.65</v>
      </c>
      <c r="S42" s="113">
        <f t="shared" si="4"/>
        <v>7.96</v>
      </c>
      <c r="T42" s="154">
        <v>39</v>
      </c>
      <c r="U42" s="112">
        <v>111.59</v>
      </c>
      <c r="V42" s="113">
        <f t="shared" si="5"/>
        <v>1.07</v>
      </c>
      <c r="W42" s="153">
        <v>362</v>
      </c>
      <c r="X42" s="114">
        <v>98.32</v>
      </c>
      <c r="Y42" s="113">
        <f t="shared" si="6"/>
        <v>2.77</v>
      </c>
      <c r="Z42" s="154">
        <v>1187</v>
      </c>
      <c r="AA42" s="112">
        <v>103.82</v>
      </c>
      <c r="AB42" s="113">
        <f t="shared" si="7"/>
        <v>6.32</v>
      </c>
      <c r="AC42" s="154">
        <v>601</v>
      </c>
      <c r="AD42" s="112">
        <v>92.4</v>
      </c>
      <c r="AE42" s="113">
        <f t="shared" si="8"/>
        <v>-1.6</v>
      </c>
      <c r="AF42" s="153">
        <v>586</v>
      </c>
    </row>
    <row r="43" spans="1:32" s="104" customFormat="1" ht="24.75" customHeight="1" x14ac:dyDescent="0.15">
      <c r="A43" s="99">
        <v>42370</v>
      </c>
      <c r="B43" s="123"/>
      <c r="C43" s="20">
        <v>111.05</v>
      </c>
      <c r="D43" s="92">
        <f t="shared" si="9"/>
        <v>5.12</v>
      </c>
      <c r="E43" s="141">
        <v>1853</v>
      </c>
      <c r="F43" s="9">
        <v>120.3</v>
      </c>
      <c r="G43" s="92">
        <f t="shared" si="0"/>
        <v>7</v>
      </c>
      <c r="H43" s="145">
        <v>716</v>
      </c>
      <c r="I43" s="20">
        <v>134.26</v>
      </c>
      <c r="J43" s="92">
        <f t="shared" si="1"/>
        <v>4.66</v>
      </c>
      <c r="K43" s="145">
        <v>90</v>
      </c>
      <c r="L43" s="20">
        <v>115.55</v>
      </c>
      <c r="M43" s="92">
        <f t="shared" si="2"/>
        <v>0.63</v>
      </c>
      <c r="N43" s="141">
        <v>155</v>
      </c>
      <c r="O43" s="9">
        <v>100.27</v>
      </c>
      <c r="P43" s="92">
        <f t="shared" si="3"/>
        <v>-2.2599999999999998</v>
      </c>
      <c r="Q43" s="145">
        <v>56</v>
      </c>
      <c r="R43" s="20">
        <v>118.81</v>
      </c>
      <c r="S43" s="92">
        <f t="shared" si="4"/>
        <v>12.46</v>
      </c>
      <c r="T43" s="145">
        <v>42</v>
      </c>
      <c r="U43" s="20">
        <v>125.76</v>
      </c>
      <c r="V43" s="92">
        <f t="shared" si="5"/>
        <v>12.7</v>
      </c>
      <c r="W43" s="141">
        <v>373</v>
      </c>
      <c r="X43" s="9">
        <v>100.63</v>
      </c>
      <c r="Y43" s="92">
        <f t="shared" si="6"/>
        <v>2.35</v>
      </c>
      <c r="Z43" s="145">
        <v>1137</v>
      </c>
      <c r="AA43" s="20">
        <v>103.41</v>
      </c>
      <c r="AB43" s="92">
        <f t="shared" si="7"/>
        <v>-0.39</v>
      </c>
      <c r="AC43" s="145">
        <v>604</v>
      </c>
      <c r="AD43" s="20">
        <v>97.22</v>
      </c>
      <c r="AE43" s="92">
        <f t="shared" si="8"/>
        <v>5.22</v>
      </c>
      <c r="AF43" s="141">
        <v>533</v>
      </c>
    </row>
    <row r="44" spans="1:32" s="104" customFormat="1" ht="24.75" customHeight="1" x14ac:dyDescent="0.15">
      <c r="A44" s="99">
        <v>42736</v>
      </c>
      <c r="B44" s="124"/>
      <c r="C44" s="20">
        <v>111.35</v>
      </c>
      <c r="D44" s="92">
        <f t="shared" si="9"/>
        <v>0.27</v>
      </c>
      <c r="E44" s="141">
        <v>1850</v>
      </c>
      <c r="F44" s="9">
        <v>120.57</v>
      </c>
      <c r="G44" s="92">
        <f t="shared" si="0"/>
        <v>0.22</v>
      </c>
      <c r="H44" s="145">
        <v>737</v>
      </c>
      <c r="I44" s="20">
        <v>137.18</v>
      </c>
      <c r="J44" s="92">
        <f t="shared" si="1"/>
        <v>2.17</v>
      </c>
      <c r="K44" s="145">
        <v>104</v>
      </c>
      <c r="L44" s="20">
        <v>122.16</v>
      </c>
      <c r="M44" s="92">
        <f t="shared" si="2"/>
        <v>5.72</v>
      </c>
      <c r="N44" s="141">
        <v>146</v>
      </c>
      <c r="O44" s="9">
        <v>104.44</v>
      </c>
      <c r="P44" s="92">
        <f t="shared" si="3"/>
        <v>4.16</v>
      </c>
      <c r="Q44" s="145">
        <v>80</v>
      </c>
      <c r="R44" s="20">
        <v>97.72</v>
      </c>
      <c r="S44" s="92">
        <f t="shared" si="4"/>
        <v>-17.75</v>
      </c>
      <c r="T44" s="145">
        <v>38</v>
      </c>
      <c r="U44" s="20">
        <v>126.38</v>
      </c>
      <c r="V44" s="92">
        <f t="shared" si="5"/>
        <v>0.49</v>
      </c>
      <c r="W44" s="141">
        <v>369</v>
      </c>
      <c r="X44" s="9">
        <v>101.59</v>
      </c>
      <c r="Y44" s="92">
        <f t="shared" si="6"/>
        <v>0.95</v>
      </c>
      <c r="Z44" s="145">
        <v>1113</v>
      </c>
      <c r="AA44" s="20">
        <v>106.65</v>
      </c>
      <c r="AB44" s="92">
        <f t="shared" si="7"/>
        <v>3.13</v>
      </c>
      <c r="AC44" s="145">
        <v>547</v>
      </c>
      <c r="AD44" s="20">
        <v>95.44</v>
      </c>
      <c r="AE44" s="92">
        <f t="shared" si="8"/>
        <v>-1.83</v>
      </c>
      <c r="AF44" s="141">
        <v>566</v>
      </c>
    </row>
    <row r="45" spans="1:32" x14ac:dyDescent="0.15">
      <c r="A45" s="100"/>
      <c r="B45" s="1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47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93" bestFit="1" customWidth="1"/>
    <col min="2" max="2" width="12" style="125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51"/>
  </cols>
  <sheetData>
    <row r="1" spans="1:32" ht="26.25" customHeight="1" x14ac:dyDescent="0.15">
      <c r="L1" s="45"/>
      <c r="M1" s="45"/>
      <c r="N1" s="44"/>
      <c r="O1" s="51"/>
      <c r="P1" s="51"/>
      <c r="Q1" s="51"/>
      <c r="AA1" s="45"/>
      <c r="AB1" s="45"/>
      <c r="AC1" s="44"/>
      <c r="AD1" s="71" t="s">
        <v>48</v>
      </c>
      <c r="AE1" s="79" t="s">
        <v>49</v>
      </c>
      <c r="AF1" s="73"/>
    </row>
    <row r="2" spans="1:32" ht="26.25" customHeight="1" thickBot="1" x14ac:dyDescent="0.2">
      <c r="L2" s="45"/>
      <c r="M2" s="45"/>
      <c r="N2" s="44"/>
      <c r="O2" s="51"/>
      <c r="P2" s="51"/>
      <c r="Q2" s="51"/>
      <c r="AA2" s="45"/>
      <c r="AB2" s="45"/>
      <c r="AC2" s="44"/>
      <c r="AD2" s="74"/>
      <c r="AE2" s="77" t="s">
        <v>50</v>
      </c>
      <c r="AF2" s="76"/>
    </row>
    <row r="3" spans="1:32" ht="14.25" customHeight="1" thickBot="1" x14ac:dyDescent="0.2">
      <c r="A3" s="94"/>
      <c r="B3" s="12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95"/>
      <c r="B4" s="127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6"/>
    </row>
    <row r="5" spans="1:32" ht="19.5" thickBot="1" x14ac:dyDescent="0.25">
      <c r="A5" s="96"/>
      <c r="B5" s="128"/>
      <c r="C5" s="38"/>
      <c r="D5" s="39"/>
      <c r="E5" s="39"/>
      <c r="F5" s="42"/>
      <c r="G5" s="43"/>
      <c r="H5" s="43"/>
      <c r="I5" s="21"/>
      <c r="J5" s="21"/>
      <c r="K5" s="21"/>
      <c r="L5" s="21"/>
      <c r="M5" s="21"/>
      <c r="N5" s="21"/>
      <c r="O5" s="43"/>
      <c r="P5" s="43"/>
      <c r="Q5" s="43"/>
      <c r="R5" s="21"/>
      <c r="S5" s="21"/>
      <c r="T5" s="21"/>
      <c r="U5" s="21"/>
      <c r="V5" s="21"/>
      <c r="W5" s="22"/>
      <c r="X5" s="42"/>
      <c r="Y5" s="43"/>
      <c r="Z5" s="43"/>
      <c r="AA5" s="21"/>
      <c r="AB5" s="21"/>
      <c r="AC5" s="21"/>
      <c r="AD5" s="21"/>
      <c r="AE5" s="21"/>
      <c r="AF5" s="22"/>
    </row>
    <row r="6" spans="1:32" ht="18.75" x14ac:dyDescent="0.2">
      <c r="A6" s="96"/>
      <c r="B6" s="128"/>
      <c r="C6" s="64" t="s">
        <v>3</v>
      </c>
      <c r="D6" s="39"/>
      <c r="E6" s="39"/>
      <c r="F6" s="69" t="s">
        <v>4</v>
      </c>
      <c r="G6" s="65"/>
      <c r="H6" s="66"/>
      <c r="I6" s="42" t="s">
        <v>5</v>
      </c>
      <c r="J6" s="65"/>
      <c r="K6" s="65"/>
      <c r="L6" s="69" t="s">
        <v>6</v>
      </c>
      <c r="M6" s="65"/>
      <c r="N6" s="66"/>
      <c r="O6" s="42" t="s">
        <v>7</v>
      </c>
      <c r="P6" s="43"/>
      <c r="Q6" s="68"/>
      <c r="R6" s="42" t="s">
        <v>8</v>
      </c>
      <c r="S6" s="65"/>
      <c r="T6" s="65"/>
      <c r="U6" s="69" t="s">
        <v>9</v>
      </c>
      <c r="V6" s="65"/>
      <c r="W6" s="66"/>
      <c r="X6" s="69" t="s">
        <v>10</v>
      </c>
      <c r="Y6" s="65"/>
      <c r="Z6" s="66"/>
      <c r="AA6" s="42" t="s">
        <v>11</v>
      </c>
      <c r="AB6" s="65"/>
      <c r="AC6" s="65"/>
      <c r="AD6" s="69" t="s">
        <v>12</v>
      </c>
      <c r="AE6" s="65"/>
      <c r="AF6" s="66"/>
    </row>
    <row r="7" spans="1:32" ht="19.5" thickBot="1" x14ac:dyDescent="0.25">
      <c r="A7" s="96"/>
      <c r="B7" s="128"/>
      <c r="C7" s="17" t="s">
        <v>13</v>
      </c>
      <c r="D7" s="16"/>
      <c r="E7" s="16"/>
      <c r="F7" s="15" t="s">
        <v>14</v>
      </c>
      <c r="G7" s="13"/>
      <c r="H7" s="14"/>
      <c r="I7" s="15" t="s">
        <v>15</v>
      </c>
      <c r="J7" s="56"/>
      <c r="K7" s="13"/>
      <c r="L7" s="15" t="s">
        <v>16</v>
      </c>
      <c r="M7" s="13"/>
      <c r="N7" s="14"/>
      <c r="O7" s="15" t="s">
        <v>17</v>
      </c>
      <c r="P7" s="13"/>
      <c r="Q7" s="14"/>
      <c r="R7" s="15" t="s">
        <v>18</v>
      </c>
      <c r="S7" s="13"/>
      <c r="T7" s="13"/>
      <c r="U7" s="15" t="s">
        <v>19</v>
      </c>
      <c r="V7" s="13"/>
      <c r="W7" s="14"/>
      <c r="X7" s="15" t="s">
        <v>20</v>
      </c>
      <c r="Y7" s="13"/>
      <c r="Z7" s="14"/>
      <c r="AA7" s="15" t="s">
        <v>21</v>
      </c>
      <c r="AB7" s="13"/>
      <c r="AC7" s="13"/>
      <c r="AD7" s="15" t="s">
        <v>22</v>
      </c>
      <c r="AE7" s="13"/>
      <c r="AF7" s="14"/>
    </row>
    <row r="8" spans="1:32" ht="16.5" customHeight="1" x14ac:dyDescent="0.2">
      <c r="A8" s="96"/>
      <c r="B8" s="128"/>
      <c r="C8" s="18"/>
      <c r="D8" s="11"/>
      <c r="E8" s="12"/>
      <c r="F8" s="10"/>
      <c r="G8" s="11"/>
      <c r="H8" s="12"/>
      <c r="I8" s="10"/>
      <c r="J8" s="11"/>
      <c r="K8" s="12"/>
      <c r="L8" s="10"/>
      <c r="M8" s="11"/>
      <c r="N8" s="12"/>
      <c r="O8" s="10"/>
      <c r="P8" s="11"/>
      <c r="Q8" s="12"/>
      <c r="R8" s="10"/>
      <c r="S8" s="11"/>
      <c r="T8" s="12"/>
      <c r="U8" s="10"/>
      <c r="V8" s="11"/>
      <c r="W8" s="12"/>
      <c r="X8" s="10"/>
      <c r="Y8" s="11"/>
      <c r="Z8" s="12"/>
      <c r="AA8" s="10"/>
      <c r="AB8" s="11"/>
      <c r="AC8" s="12"/>
      <c r="AD8" s="10"/>
      <c r="AE8" s="11"/>
      <c r="AF8" s="47"/>
    </row>
    <row r="9" spans="1:32" ht="69" x14ac:dyDescent="0.15">
      <c r="A9" s="96"/>
      <c r="B9" s="128"/>
      <c r="C9" s="29" t="s">
        <v>23</v>
      </c>
      <c r="D9" s="30" t="s">
        <v>32</v>
      </c>
      <c r="E9" s="31" t="s">
        <v>25</v>
      </c>
      <c r="F9" s="32" t="s">
        <v>23</v>
      </c>
      <c r="G9" s="30" t="s">
        <v>32</v>
      </c>
      <c r="H9" s="31" t="s">
        <v>25</v>
      </c>
      <c r="I9" s="32" t="s">
        <v>23</v>
      </c>
      <c r="J9" s="30" t="s">
        <v>32</v>
      </c>
      <c r="K9" s="31" t="s">
        <v>25</v>
      </c>
      <c r="L9" s="32" t="s">
        <v>23</v>
      </c>
      <c r="M9" s="30" t="s">
        <v>32</v>
      </c>
      <c r="N9" s="31" t="s">
        <v>25</v>
      </c>
      <c r="O9" s="32" t="s">
        <v>23</v>
      </c>
      <c r="P9" s="30" t="s">
        <v>32</v>
      </c>
      <c r="Q9" s="31" t="s">
        <v>25</v>
      </c>
      <c r="R9" s="32" t="s">
        <v>23</v>
      </c>
      <c r="S9" s="30" t="s">
        <v>32</v>
      </c>
      <c r="T9" s="31" t="s">
        <v>25</v>
      </c>
      <c r="U9" s="32" t="s">
        <v>23</v>
      </c>
      <c r="V9" s="30" t="s">
        <v>32</v>
      </c>
      <c r="W9" s="31" t="s">
        <v>25</v>
      </c>
      <c r="X9" s="32" t="s">
        <v>23</v>
      </c>
      <c r="Y9" s="30" t="s">
        <v>32</v>
      </c>
      <c r="Z9" s="31" t="s">
        <v>25</v>
      </c>
      <c r="AA9" s="32" t="s">
        <v>23</v>
      </c>
      <c r="AB9" s="30" t="s">
        <v>32</v>
      </c>
      <c r="AC9" s="31" t="s">
        <v>25</v>
      </c>
      <c r="AD9" s="32" t="s">
        <v>23</v>
      </c>
      <c r="AE9" s="30" t="s">
        <v>32</v>
      </c>
      <c r="AF9" s="31" t="s">
        <v>25</v>
      </c>
    </row>
    <row r="10" spans="1:32" ht="108.75" customHeight="1" thickBot="1" x14ac:dyDescent="0.2">
      <c r="A10" s="97"/>
      <c r="B10" s="129"/>
      <c r="C10" s="29" t="s">
        <v>26</v>
      </c>
      <c r="D10" s="61" t="s">
        <v>27</v>
      </c>
      <c r="E10" s="62" t="s">
        <v>28</v>
      </c>
      <c r="F10" s="63" t="s">
        <v>26</v>
      </c>
      <c r="G10" s="61" t="s">
        <v>27</v>
      </c>
      <c r="H10" s="62" t="s">
        <v>28</v>
      </c>
      <c r="I10" s="63" t="s">
        <v>26</v>
      </c>
      <c r="J10" s="61" t="s">
        <v>27</v>
      </c>
      <c r="K10" s="62" t="s">
        <v>28</v>
      </c>
      <c r="L10" s="63" t="s">
        <v>26</v>
      </c>
      <c r="M10" s="61" t="s">
        <v>27</v>
      </c>
      <c r="N10" s="62" t="s">
        <v>28</v>
      </c>
      <c r="O10" s="63" t="s">
        <v>26</v>
      </c>
      <c r="P10" s="61" t="s">
        <v>27</v>
      </c>
      <c r="Q10" s="62" t="s">
        <v>28</v>
      </c>
      <c r="R10" s="63" t="s">
        <v>26</v>
      </c>
      <c r="S10" s="61" t="s">
        <v>27</v>
      </c>
      <c r="T10" s="62" t="s">
        <v>28</v>
      </c>
      <c r="U10" s="63" t="s">
        <v>26</v>
      </c>
      <c r="V10" s="61" t="s">
        <v>27</v>
      </c>
      <c r="W10" s="62" t="s">
        <v>28</v>
      </c>
      <c r="X10" s="63" t="s">
        <v>26</v>
      </c>
      <c r="Y10" s="61" t="s">
        <v>27</v>
      </c>
      <c r="Z10" s="62" t="s">
        <v>28</v>
      </c>
      <c r="AA10" s="63" t="s">
        <v>26</v>
      </c>
      <c r="AB10" s="61" t="s">
        <v>27</v>
      </c>
      <c r="AC10" s="62" t="s">
        <v>28</v>
      </c>
      <c r="AD10" s="63" t="s">
        <v>26</v>
      </c>
      <c r="AE10" s="61" t="s">
        <v>27</v>
      </c>
      <c r="AF10" s="62" t="s">
        <v>28</v>
      </c>
    </row>
    <row r="11" spans="1:32" ht="24.75" customHeight="1" x14ac:dyDescent="0.15">
      <c r="A11" s="98">
        <v>30682</v>
      </c>
      <c r="B11" s="118"/>
      <c r="C11" s="26">
        <v>172.74</v>
      </c>
      <c r="D11" s="27"/>
      <c r="E11" s="139">
        <v>770</v>
      </c>
      <c r="F11" s="28">
        <v>143.80000000000001</v>
      </c>
      <c r="G11" s="27"/>
      <c r="H11" s="139">
        <v>295</v>
      </c>
      <c r="I11" s="28">
        <v>198.66</v>
      </c>
      <c r="J11" s="27"/>
      <c r="K11" s="139">
        <v>159</v>
      </c>
      <c r="L11" s="28">
        <v>139.78</v>
      </c>
      <c r="M11" s="27"/>
      <c r="N11" s="139">
        <v>46</v>
      </c>
      <c r="O11" s="28">
        <v>120.24</v>
      </c>
      <c r="P11" s="27"/>
      <c r="Q11" s="139">
        <v>25</v>
      </c>
      <c r="R11" s="26">
        <v>140.53</v>
      </c>
      <c r="S11" s="27"/>
      <c r="T11" s="139">
        <v>33</v>
      </c>
      <c r="U11" s="28">
        <v>113.03</v>
      </c>
      <c r="V11" s="27"/>
      <c r="W11" s="139">
        <v>32</v>
      </c>
      <c r="X11" s="28">
        <v>196.28</v>
      </c>
      <c r="Y11" s="27"/>
      <c r="Z11" s="139">
        <v>475</v>
      </c>
      <c r="AA11" s="28">
        <v>228.23</v>
      </c>
      <c r="AB11" s="27"/>
      <c r="AC11" s="139">
        <v>211</v>
      </c>
      <c r="AD11" s="28">
        <v>160.26</v>
      </c>
      <c r="AE11" s="27"/>
      <c r="AF11" s="139">
        <v>264</v>
      </c>
    </row>
    <row r="12" spans="1:32" ht="24.75" customHeight="1" x14ac:dyDescent="0.15">
      <c r="A12" s="99">
        <v>31048</v>
      </c>
      <c r="B12" s="119"/>
      <c r="C12" s="19">
        <v>180.23</v>
      </c>
      <c r="D12" s="92">
        <f>IFERROR(ROUND((C12-C11)/C11*100,2),"")</f>
        <v>4.34</v>
      </c>
      <c r="E12" s="140">
        <v>963</v>
      </c>
      <c r="F12" s="5">
        <v>155.99</v>
      </c>
      <c r="G12" s="92">
        <f t="shared" ref="G12:G44" si="0">IFERROR(ROUND((F12-F11)/F11*100,2),"")</f>
        <v>8.48</v>
      </c>
      <c r="H12" s="140">
        <v>339</v>
      </c>
      <c r="I12" s="5">
        <v>205.32</v>
      </c>
      <c r="J12" s="92">
        <f t="shared" ref="J12:J44" si="1">IFERROR(ROUND((I12-I11)/I11*100,2),"")</f>
        <v>3.35</v>
      </c>
      <c r="K12" s="140">
        <v>176</v>
      </c>
      <c r="L12" s="5">
        <v>147.97</v>
      </c>
      <c r="M12" s="92">
        <f t="shared" ref="M12:M44" si="2">IFERROR(ROUND((L12-L11)/L11*100,2),"")</f>
        <v>5.86</v>
      </c>
      <c r="N12" s="140">
        <v>47</v>
      </c>
      <c r="O12" s="5">
        <v>145.56</v>
      </c>
      <c r="P12" s="92">
        <f t="shared" ref="P12:P44" si="3">IFERROR(ROUND((O12-O11)/O11*100,2),"")</f>
        <v>21.06</v>
      </c>
      <c r="Q12" s="140">
        <v>37</v>
      </c>
      <c r="R12" s="19">
        <v>169.78</v>
      </c>
      <c r="S12" s="92">
        <f t="shared" ref="S12:S44" si="4">IFERROR(ROUND((R12-R11)/R11*100,2),"")</f>
        <v>20.81</v>
      </c>
      <c r="T12" s="140">
        <v>34</v>
      </c>
      <c r="U12" s="5">
        <v>106.47</v>
      </c>
      <c r="V12" s="92">
        <f t="shared" ref="V12:V44" si="5">IFERROR(ROUND((U12-U11)/U11*100,2),"")</f>
        <v>-5.8</v>
      </c>
      <c r="W12" s="140">
        <v>45</v>
      </c>
      <c r="X12" s="5">
        <v>201.7</v>
      </c>
      <c r="Y12" s="92">
        <f t="shared" ref="Y12:Y44" si="6">IFERROR(ROUND((X12-X11)/X11*100,2),"")</f>
        <v>2.76</v>
      </c>
      <c r="Z12" s="140">
        <v>624</v>
      </c>
      <c r="AA12" s="5">
        <v>226.05</v>
      </c>
      <c r="AB12" s="92">
        <f t="shared" ref="AB12:AB44" si="7">IFERROR(ROUND((AA12-AA11)/AA11*100,2),"")</f>
        <v>-0.96</v>
      </c>
      <c r="AC12" s="140">
        <v>259</v>
      </c>
      <c r="AD12" s="5">
        <v>179.27</v>
      </c>
      <c r="AE12" s="92">
        <f t="shared" ref="AE12:AE44" si="8">IFERROR(ROUND((AD12-AD11)/AD11*100,2),"")</f>
        <v>11.86</v>
      </c>
      <c r="AF12" s="140">
        <v>365</v>
      </c>
    </row>
    <row r="13" spans="1:32" ht="24.75" customHeight="1" thickBot="1" x14ac:dyDescent="0.2">
      <c r="A13" s="99">
        <v>31413</v>
      </c>
      <c r="B13" s="120"/>
      <c r="C13" s="19">
        <v>214.66</v>
      </c>
      <c r="D13" s="92">
        <f t="shared" ref="D13:D44" si="9">IFERROR(ROUND((C13-C12)/C12*100,2),"")</f>
        <v>19.100000000000001</v>
      </c>
      <c r="E13" s="140">
        <v>970</v>
      </c>
      <c r="F13" s="5">
        <v>164.12</v>
      </c>
      <c r="G13" s="92">
        <f t="shared" si="0"/>
        <v>5.21</v>
      </c>
      <c r="H13" s="140">
        <v>326</v>
      </c>
      <c r="I13" s="5">
        <v>212.64</v>
      </c>
      <c r="J13" s="92">
        <f t="shared" si="1"/>
        <v>3.57</v>
      </c>
      <c r="K13" s="140">
        <v>177</v>
      </c>
      <c r="L13" s="5">
        <v>147.13999999999999</v>
      </c>
      <c r="M13" s="92">
        <f t="shared" si="2"/>
        <v>-0.56000000000000005</v>
      </c>
      <c r="N13" s="140">
        <v>56</v>
      </c>
      <c r="O13" s="5">
        <v>141.04</v>
      </c>
      <c r="P13" s="92">
        <f t="shared" si="3"/>
        <v>-3.11</v>
      </c>
      <c r="Q13" s="140">
        <v>30</v>
      </c>
      <c r="R13" s="19">
        <v>165.56</v>
      </c>
      <c r="S13" s="92">
        <f t="shared" si="4"/>
        <v>-2.4900000000000002</v>
      </c>
      <c r="T13" s="140">
        <v>28</v>
      </c>
      <c r="U13" s="5">
        <v>132.41999999999999</v>
      </c>
      <c r="V13" s="92">
        <f t="shared" si="5"/>
        <v>24.37</v>
      </c>
      <c r="W13" s="140">
        <v>35</v>
      </c>
      <c r="X13" s="5">
        <v>255.38</v>
      </c>
      <c r="Y13" s="92">
        <f t="shared" si="6"/>
        <v>26.61</v>
      </c>
      <c r="Z13" s="140">
        <v>644</v>
      </c>
      <c r="AA13" s="5">
        <v>309.45999999999998</v>
      </c>
      <c r="AB13" s="92">
        <f t="shared" si="7"/>
        <v>36.9</v>
      </c>
      <c r="AC13" s="140">
        <v>308</v>
      </c>
      <c r="AD13" s="5">
        <v>184.12</v>
      </c>
      <c r="AE13" s="92">
        <f t="shared" si="8"/>
        <v>2.71</v>
      </c>
      <c r="AF13" s="140">
        <v>336</v>
      </c>
    </row>
    <row r="14" spans="1:32" ht="24.75" customHeight="1" x14ac:dyDescent="0.15">
      <c r="A14" s="99">
        <v>31778</v>
      </c>
      <c r="B14" s="118"/>
      <c r="C14" s="20">
        <v>285.41000000000003</v>
      </c>
      <c r="D14" s="92">
        <f t="shared" si="9"/>
        <v>32.96</v>
      </c>
      <c r="E14" s="141">
        <v>1069</v>
      </c>
      <c r="F14" s="6">
        <v>228.67</v>
      </c>
      <c r="G14" s="92">
        <f t="shared" si="0"/>
        <v>39.33</v>
      </c>
      <c r="H14" s="141">
        <v>400</v>
      </c>
      <c r="I14" s="6">
        <v>255.74</v>
      </c>
      <c r="J14" s="92">
        <f t="shared" si="1"/>
        <v>20.27</v>
      </c>
      <c r="K14" s="141">
        <v>207</v>
      </c>
      <c r="L14" s="6">
        <v>258.58999999999997</v>
      </c>
      <c r="M14" s="92">
        <f t="shared" si="2"/>
        <v>75.739999999999995</v>
      </c>
      <c r="N14" s="141">
        <v>62</v>
      </c>
      <c r="O14" s="6">
        <v>224.44</v>
      </c>
      <c r="P14" s="92">
        <f t="shared" si="3"/>
        <v>59.13</v>
      </c>
      <c r="Q14" s="141">
        <v>35</v>
      </c>
      <c r="R14" s="20">
        <v>206.24</v>
      </c>
      <c r="S14" s="92">
        <f t="shared" si="4"/>
        <v>24.57</v>
      </c>
      <c r="T14" s="141">
        <v>32</v>
      </c>
      <c r="U14" s="6">
        <v>172.31</v>
      </c>
      <c r="V14" s="92">
        <f t="shared" si="5"/>
        <v>30.12</v>
      </c>
      <c r="W14" s="141">
        <v>64</v>
      </c>
      <c r="X14" s="6">
        <v>329.24</v>
      </c>
      <c r="Y14" s="92">
        <f t="shared" si="6"/>
        <v>28.92</v>
      </c>
      <c r="Z14" s="141">
        <v>669</v>
      </c>
      <c r="AA14" s="6">
        <v>426.77</v>
      </c>
      <c r="AB14" s="92">
        <f t="shared" si="7"/>
        <v>37.909999999999997</v>
      </c>
      <c r="AC14" s="141">
        <v>321</v>
      </c>
      <c r="AD14" s="6">
        <v>211.56</v>
      </c>
      <c r="AE14" s="92">
        <f t="shared" si="8"/>
        <v>14.9</v>
      </c>
      <c r="AF14" s="141">
        <v>348</v>
      </c>
    </row>
    <row r="15" spans="1:32" ht="24.75" customHeight="1" x14ac:dyDescent="0.15">
      <c r="A15" s="99">
        <v>32143</v>
      </c>
      <c r="B15" s="119"/>
      <c r="C15" s="19">
        <v>349.67</v>
      </c>
      <c r="D15" s="92">
        <f t="shared" si="9"/>
        <v>22.51</v>
      </c>
      <c r="E15" s="140">
        <v>1038</v>
      </c>
      <c r="F15" s="5">
        <v>299.24</v>
      </c>
      <c r="G15" s="92">
        <f t="shared" si="0"/>
        <v>30.86</v>
      </c>
      <c r="H15" s="140">
        <v>429</v>
      </c>
      <c r="I15" s="5">
        <v>310.94</v>
      </c>
      <c r="J15" s="92">
        <f t="shared" si="1"/>
        <v>21.58</v>
      </c>
      <c r="K15" s="140">
        <v>202</v>
      </c>
      <c r="L15" s="5">
        <v>384.16</v>
      </c>
      <c r="M15" s="92">
        <f t="shared" si="2"/>
        <v>48.56</v>
      </c>
      <c r="N15" s="140">
        <v>59</v>
      </c>
      <c r="O15" s="5">
        <v>337.31</v>
      </c>
      <c r="P15" s="92">
        <f t="shared" si="3"/>
        <v>50.29</v>
      </c>
      <c r="Q15" s="140">
        <v>22</v>
      </c>
      <c r="R15" s="19">
        <v>272.95999999999998</v>
      </c>
      <c r="S15" s="92">
        <f t="shared" si="4"/>
        <v>32.35</v>
      </c>
      <c r="T15" s="140">
        <v>34</v>
      </c>
      <c r="U15" s="5">
        <v>203.57</v>
      </c>
      <c r="V15" s="92">
        <f t="shared" si="5"/>
        <v>18.14</v>
      </c>
      <c r="W15" s="140">
        <v>112</v>
      </c>
      <c r="X15" s="5">
        <v>401.13</v>
      </c>
      <c r="Y15" s="92">
        <f t="shared" si="6"/>
        <v>21.84</v>
      </c>
      <c r="Z15" s="140">
        <v>609</v>
      </c>
      <c r="AA15" s="5">
        <v>529.44000000000005</v>
      </c>
      <c r="AB15" s="92">
        <f t="shared" si="7"/>
        <v>24.06</v>
      </c>
      <c r="AC15" s="140">
        <v>227</v>
      </c>
      <c r="AD15" s="5">
        <v>287.99</v>
      </c>
      <c r="AE15" s="92">
        <f t="shared" si="8"/>
        <v>36.130000000000003</v>
      </c>
      <c r="AF15" s="140">
        <v>382</v>
      </c>
    </row>
    <row r="16" spans="1:32" ht="24.75" customHeight="1" x14ac:dyDescent="0.15">
      <c r="A16" s="99">
        <v>32509</v>
      </c>
      <c r="B16" s="119"/>
      <c r="C16" s="19">
        <v>497.78</v>
      </c>
      <c r="D16" s="92">
        <f t="shared" si="9"/>
        <v>42.36</v>
      </c>
      <c r="E16" s="140">
        <v>1080</v>
      </c>
      <c r="F16" s="5">
        <v>393.41</v>
      </c>
      <c r="G16" s="92">
        <f t="shared" si="0"/>
        <v>31.47</v>
      </c>
      <c r="H16" s="140">
        <v>459</v>
      </c>
      <c r="I16" s="5">
        <v>419.43</v>
      </c>
      <c r="J16" s="92">
        <f t="shared" si="1"/>
        <v>34.89</v>
      </c>
      <c r="K16" s="140">
        <v>210</v>
      </c>
      <c r="L16" s="5">
        <v>515.66999999999996</v>
      </c>
      <c r="M16" s="92">
        <f t="shared" si="2"/>
        <v>34.229999999999997</v>
      </c>
      <c r="N16" s="140">
        <v>67</v>
      </c>
      <c r="O16" s="5">
        <v>388.63</v>
      </c>
      <c r="P16" s="92">
        <f t="shared" si="3"/>
        <v>15.21</v>
      </c>
      <c r="Q16" s="140">
        <v>21</v>
      </c>
      <c r="R16" s="19">
        <v>432.44</v>
      </c>
      <c r="S16" s="92">
        <f t="shared" si="4"/>
        <v>58.43</v>
      </c>
      <c r="T16" s="140">
        <v>34</v>
      </c>
      <c r="U16" s="5">
        <v>271.24</v>
      </c>
      <c r="V16" s="92">
        <f t="shared" si="5"/>
        <v>33.24</v>
      </c>
      <c r="W16" s="140">
        <v>127</v>
      </c>
      <c r="X16" s="5">
        <v>595.75</v>
      </c>
      <c r="Y16" s="92">
        <f t="shared" si="6"/>
        <v>48.52</v>
      </c>
      <c r="Z16" s="140">
        <v>621</v>
      </c>
      <c r="AA16" s="5">
        <v>776.96</v>
      </c>
      <c r="AB16" s="92">
        <f t="shared" si="7"/>
        <v>46.75</v>
      </c>
      <c r="AC16" s="140">
        <v>323</v>
      </c>
      <c r="AD16" s="5">
        <v>416.87</v>
      </c>
      <c r="AE16" s="92">
        <f t="shared" si="8"/>
        <v>44.75</v>
      </c>
      <c r="AF16" s="140">
        <v>298</v>
      </c>
    </row>
    <row r="17" spans="1:32" ht="24.75" customHeight="1" thickBot="1" x14ac:dyDescent="0.2">
      <c r="A17" s="99">
        <v>32874</v>
      </c>
      <c r="B17" s="120"/>
      <c r="C17" s="19">
        <v>680.82</v>
      </c>
      <c r="D17" s="92">
        <f t="shared" si="9"/>
        <v>36.770000000000003</v>
      </c>
      <c r="E17" s="140">
        <v>884</v>
      </c>
      <c r="F17" s="5">
        <v>538.26</v>
      </c>
      <c r="G17" s="92">
        <f t="shared" si="0"/>
        <v>36.82</v>
      </c>
      <c r="H17" s="140">
        <v>363</v>
      </c>
      <c r="I17" s="5">
        <v>668.2</v>
      </c>
      <c r="J17" s="92">
        <f t="shared" si="1"/>
        <v>59.31</v>
      </c>
      <c r="K17" s="140">
        <v>159</v>
      </c>
      <c r="L17" s="5">
        <v>656.14</v>
      </c>
      <c r="M17" s="92">
        <f t="shared" si="2"/>
        <v>27.24</v>
      </c>
      <c r="N17" s="140">
        <v>42</v>
      </c>
      <c r="O17" s="5">
        <v>565.89</v>
      </c>
      <c r="P17" s="92">
        <f t="shared" si="3"/>
        <v>45.61</v>
      </c>
      <c r="Q17" s="140">
        <v>27</v>
      </c>
      <c r="R17" s="19">
        <v>548.73</v>
      </c>
      <c r="S17" s="92">
        <f t="shared" si="4"/>
        <v>26.89</v>
      </c>
      <c r="T17" s="140">
        <v>27</v>
      </c>
      <c r="U17" s="5">
        <v>355.36</v>
      </c>
      <c r="V17" s="92">
        <f t="shared" si="5"/>
        <v>31.01</v>
      </c>
      <c r="W17" s="140">
        <v>108</v>
      </c>
      <c r="X17" s="5">
        <v>844.27</v>
      </c>
      <c r="Y17" s="92">
        <f t="shared" si="6"/>
        <v>41.72</v>
      </c>
      <c r="Z17" s="140">
        <v>521</v>
      </c>
      <c r="AA17" s="5">
        <v>1101.3399999999999</v>
      </c>
      <c r="AB17" s="92">
        <f t="shared" si="7"/>
        <v>41.75</v>
      </c>
      <c r="AC17" s="140">
        <v>270</v>
      </c>
      <c r="AD17" s="5">
        <v>552.05999999999995</v>
      </c>
      <c r="AE17" s="92">
        <f t="shared" si="8"/>
        <v>32.43</v>
      </c>
      <c r="AF17" s="140">
        <v>251</v>
      </c>
    </row>
    <row r="18" spans="1:32" ht="24.75" customHeight="1" x14ac:dyDescent="0.15">
      <c r="A18" s="99">
        <v>33239</v>
      </c>
      <c r="B18" s="118"/>
      <c r="C18" s="19">
        <v>534.41999999999996</v>
      </c>
      <c r="D18" s="92">
        <f t="shared" si="9"/>
        <v>-21.5</v>
      </c>
      <c r="E18" s="140">
        <v>664</v>
      </c>
      <c r="F18" s="5">
        <v>458.25</v>
      </c>
      <c r="G18" s="92">
        <f t="shared" si="0"/>
        <v>-14.86</v>
      </c>
      <c r="H18" s="140">
        <v>271</v>
      </c>
      <c r="I18" s="5">
        <v>537.52</v>
      </c>
      <c r="J18" s="92">
        <f t="shared" si="1"/>
        <v>-19.559999999999999</v>
      </c>
      <c r="K18" s="140">
        <v>104</v>
      </c>
      <c r="L18" s="5">
        <v>593.03</v>
      </c>
      <c r="M18" s="92">
        <f t="shared" si="2"/>
        <v>-9.6199999999999992</v>
      </c>
      <c r="N18" s="140">
        <v>57</v>
      </c>
      <c r="O18" s="5">
        <v>319.19</v>
      </c>
      <c r="P18" s="92">
        <f t="shared" si="3"/>
        <v>-43.6</v>
      </c>
      <c r="Q18" s="140">
        <v>22</v>
      </c>
      <c r="R18" s="5">
        <v>424.07</v>
      </c>
      <c r="S18" s="92">
        <f t="shared" si="4"/>
        <v>-22.72</v>
      </c>
      <c r="T18" s="140">
        <v>31</v>
      </c>
      <c r="U18" s="5">
        <v>297.54000000000002</v>
      </c>
      <c r="V18" s="92">
        <f t="shared" si="5"/>
        <v>-16.27</v>
      </c>
      <c r="W18" s="140">
        <v>57</v>
      </c>
      <c r="X18" s="5">
        <v>632.35</v>
      </c>
      <c r="Y18" s="92">
        <f t="shared" si="6"/>
        <v>-25.1</v>
      </c>
      <c r="Z18" s="140">
        <v>393</v>
      </c>
      <c r="AA18" s="5">
        <v>774.84</v>
      </c>
      <c r="AB18" s="92">
        <f t="shared" si="7"/>
        <v>-29.65</v>
      </c>
      <c r="AC18" s="140">
        <v>182</v>
      </c>
      <c r="AD18" s="5">
        <v>473.5</v>
      </c>
      <c r="AE18" s="92">
        <f t="shared" si="8"/>
        <v>-14.23</v>
      </c>
      <c r="AF18" s="140">
        <v>211</v>
      </c>
    </row>
    <row r="19" spans="1:32" ht="24.75" customHeight="1" x14ac:dyDescent="0.15">
      <c r="A19" s="99">
        <v>33604</v>
      </c>
      <c r="B19" s="119"/>
      <c r="C19" s="19">
        <v>371.29</v>
      </c>
      <c r="D19" s="92">
        <f t="shared" si="9"/>
        <v>-30.52</v>
      </c>
      <c r="E19" s="140">
        <v>567</v>
      </c>
      <c r="F19" s="5">
        <v>335.9</v>
      </c>
      <c r="G19" s="92">
        <f t="shared" si="0"/>
        <v>-26.7</v>
      </c>
      <c r="H19" s="140">
        <v>245</v>
      </c>
      <c r="I19" s="5">
        <v>367.31</v>
      </c>
      <c r="J19" s="92">
        <f t="shared" si="1"/>
        <v>-31.67</v>
      </c>
      <c r="K19" s="140">
        <v>94</v>
      </c>
      <c r="L19" s="5">
        <v>448.17</v>
      </c>
      <c r="M19" s="92">
        <f t="shared" si="2"/>
        <v>-24.43</v>
      </c>
      <c r="N19" s="140">
        <v>43</v>
      </c>
      <c r="O19" s="5">
        <v>268.75</v>
      </c>
      <c r="P19" s="92">
        <f t="shared" si="3"/>
        <v>-15.8</v>
      </c>
      <c r="Q19" s="140">
        <v>27</v>
      </c>
      <c r="R19" s="5">
        <v>345.19</v>
      </c>
      <c r="S19" s="92">
        <f t="shared" si="4"/>
        <v>-18.600000000000001</v>
      </c>
      <c r="T19" s="140">
        <v>17</v>
      </c>
      <c r="U19" s="5">
        <v>209.72</v>
      </c>
      <c r="V19" s="92">
        <f t="shared" si="5"/>
        <v>-29.52</v>
      </c>
      <c r="W19" s="140">
        <v>64</v>
      </c>
      <c r="X19" s="5">
        <v>422.65</v>
      </c>
      <c r="Y19" s="92">
        <f t="shared" si="6"/>
        <v>-33.159999999999997</v>
      </c>
      <c r="Z19" s="140">
        <v>322</v>
      </c>
      <c r="AA19" s="5">
        <v>509.09</v>
      </c>
      <c r="AB19" s="92">
        <f t="shared" si="7"/>
        <v>-34.299999999999997</v>
      </c>
      <c r="AC19" s="140">
        <v>113</v>
      </c>
      <c r="AD19" s="5">
        <v>338.15</v>
      </c>
      <c r="AE19" s="92">
        <f t="shared" si="8"/>
        <v>-28.59</v>
      </c>
      <c r="AF19" s="140">
        <v>209</v>
      </c>
    </row>
    <row r="20" spans="1:32" ht="24.75" customHeight="1" x14ac:dyDescent="0.15">
      <c r="A20" s="99">
        <v>33970</v>
      </c>
      <c r="B20" s="119"/>
      <c r="C20" s="19">
        <v>290.07</v>
      </c>
      <c r="D20" s="92">
        <f t="shared" si="9"/>
        <v>-21.88</v>
      </c>
      <c r="E20" s="140">
        <v>602</v>
      </c>
      <c r="F20" s="5">
        <v>271.48</v>
      </c>
      <c r="G20" s="92">
        <f t="shared" si="0"/>
        <v>-19.18</v>
      </c>
      <c r="H20" s="140">
        <v>219</v>
      </c>
      <c r="I20" s="5">
        <v>303.67</v>
      </c>
      <c r="J20" s="92">
        <f t="shared" si="1"/>
        <v>-17.329999999999998</v>
      </c>
      <c r="K20" s="140">
        <v>73</v>
      </c>
      <c r="L20" s="5">
        <v>327.35000000000002</v>
      </c>
      <c r="M20" s="92">
        <f t="shared" si="2"/>
        <v>-26.96</v>
      </c>
      <c r="N20" s="140">
        <v>40</v>
      </c>
      <c r="O20" s="5">
        <v>260.39999999999998</v>
      </c>
      <c r="P20" s="92">
        <f t="shared" si="3"/>
        <v>-3.11</v>
      </c>
      <c r="Q20" s="140">
        <v>19</v>
      </c>
      <c r="R20" s="5">
        <v>233.23</v>
      </c>
      <c r="S20" s="92">
        <f t="shared" si="4"/>
        <v>-32.43</v>
      </c>
      <c r="T20" s="140">
        <v>19</v>
      </c>
      <c r="U20" s="5">
        <v>196.92</v>
      </c>
      <c r="V20" s="92">
        <f t="shared" si="5"/>
        <v>-6.1</v>
      </c>
      <c r="W20" s="140">
        <v>68</v>
      </c>
      <c r="X20" s="5">
        <v>311.83999999999997</v>
      </c>
      <c r="Y20" s="92">
        <f t="shared" si="6"/>
        <v>-26.22</v>
      </c>
      <c r="Z20" s="140">
        <v>383</v>
      </c>
      <c r="AA20" s="5">
        <v>350.93</v>
      </c>
      <c r="AB20" s="92">
        <f t="shared" si="7"/>
        <v>-31.07</v>
      </c>
      <c r="AC20" s="140">
        <v>132</v>
      </c>
      <c r="AD20" s="5">
        <v>276.2</v>
      </c>
      <c r="AE20" s="92">
        <f t="shared" si="8"/>
        <v>-18.32</v>
      </c>
      <c r="AF20" s="140">
        <v>251</v>
      </c>
    </row>
    <row r="21" spans="1:32" ht="24.75" customHeight="1" thickBot="1" x14ac:dyDescent="0.2">
      <c r="A21" s="99">
        <v>34335</v>
      </c>
      <c r="B21" s="120"/>
      <c r="C21" s="19">
        <v>256.39</v>
      </c>
      <c r="D21" s="92">
        <f t="shared" si="9"/>
        <v>-11.61</v>
      </c>
      <c r="E21" s="140">
        <v>608</v>
      </c>
      <c r="F21" s="5">
        <v>224.82</v>
      </c>
      <c r="G21" s="92">
        <f t="shared" si="0"/>
        <v>-17.190000000000001</v>
      </c>
      <c r="H21" s="140">
        <v>236</v>
      </c>
      <c r="I21" s="5">
        <v>253.07</v>
      </c>
      <c r="J21" s="92">
        <f t="shared" si="1"/>
        <v>-16.66</v>
      </c>
      <c r="K21" s="140">
        <v>95</v>
      </c>
      <c r="L21" s="5">
        <v>254.83</v>
      </c>
      <c r="M21" s="92">
        <f t="shared" si="2"/>
        <v>-22.15</v>
      </c>
      <c r="N21" s="140">
        <v>33</v>
      </c>
      <c r="O21" s="5">
        <v>211.88</v>
      </c>
      <c r="P21" s="92">
        <f t="shared" si="3"/>
        <v>-18.63</v>
      </c>
      <c r="Q21" s="140">
        <v>34</v>
      </c>
      <c r="R21" s="5">
        <v>254.46</v>
      </c>
      <c r="S21" s="92">
        <f t="shared" si="4"/>
        <v>9.1</v>
      </c>
      <c r="T21" s="140">
        <v>21</v>
      </c>
      <c r="U21" s="5">
        <v>158.94999999999999</v>
      </c>
      <c r="V21" s="92">
        <f t="shared" si="5"/>
        <v>-19.28</v>
      </c>
      <c r="W21" s="140">
        <v>53</v>
      </c>
      <c r="X21" s="5">
        <v>296.2</v>
      </c>
      <c r="Y21" s="92">
        <f t="shared" si="6"/>
        <v>-5.0199999999999996</v>
      </c>
      <c r="Z21" s="140">
        <v>372</v>
      </c>
      <c r="AA21" s="5">
        <v>310.47000000000003</v>
      </c>
      <c r="AB21" s="92">
        <f t="shared" si="7"/>
        <v>-11.53</v>
      </c>
      <c r="AC21" s="140">
        <v>148</v>
      </c>
      <c r="AD21" s="5">
        <v>278.88</v>
      </c>
      <c r="AE21" s="92">
        <f t="shared" si="8"/>
        <v>0.97</v>
      </c>
      <c r="AF21" s="140">
        <v>224</v>
      </c>
    </row>
    <row r="22" spans="1:32" ht="24.75" customHeight="1" x14ac:dyDescent="0.15">
      <c r="A22" s="99">
        <v>34700</v>
      </c>
      <c r="B22" s="118"/>
      <c r="C22" s="19">
        <v>222.11</v>
      </c>
      <c r="D22" s="92">
        <f t="shared" si="9"/>
        <v>-13.37</v>
      </c>
      <c r="E22" s="140">
        <v>765</v>
      </c>
      <c r="F22" s="5">
        <v>215.65</v>
      </c>
      <c r="G22" s="92">
        <f t="shared" si="0"/>
        <v>-4.08</v>
      </c>
      <c r="H22" s="140">
        <v>317</v>
      </c>
      <c r="I22" s="5">
        <v>271.01</v>
      </c>
      <c r="J22" s="92">
        <f t="shared" si="1"/>
        <v>7.09</v>
      </c>
      <c r="K22" s="140">
        <v>131</v>
      </c>
      <c r="L22" s="5">
        <v>223.59</v>
      </c>
      <c r="M22" s="92">
        <f t="shared" si="2"/>
        <v>-12.26</v>
      </c>
      <c r="N22" s="140">
        <v>69</v>
      </c>
      <c r="O22" s="5">
        <v>205.03</v>
      </c>
      <c r="P22" s="92">
        <f t="shared" si="3"/>
        <v>-3.23</v>
      </c>
      <c r="Q22" s="140">
        <v>30</v>
      </c>
      <c r="R22" s="5">
        <v>202.27</v>
      </c>
      <c r="S22" s="92">
        <f t="shared" si="4"/>
        <v>-20.51</v>
      </c>
      <c r="T22" s="140">
        <v>18</v>
      </c>
      <c r="U22" s="5">
        <v>164.19</v>
      </c>
      <c r="V22" s="92">
        <f t="shared" si="5"/>
        <v>3.3</v>
      </c>
      <c r="W22" s="140">
        <v>69</v>
      </c>
      <c r="X22" s="5">
        <v>231.73</v>
      </c>
      <c r="Y22" s="92">
        <f t="shared" si="6"/>
        <v>-21.77</v>
      </c>
      <c r="Z22" s="140">
        <v>448</v>
      </c>
      <c r="AA22" s="5">
        <v>235.17</v>
      </c>
      <c r="AB22" s="92">
        <f t="shared" si="7"/>
        <v>-24.25</v>
      </c>
      <c r="AC22" s="140">
        <v>218</v>
      </c>
      <c r="AD22" s="5">
        <v>228.09</v>
      </c>
      <c r="AE22" s="92">
        <f t="shared" si="8"/>
        <v>-18.21</v>
      </c>
      <c r="AF22" s="140">
        <v>230</v>
      </c>
    </row>
    <row r="23" spans="1:32" ht="24.75" customHeight="1" x14ac:dyDescent="0.15">
      <c r="A23" s="99">
        <v>35065</v>
      </c>
      <c r="B23" s="119"/>
      <c r="C23" s="19">
        <v>199.74</v>
      </c>
      <c r="D23" s="92">
        <f t="shared" si="9"/>
        <v>-10.07</v>
      </c>
      <c r="E23" s="140">
        <v>906</v>
      </c>
      <c r="F23" s="5">
        <v>192.75</v>
      </c>
      <c r="G23" s="92">
        <f t="shared" si="0"/>
        <v>-10.62</v>
      </c>
      <c r="H23" s="140">
        <v>382</v>
      </c>
      <c r="I23" s="5">
        <v>217.25</v>
      </c>
      <c r="J23" s="92">
        <f t="shared" si="1"/>
        <v>-19.84</v>
      </c>
      <c r="K23" s="140">
        <v>158</v>
      </c>
      <c r="L23" s="5">
        <v>191.61</v>
      </c>
      <c r="M23" s="92">
        <f t="shared" si="2"/>
        <v>-14.3</v>
      </c>
      <c r="N23" s="140">
        <v>108</v>
      </c>
      <c r="O23" s="5">
        <v>205.84</v>
      </c>
      <c r="P23" s="92">
        <f t="shared" si="3"/>
        <v>0.4</v>
      </c>
      <c r="Q23" s="140">
        <v>38</v>
      </c>
      <c r="R23" s="5">
        <v>220.74</v>
      </c>
      <c r="S23" s="92">
        <f t="shared" si="4"/>
        <v>9.1300000000000008</v>
      </c>
      <c r="T23" s="140">
        <v>31</v>
      </c>
      <c r="U23" s="5">
        <v>146.30000000000001</v>
      </c>
      <c r="V23" s="92">
        <f t="shared" si="5"/>
        <v>-10.9</v>
      </c>
      <c r="W23" s="140">
        <v>47</v>
      </c>
      <c r="X23" s="5">
        <v>210.27</v>
      </c>
      <c r="Y23" s="92">
        <f t="shared" si="6"/>
        <v>-9.26</v>
      </c>
      <c r="Z23" s="140">
        <v>524</v>
      </c>
      <c r="AA23" s="5">
        <v>213.15</v>
      </c>
      <c r="AB23" s="92">
        <f t="shared" si="7"/>
        <v>-9.36</v>
      </c>
      <c r="AC23" s="140">
        <v>271</v>
      </c>
      <c r="AD23" s="5">
        <v>207.23</v>
      </c>
      <c r="AE23" s="92">
        <f t="shared" si="8"/>
        <v>-9.15</v>
      </c>
      <c r="AF23" s="140">
        <v>253</v>
      </c>
    </row>
    <row r="24" spans="1:32" ht="24.75" customHeight="1" x14ac:dyDescent="0.15">
      <c r="A24" s="99">
        <v>35431</v>
      </c>
      <c r="B24" s="119"/>
      <c r="C24" s="19">
        <v>188.32</v>
      </c>
      <c r="D24" s="92">
        <f t="shared" si="9"/>
        <v>-5.72</v>
      </c>
      <c r="E24" s="140">
        <v>1026</v>
      </c>
      <c r="F24" s="5">
        <v>175.58</v>
      </c>
      <c r="G24" s="92">
        <f t="shared" si="0"/>
        <v>-8.91</v>
      </c>
      <c r="H24" s="140">
        <v>456</v>
      </c>
      <c r="I24" s="5">
        <v>205.79</v>
      </c>
      <c r="J24" s="92">
        <f t="shared" si="1"/>
        <v>-5.28</v>
      </c>
      <c r="K24" s="140">
        <v>197</v>
      </c>
      <c r="L24" s="5">
        <v>165.23</v>
      </c>
      <c r="M24" s="92">
        <f t="shared" si="2"/>
        <v>-13.77</v>
      </c>
      <c r="N24" s="140">
        <v>96</v>
      </c>
      <c r="O24" s="5">
        <v>179.5</v>
      </c>
      <c r="P24" s="92">
        <f t="shared" si="3"/>
        <v>-12.8</v>
      </c>
      <c r="Q24" s="140">
        <v>50</v>
      </c>
      <c r="R24" s="5">
        <v>236.6</v>
      </c>
      <c r="S24" s="92">
        <f t="shared" si="4"/>
        <v>7.18</v>
      </c>
      <c r="T24" s="140">
        <v>42</v>
      </c>
      <c r="U24" s="5">
        <v>127.64</v>
      </c>
      <c r="V24" s="92">
        <f t="shared" si="5"/>
        <v>-12.75</v>
      </c>
      <c r="W24" s="140">
        <v>71</v>
      </c>
      <c r="X24" s="5">
        <v>206.21</v>
      </c>
      <c r="Y24" s="92">
        <f t="shared" si="6"/>
        <v>-1.93</v>
      </c>
      <c r="Z24" s="140">
        <v>570</v>
      </c>
      <c r="AA24" s="5">
        <v>209.45</v>
      </c>
      <c r="AB24" s="92">
        <f t="shared" si="7"/>
        <v>-1.74</v>
      </c>
      <c r="AC24" s="140">
        <v>281</v>
      </c>
      <c r="AD24" s="5">
        <v>202.7</v>
      </c>
      <c r="AE24" s="92">
        <f t="shared" si="8"/>
        <v>-2.19</v>
      </c>
      <c r="AF24" s="140">
        <v>289</v>
      </c>
    </row>
    <row r="25" spans="1:32" ht="24.75" customHeight="1" thickBot="1" x14ac:dyDescent="0.2">
      <c r="A25" s="99">
        <v>35796</v>
      </c>
      <c r="B25" s="120"/>
      <c r="C25" s="19">
        <v>171.04</v>
      </c>
      <c r="D25" s="92">
        <f t="shared" si="9"/>
        <v>-9.18</v>
      </c>
      <c r="E25" s="140">
        <v>906</v>
      </c>
      <c r="F25" s="5">
        <v>165.55</v>
      </c>
      <c r="G25" s="92">
        <f t="shared" si="0"/>
        <v>-5.71</v>
      </c>
      <c r="H25" s="140">
        <v>411</v>
      </c>
      <c r="I25" s="5">
        <v>187.82</v>
      </c>
      <c r="J25" s="92">
        <f t="shared" si="1"/>
        <v>-8.73</v>
      </c>
      <c r="K25" s="140">
        <v>182</v>
      </c>
      <c r="L25" s="5">
        <v>155.99</v>
      </c>
      <c r="M25" s="92">
        <f t="shared" si="2"/>
        <v>-5.59</v>
      </c>
      <c r="N25" s="140">
        <v>95</v>
      </c>
      <c r="O25" s="5">
        <v>172.94</v>
      </c>
      <c r="P25" s="92">
        <f t="shared" si="3"/>
        <v>-3.65</v>
      </c>
      <c r="Q25" s="140">
        <v>38</v>
      </c>
      <c r="R25" s="5">
        <v>216.99</v>
      </c>
      <c r="S25" s="92">
        <f t="shared" si="4"/>
        <v>-8.2899999999999991</v>
      </c>
      <c r="T25" s="140">
        <v>36</v>
      </c>
      <c r="U25" s="5">
        <v>122.68</v>
      </c>
      <c r="V25" s="92">
        <f t="shared" si="5"/>
        <v>-3.89</v>
      </c>
      <c r="W25" s="140">
        <v>60</v>
      </c>
      <c r="X25" s="5">
        <v>179.68</v>
      </c>
      <c r="Y25" s="92">
        <f t="shared" si="6"/>
        <v>-12.87</v>
      </c>
      <c r="Z25" s="140">
        <v>495</v>
      </c>
      <c r="AA25" s="5">
        <v>175.62</v>
      </c>
      <c r="AB25" s="92">
        <f t="shared" si="7"/>
        <v>-16.149999999999999</v>
      </c>
      <c r="AC25" s="140">
        <v>253</v>
      </c>
      <c r="AD25" s="5">
        <v>184.26</v>
      </c>
      <c r="AE25" s="92">
        <f t="shared" si="8"/>
        <v>-9.1</v>
      </c>
      <c r="AF25" s="140">
        <v>242</v>
      </c>
    </row>
    <row r="26" spans="1:32" ht="24.75" customHeight="1" x14ac:dyDescent="0.15">
      <c r="A26" s="99">
        <v>36161</v>
      </c>
      <c r="B26" s="118"/>
      <c r="C26" s="19">
        <v>152.08000000000001</v>
      </c>
      <c r="D26" s="92">
        <f t="shared" si="9"/>
        <v>-11.09</v>
      </c>
      <c r="E26" s="140">
        <v>1496</v>
      </c>
      <c r="F26" s="5">
        <v>141.78</v>
      </c>
      <c r="G26" s="92">
        <f t="shared" si="0"/>
        <v>-14.36</v>
      </c>
      <c r="H26" s="140">
        <v>670</v>
      </c>
      <c r="I26" s="5">
        <v>167.93</v>
      </c>
      <c r="J26" s="92">
        <f t="shared" si="1"/>
        <v>-10.59</v>
      </c>
      <c r="K26" s="140">
        <v>275</v>
      </c>
      <c r="L26" s="5">
        <v>137.1</v>
      </c>
      <c r="M26" s="92">
        <f t="shared" si="2"/>
        <v>-12.11</v>
      </c>
      <c r="N26" s="140">
        <v>169</v>
      </c>
      <c r="O26" s="5">
        <v>136.91999999999999</v>
      </c>
      <c r="P26" s="92">
        <f t="shared" si="3"/>
        <v>-20.83</v>
      </c>
      <c r="Q26" s="140">
        <v>83</v>
      </c>
      <c r="R26" s="5">
        <v>165.15</v>
      </c>
      <c r="S26" s="92">
        <f t="shared" si="4"/>
        <v>-23.89</v>
      </c>
      <c r="T26" s="140">
        <v>52</v>
      </c>
      <c r="U26" s="5">
        <v>107.01</v>
      </c>
      <c r="V26" s="92">
        <f t="shared" si="5"/>
        <v>-12.77</v>
      </c>
      <c r="W26" s="140">
        <v>91</v>
      </c>
      <c r="X26" s="5">
        <v>164.99</v>
      </c>
      <c r="Y26" s="92">
        <f t="shared" si="6"/>
        <v>-8.18</v>
      </c>
      <c r="Z26" s="140">
        <v>826</v>
      </c>
      <c r="AA26" s="5">
        <v>159.26</v>
      </c>
      <c r="AB26" s="92">
        <f t="shared" si="7"/>
        <v>-9.32</v>
      </c>
      <c r="AC26" s="140">
        <v>448</v>
      </c>
      <c r="AD26" s="5">
        <v>169.1</v>
      </c>
      <c r="AE26" s="92">
        <f t="shared" si="8"/>
        <v>-8.23</v>
      </c>
      <c r="AF26" s="140">
        <v>378</v>
      </c>
    </row>
    <row r="27" spans="1:32" ht="24.75" customHeight="1" x14ac:dyDescent="0.15">
      <c r="A27" s="99">
        <v>36526</v>
      </c>
      <c r="B27" s="119"/>
      <c r="C27" s="19">
        <v>137.55000000000001</v>
      </c>
      <c r="D27" s="92">
        <f t="shared" si="9"/>
        <v>-9.5500000000000007</v>
      </c>
      <c r="E27" s="140">
        <v>2038</v>
      </c>
      <c r="F27" s="5">
        <v>129.07</v>
      </c>
      <c r="G27" s="92">
        <f t="shared" si="0"/>
        <v>-8.9600000000000009</v>
      </c>
      <c r="H27" s="140">
        <v>902</v>
      </c>
      <c r="I27" s="5">
        <v>141.97</v>
      </c>
      <c r="J27" s="92">
        <f t="shared" si="1"/>
        <v>-15.46</v>
      </c>
      <c r="K27" s="140">
        <v>364</v>
      </c>
      <c r="L27" s="5">
        <v>127.1</v>
      </c>
      <c r="M27" s="92">
        <f t="shared" si="2"/>
        <v>-7.29</v>
      </c>
      <c r="N27" s="140">
        <v>204</v>
      </c>
      <c r="O27" s="5">
        <v>130.38999999999999</v>
      </c>
      <c r="P27" s="92">
        <f t="shared" si="3"/>
        <v>-4.7699999999999996</v>
      </c>
      <c r="Q27" s="140">
        <v>134</v>
      </c>
      <c r="R27" s="5">
        <v>150.54</v>
      </c>
      <c r="S27" s="92">
        <f t="shared" si="4"/>
        <v>-8.85</v>
      </c>
      <c r="T27" s="140">
        <v>92</v>
      </c>
      <c r="U27" s="5">
        <v>98.5</v>
      </c>
      <c r="V27" s="92">
        <f t="shared" si="5"/>
        <v>-7.95</v>
      </c>
      <c r="W27" s="140">
        <v>108</v>
      </c>
      <c r="X27" s="5">
        <v>148.88999999999999</v>
      </c>
      <c r="Y27" s="92">
        <f t="shared" si="6"/>
        <v>-9.76</v>
      </c>
      <c r="Z27" s="140">
        <v>1136</v>
      </c>
      <c r="AA27" s="5">
        <v>148.4</v>
      </c>
      <c r="AB27" s="92">
        <f t="shared" si="7"/>
        <v>-6.82</v>
      </c>
      <c r="AC27" s="140">
        <v>566</v>
      </c>
      <c r="AD27" s="5">
        <v>149.35</v>
      </c>
      <c r="AE27" s="92">
        <f t="shared" si="8"/>
        <v>-11.68</v>
      </c>
      <c r="AF27" s="140">
        <v>570</v>
      </c>
    </row>
    <row r="28" spans="1:32" ht="24.75" customHeight="1" x14ac:dyDescent="0.15">
      <c r="A28" s="99">
        <v>36892</v>
      </c>
      <c r="B28" s="119"/>
      <c r="C28" s="19">
        <v>125.86</v>
      </c>
      <c r="D28" s="92">
        <f t="shared" si="9"/>
        <v>-8.5</v>
      </c>
      <c r="E28" s="140">
        <v>2026</v>
      </c>
      <c r="F28" s="8">
        <v>120.32</v>
      </c>
      <c r="G28" s="92">
        <f t="shared" si="0"/>
        <v>-6.78</v>
      </c>
      <c r="H28" s="150">
        <v>901</v>
      </c>
      <c r="I28" s="19">
        <v>141.37</v>
      </c>
      <c r="J28" s="92">
        <f t="shared" si="1"/>
        <v>-0.42</v>
      </c>
      <c r="K28" s="150">
        <v>373</v>
      </c>
      <c r="L28" s="19">
        <v>107.26</v>
      </c>
      <c r="M28" s="92">
        <f t="shared" si="2"/>
        <v>-15.61</v>
      </c>
      <c r="N28" s="140">
        <v>232</v>
      </c>
      <c r="O28" s="8">
        <v>120.88</v>
      </c>
      <c r="P28" s="92">
        <f t="shared" si="3"/>
        <v>-7.29</v>
      </c>
      <c r="Q28" s="150">
        <v>100</v>
      </c>
      <c r="R28" s="19">
        <v>137.99</v>
      </c>
      <c r="S28" s="92">
        <f t="shared" si="4"/>
        <v>-8.34</v>
      </c>
      <c r="T28" s="150">
        <v>99</v>
      </c>
      <c r="U28" s="19">
        <v>106.88</v>
      </c>
      <c r="V28" s="92">
        <f t="shared" si="5"/>
        <v>8.51</v>
      </c>
      <c r="W28" s="140">
        <v>97</v>
      </c>
      <c r="X28" s="8">
        <v>132.72</v>
      </c>
      <c r="Y28" s="92">
        <f t="shared" si="6"/>
        <v>-10.86</v>
      </c>
      <c r="Z28" s="150">
        <v>1125</v>
      </c>
      <c r="AA28" s="19">
        <v>130.47</v>
      </c>
      <c r="AB28" s="92">
        <f t="shared" si="7"/>
        <v>-12.08</v>
      </c>
      <c r="AC28" s="150">
        <v>512</v>
      </c>
      <c r="AD28" s="19">
        <v>134.74</v>
      </c>
      <c r="AE28" s="92">
        <f t="shared" si="8"/>
        <v>-9.7799999999999994</v>
      </c>
      <c r="AF28" s="140">
        <v>613</v>
      </c>
    </row>
    <row r="29" spans="1:32" ht="24.75" customHeight="1" thickBot="1" x14ac:dyDescent="0.2">
      <c r="A29" s="99">
        <v>37257</v>
      </c>
      <c r="B29" s="120"/>
      <c r="C29" s="19">
        <v>110.32</v>
      </c>
      <c r="D29" s="92">
        <f t="shared" si="9"/>
        <v>-12.35</v>
      </c>
      <c r="E29" s="140">
        <v>1226</v>
      </c>
      <c r="F29" s="8">
        <v>105.13</v>
      </c>
      <c r="G29" s="92">
        <f t="shared" si="0"/>
        <v>-12.62</v>
      </c>
      <c r="H29" s="150">
        <v>651</v>
      </c>
      <c r="I29" s="19">
        <v>119.08</v>
      </c>
      <c r="J29" s="92">
        <f t="shared" si="1"/>
        <v>-15.77</v>
      </c>
      <c r="K29" s="150">
        <v>252</v>
      </c>
      <c r="L29" s="19">
        <v>93.53</v>
      </c>
      <c r="M29" s="92">
        <f t="shared" si="2"/>
        <v>-12.8</v>
      </c>
      <c r="N29" s="140">
        <v>176</v>
      </c>
      <c r="O29" s="8">
        <v>105.33</v>
      </c>
      <c r="P29" s="92">
        <f t="shared" si="3"/>
        <v>-12.86</v>
      </c>
      <c r="Q29" s="150">
        <v>105</v>
      </c>
      <c r="R29" s="19">
        <v>122.4</v>
      </c>
      <c r="S29" s="92">
        <f t="shared" si="4"/>
        <v>-11.3</v>
      </c>
      <c r="T29" s="150">
        <v>58</v>
      </c>
      <c r="U29" s="19">
        <v>94.82</v>
      </c>
      <c r="V29" s="92">
        <f t="shared" si="5"/>
        <v>-11.28</v>
      </c>
      <c r="W29" s="140">
        <v>60</v>
      </c>
      <c r="X29" s="8">
        <v>118.98</v>
      </c>
      <c r="Y29" s="92">
        <f t="shared" si="6"/>
        <v>-10.35</v>
      </c>
      <c r="Z29" s="150">
        <v>575</v>
      </c>
      <c r="AA29" s="19">
        <v>111.85</v>
      </c>
      <c r="AB29" s="92">
        <f t="shared" si="7"/>
        <v>-14.27</v>
      </c>
      <c r="AC29" s="150">
        <v>306</v>
      </c>
      <c r="AD29" s="19">
        <v>126.29</v>
      </c>
      <c r="AE29" s="92">
        <f t="shared" si="8"/>
        <v>-6.27</v>
      </c>
      <c r="AF29" s="140">
        <v>269</v>
      </c>
    </row>
    <row r="30" spans="1:32" ht="24.75" customHeight="1" x14ac:dyDescent="0.15">
      <c r="A30" s="99">
        <v>37622</v>
      </c>
      <c r="B30" s="118"/>
      <c r="C30" s="19">
        <v>101.99</v>
      </c>
      <c r="D30" s="92">
        <f t="shared" si="9"/>
        <v>-7.55</v>
      </c>
      <c r="E30" s="140">
        <v>918</v>
      </c>
      <c r="F30" s="8">
        <v>95.22</v>
      </c>
      <c r="G30" s="92">
        <f t="shared" si="0"/>
        <v>-9.43</v>
      </c>
      <c r="H30" s="150">
        <v>443</v>
      </c>
      <c r="I30" s="19">
        <v>115.27</v>
      </c>
      <c r="J30" s="92">
        <f t="shared" si="1"/>
        <v>-3.2</v>
      </c>
      <c r="K30" s="150">
        <v>154</v>
      </c>
      <c r="L30" s="19">
        <v>85.52</v>
      </c>
      <c r="M30" s="92">
        <f t="shared" si="2"/>
        <v>-8.56</v>
      </c>
      <c r="N30" s="140">
        <v>128</v>
      </c>
      <c r="O30" s="8">
        <v>90.56</v>
      </c>
      <c r="P30" s="92">
        <f t="shared" si="3"/>
        <v>-14.02</v>
      </c>
      <c r="Q30" s="150">
        <v>55</v>
      </c>
      <c r="R30" s="19">
        <v>106.66</v>
      </c>
      <c r="S30" s="92">
        <f t="shared" si="4"/>
        <v>-12.86</v>
      </c>
      <c r="T30" s="150">
        <v>54</v>
      </c>
      <c r="U30" s="19">
        <v>92.04</v>
      </c>
      <c r="V30" s="92">
        <f t="shared" si="5"/>
        <v>-2.93</v>
      </c>
      <c r="W30" s="140">
        <v>52</v>
      </c>
      <c r="X30" s="8">
        <v>113.56</v>
      </c>
      <c r="Y30" s="92">
        <f t="shared" si="6"/>
        <v>-4.5599999999999996</v>
      </c>
      <c r="Z30" s="150">
        <v>475</v>
      </c>
      <c r="AA30" s="19">
        <v>108.77</v>
      </c>
      <c r="AB30" s="92">
        <f t="shared" si="7"/>
        <v>-2.75</v>
      </c>
      <c r="AC30" s="150">
        <v>203</v>
      </c>
      <c r="AD30" s="19">
        <v>117.84</v>
      </c>
      <c r="AE30" s="92">
        <f t="shared" si="8"/>
        <v>-6.69</v>
      </c>
      <c r="AF30" s="140">
        <v>272</v>
      </c>
    </row>
    <row r="31" spans="1:32" ht="24.75" customHeight="1" x14ac:dyDescent="0.15">
      <c r="A31" s="99">
        <v>37987</v>
      </c>
      <c r="B31" s="119"/>
      <c r="C31" s="19">
        <v>100.68</v>
      </c>
      <c r="D31" s="92">
        <f t="shared" si="9"/>
        <v>-1.28</v>
      </c>
      <c r="E31" s="140">
        <v>969</v>
      </c>
      <c r="F31" s="8">
        <v>99.6</v>
      </c>
      <c r="G31" s="92">
        <f t="shared" si="0"/>
        <v>4.5999999999999996</v>
      </c>
      <c r="H31" s="150">
        <v>506</v>
      </c>
      <c r="I31" s="19">
        <v>103.33</v>
      </c>
      <c r="J31" s="92">
        <f t="shared" si="1"/>
        <v>-10.36</v>
      </c>
      <c r="K31" s="150">
        <v>196</v>
      </c>
      <c r="L31" s="19">
        <v>97.43</v>
      </c>
      <c r="M31" s="92">
        <f t="shared" si="2"/>
        <v>13.93</v>
      </c>
      <c r="N31" s="140">
        <v>134</v>
      </c>
      <c r="O31" s="8">
        <v>101.25</v>
      </c>
      <c r="P31" s="92">
        <f t="shared" si="3"/>
        <v>11.8</v>
      </c>
      <c r="Q31" s="150">
        <v>61</v>
      </c>
      <c r="R31" s="19">
        <v>114.15</v>
      </c>
      <c r="S31" s="92">
        <f t="shared" si="4"/>
        <v>7.02</v>
      </c>
      <c r="T31" s="150">
        <v>48</v>
      </c>
      <c r="U31" s="19">
        <v>91.71</v>
      </c>
      <c r="V31" s="92">
        <f t="shared" si="5"/>
        <v>-0.36</v>
      </c>
      <c r="W31" s="140">
        <v>67</v>
      </c>
      <c r="X31" s="8">
        <v>103.42</v>
      </c>
      <c r="Y31" s="92">
        <f t="shared" si="6"/>
        <v>-8.93</v>
      </c>
      <c r="Z31" s="150">
        <v>463</v>
      </c>
      <c r="AA31" s="19">
        <v>101.61</v>
      </c>
      <c r="AB31" s="92">
        <f t="shared" si="7"/>
        <v>-6.58</v>
      </c>
      <c r="AC31" s="150">
        <v>188</v>
      </c>
      <c r="AD31" s="19">
        <v>104.89</v>
      </c>
      <c r="AE31" s="92">
        <f t="shared" si="8"/>
        <v>-10.99</v>
      </c>
      <c r="AF31" s="140">
        <v>275</v>
      </c>
    </row>
    <row r="32" spans="1:32" ht="24.75" customHeight="1" x14ac:dyDescent="0.15">
      <c r="A32" s="99">
        <v>38353</v>
      </c>
      <c r="B32" s="119"/>
      <c r="C32" s="19">
        <v>112.51</v>
      </c>
      <c r="D32" s="92">
        <f t="shared" si="9"/>
        <v>11.75</v>
      </c>
      <c r="E32" s="140">
        <v>833</v>
      </c>
      <c r="F32" s="8">
        <v>114.34</v>
      </c>
      <c r="G32" s="92">
        <f t="shared" si="0"/>
        <v>14.8</v>
      </c>
      <c r="H32" s="150">
        <v>427</v>
      </c>
      <c r="I32" s="19">
        <v>115.17</v>
      </c>
      <c r="J32" s="92">
        <f t="shared" si="1"/>
        <v>11.46</v>
      </c>
      <c r="K32" s="150">
        <v>134</v>
      </c>
      <c r="L32" s="19">
        <v>113.34</v>
      </c>
      <c r="M32" s="92">
        <f t="shared" si="2"/>
        <v>16.329999999999998</v>
      </c>
      <c r="N32" s="140">
        <v>132</v>
      </c>
      <c r="O32" s="8">
        <v>100.8</v>
      </c>
      <c r="P32" s="92">
        <f t="shared" si="3"/>
        <v>-0.44</v>
      </c>
      <c r="Q32" s="150">
        <v>44</v>
      </c>
      <c r="R32" s="19">
        <v>116.99</v>
      </c>
      <c r="S32" s="92">
        <f t="shared" si="4"/>
        <v>2.4900000000000002</v>
      </c>
      <c r="T32" s="150">
        <v>33</v>
      </c>
      <c r="U32" s="19">
        <v>123.83</v>
      </c>
      <c r="V32" s="92">
        <f t="shared" si="5"/>
        <v>35.020000000000003</v>
      </c>
      <c r="W32" s="140">
        <v>84</v>
      </c>
      <c r="X32" s="8">
        <v>108.63</v>
      </c>
      <c r="Y32" s="92">
        <f t="shared" si="6"/>
        <v>5.04</v>
      </c>
      <c r="Z32" s="150">
        <v>406</v>
      </c>
      <c r="AA32" s="19">
        <v>109.17</v>
      </c>
      <c r="AB32" s="92">
        <f t="shared" si="7"/>
        <v>7.44</v>
      </c>
      <c r="AC32" s="150">
        <v>215</v>
      </c>
      <c r="AD32" s="19">
        <v>108.01</v>
      </c>
      <c r="AE32" s="92">
        <f t="shared" si="8"/>
        <v>2.97</v>
      </c>
      <c r="AF32" s="140">
        <v>191</v>
      </c>
    </row>
    <row r="33" spans="1:32" ht="24.75" customHeight="1" thickBot="1" x14ac:dyDescent="0.2">
      <c r="A33" s="99">
        <v>38718</v>
      </c>
      <c r="B33" s="120"/>
      <c r="C33" s="19">
        <v>134.35</v>
      </c>
      <c r="D33" s="92">
        <f t="shared" si="9"/>
        <v>19.41</v>
      </c>
      <c r="E33" s="140">
        <v>1081</v>
      </c>
      <c r="F33" s="8">
        <v>132.72999999999999</v>
      </c>
      <c r="G33" s="92">
        <f t="shared" si="0"/>
        <v>16.079999999999998</v>
      </c>
      <c r="H33" s="150">
        <v>601</v>
      </c>
      <c r="I33" s="19">
        <v>145.35</v>
      </c>
      <c r="J33" s="92">
        <f t="shared" si="1"/>
        <v>26.2</v>
      </c>
      <c r="K33" s="150">
        <v>205</v>
      </c>
      <c r="L33" s="19">
        <v>133.63</v>
      </c>
      <c r="M33" s="92">
        <f t="shared" si="2"/>
        <v>17.899999999999999</v>
      </c>
      <c r="N33" s="140">
        <v>148</v>
      </c>
      <c r="O33" s="8">
        <v>122.99</v>
      </c>
      <c r="P33" s="92">
        <f t="shared" si="3"/>
        <v>22.01</v>
      </c>
      <c r="Q33" s="150">
        <v>81</v>
      </c>
      <c r="R33" s="19">
        <v>136.19</v>
      </c>
      <c r="S33" s="92">
        <f t="shared" si="4"/>
        <v>16.41</v>
      </c>
      <c r="T33" s="150">
        <v>41</v>
      </c>
      <c r="U33" s="19">
        <v>118.72</v>
      </c>
      <c r="V33" s="92">
        <f t="shared" si="5"/>
        <v>-4.13</v>
      </c>
      <c r="W33" s="140">
        <v>126</v>
      </c>
      <c r="X33" s="8">
        <v>138.81</v>
      </c>
      <c r="Y33" s="92">
        <f t="shared" si="6"/>
        <v>27.78</v>
      </c>
      <c r="Z33" s="150">
        <v>480</v>
      </c>
      <c r="AA33" s="19">
        <v>146.63</v>
      </c>
      <c r="AB33" s="92">
        <f t="shared" si="7"/>
        <v>34.31</v>
      </c>
      <c r="AC33" s="150">
        <v>298</v>
      </c>
      <c r="AD33" s="19">
        <v>128.61000000000001</v>
      </c>
      <c r="AE33" s="92">
        <f t="shared" si="8"/>
        <v>19.07</v>
      </c>
      <c r="AF33" s="140">
        <v>182</v>
      </c>
    </row>
    <row r="34" spans="1:32" ht="24.75" customHeight="1" x14ac:dyDescent="0.15">
      <c r="A34" s="99">
        <v>39083</v>
      </c>
      <c r="B34" s="118"/>
      <c r="C34" s="19">
        <v>133.82</v>
      </c>
      <c r="D34" s="92">
        <f t="shared" si="9"/>
        <v>-0.39</v>
      </c>
      <c r="E34" s="140">
        <v>1502</v>
      </c>
      <c r="F34" s="8">
        <v>132.06</v>
      </c>
      <c r="G34" s="92">
        <f t="shared" si="0"/>
        <v>-0.5</v>
      </c>
      <c r="H34" s="150">
        <v>835</v>
      </c>
      <c r="I34" s="19">
        <v>138.63</v>
      </c>
      <c r="J34" s="92">
        <f t="shared" si="1"/>
        <v>-4.62</v>
      </c>
      <c r="K34" s="150">
        <v>255</v>
      </c>
      <c r="L34" s="19">
        <v>133.19</v>
      </c>
      <c r="M34" s="92">
        <f t="shared" si="2"/>
        <v>-0.33</v>
      </c>
      <c r="N34" s="140">
        <v>192</v>
      </c>
      <c r="O34" s="8">
        <v>128.32</v>
      </c>
      <c r="P34" s="92">
        <f t="shared" si="3"/>
        <v>4.33</v>
      </c>
      <c r="Q34" s="150">
        <v>96</v>
      </c>
      <c r="R34" s="19">
        <v>133.34</v>
      </c>
      <c r="S34" s="92">
        <f t="shared" si="4"/>
        <v>-2.09</v>
      </c>
      <c r="T34" s="150">
        <v>67</v>
      </c>
      <c r="U34" s="19">
        <v>126.38</v>
      </c>
      <c r="V34" s="92">
        <f t="shared" si="5"/>
        <v>6.45</v>
      </c>
      <c r="W34" s="140">
        <v>225</v>
      </c>
      <c r="X34" s="8">
        <v>137.58000000000001</v>
      </c>
      <c r="Y34" s="92">
        <f t="shared" si="6"/>
        <v>-0.89</v>
      </c>
      <c r="Z34" s="150">
        <v>667</v>
      </c>
      <c r="AA34" s="19">
        <v>150.87</v>
      </c>
      <c r="AB34" s="92">
        <f t="shared" si="7"/>
        <v>2.89</v>
      </c>
      <c r="AC34" s="150">
        <v>333</v>
      </c>
      <c r="AD34" s="19">
        <v>124.86</v>
      </c>
      <c r="AE34" s="92">
        <f t="shared" si="8"/>
        <v>-2.92</v>
      </c>
      <c r="AF34" s="140">
        <v>334</v>
      </c>
    </row>
    <row r="35" spans="1:32" ht="24.75" customHeight="1" x14ac:dyDescent="0.15">
      <c r="A35" s="99">
        <v>39448</v>
      </c>
      <c r="B35" s="119"/>
      <c r="C35" s="19">
        <v>124.02</v>
      </c>
      <c r="D35" s="92">
        <f t="shared" si="9"/>
        <v>-7.32</v>
      </c>
      <c r="E35" s="140">
        <v>1391</v>
      </c>
      <c r="F35" s="8">
        <v>122.11</v>
      </c>
      <c r="G35" s="92">
        <f t="shared" si="0"/>
        <v>-7.53</v>
      </c>
      <c r="H35" s="150">
        <v>738</v>
      </c>
      <c r="I35" s="19">
        <v>124.46</v>
      </c>
      <c r="J35" s="92">
        <f t="shared" si="1"/>
        <v>-10.220000000000001</v>
      </c>
      <c r="K35" s="150">
        <v>217</v>
      </c>
      <c r="L35" s="19">
        <v>125.01</v>
      </c>
      <c r="M35" s="92">
        <f t="shared" si="2"/>
        <v>-6.14</v>
      </c>
      <c r="N35" s="140">
        <v>172</v>
      </c>
      <c r="O35" s="8">
        <v>124.96</v>
      </c>
      <c r="P35" s="92">
        <f t="shared" si="3"/>
        <v>-2.62</v>
      </c>
      <c r="Q35" s="150">
        <v>100</v>
      </c>
      <c r="R35" s="19">
        <v>128.68</v>
      </c>
      <c r="S35" s="92">
        <f t="shared" si="4"/>
        <v>-3.49</v>
      </c>
      <c r="T35" s="150">
        <v>80</v>
      </c>
      <c r="U35" s="19">
        <v>107.65</v>
      </c>
      <c r="V35" s="92">
        <f t="shared" si="5"/>
        <v>-14.82</v>
      </c>
      <c r="W35" s="140">
        <v>169</v>
      </c>
      <c r="X35" s="8">
        <v>127.92</v>
      </c>
      <c r="Y35" s="92">
        <f t="shared" si="6"/>
        <v>-7.02</v>
      </c>
      <c r="Z35" s="150">
        <v>653</v>
      </c>
      <c r="AA35" s="19">
        <v>137.16999999999999</v>
      </c>
      <c r="AB35" s="92">
        <f t="shared" si="7"/>
        <v>-9.08</v>
      </c>
      <c r="AC35" s="150">
        <v>289</v>
      </c>
      <c r="AD35" s="19">
        <v>119.27</v>
      </c>
      <c r="AE35" s="92">
        <f t="shared" si="8"/>
        <v>-4.4800000000000004</v>
      </c>
      <c r="AF35" s="140">
        <v>364</v>
      </c>
    </row>
    <row r="36" spans="1:32" ht="24.75" customHeight="1" x14ac:dyDescent="0.15">
      <c r="A36" s="99">
        <v>39814</v>
      </c>
      <c r="B36" s="119"/>
      <c r="C36" s="19">
        <v>98.4</v>
      </c>
      <c r="D36" s="92">
        <f t="shared" si="9"/>
        <v>-20.66</v>
      </c>
      <c r="E36" s="140">
        <v>1300</v>
      </c>
      <c r="F36" s="8">
        <v>100.47</v>
      </c>
      <c r="G36" s="92">
        <f t="shared" si="0"/>
        <v>-17.72</v>
      </c>
      <c r="H36" s="150">
        <v>732</v>
      </c>
      <c r="I36" s="19">
        <v>110.23</v>
      </c>
      <c r="J36" s="92">
        <f t="shared" si="1"/>
        <v>-11.43</v>
      </c>
      <c r="K36" s="150">
        <v>260</v>
      </c>
      <c r="L36" s="19">
        <v>101.97</v>
      </c>
      <c r="M36" s="92">
        <f t="shared" si="2"/>
        <v>-18.43</v>
      </c>
      <c r="N36" s="140">
        <v>146</v>
      </c>
      <c r="O36" s="8">
        <v>101.12</v>
      </c>
      <c r="P36" s="92">
        <f t="shared" si="3"/>
        <v>-19.079999999999998</v>
      </c>
      <c r="Q36" s="150">
        <v>93</v>
      </c>
      <c r="R36" s="19">
        <v>95.82</v>
      </c>
      <c r="S36" s="92">
        <f t="shared" si="4"/>
        <v>-25.54</v>
      </c>
      <c r="T36" s="150">
        <v>83</v>
      </c>
      <c r="U36" s="19">
        <v>92.29</v>
      </c>
      <c r="V36" s="92">
        <f t="shared" si="5"/>
        <v>-14.27</v>
      </c>
      <c r="W36" s="140">
        <v>150</v>
      </c>
      <c r="X36" s="8">
        <v>94.34</v>
      </c>
      <c r="Y36" s="92">
        <f t="shared" si="6"/>
        <v>-26.25</v>
      </c>
      <c r="Z36" s="150">
        <v>568</v>
      </c>
      <c r="AA36" s="19">
        <v>97.33</v>
      </c>
      <c r="AB36" s="92">
        <f t="shared" si="7"/>
        <v>-29.04</v>
      </c>
      <c r="AC36" s="150">
        <v>257</v>
      </c>
      <c r="AD36" s="19">
        <v>92.14</v>
      </c>
      <c r="AE36" s="92">
        <f t="shared" si="8"/>
        <v>-22.75</v>
      </c>
      <c r="AF36" s="140">
        <v>311</v>
      </c>
    </row>
    <row r="37" spans="1:32" ht="24.75" customHeight="1" thickBot="1" x14ac:dyDescent="0.2">
      <c r="A37" s="99">
        <v>40179</v>
      </c>
      <c r="B37" s="120"/>
      <c r="C37" s="19">
        <v>100</v>
      </c>
      <c r="D37" s="92">
        <f t="shared" si="9"/>
        <v>1.63</v>
      </c>
      <c r="E37" s="140">
        <v>1381</v>
      </c>
      <c r="F37" s="8">
        <v>100</v>
      </c>
      <c r="G37" s="92">
        <f t="shared" si="0"/>
        <v>-0.47</v>
      </c>
      <c r="H37" s="150">
        <v>721</v>
      </c>
      <c r="I37" s="19">
        <v>100</v>
      </c>
      <c r="J37" s="92">
        <f t="shared" si="1"/>
        <v>-9.2799999999999994</v>
      </c>
      <c r="K37" s="150">
        <v>214</v>
      </c>
      <c r="L37" s="19">
        <v>100</v>
      </c>
      <c r="M37" s="92">
        <f t="shared" si="2"/>
        <v>-1.93</v>
      </c>
      <c r="N37" s="140">
        <v>158</v>
      </c>
      <c r="O37" s="8">
        <v>100</v>
      </c>
      <c r="P37" s="92">
        <f t="shared" si="3"/>
        <v>-1.1100000000000001</v>
      </c>
      <c r="Q37" s="150">
        <v>99</v>
      </c>
      <c r="R37" s="19">
        <v>100</v>
      </c>
      <c r="S37" s="92">
        <f t="shared" si="4"/>
        <v>4.3600000000000003</v>
      </c>
      <c r="T37" s="150">
        <v>82</v>
      </c>
      <c r="U37" s="19">
        <v>100</v>
      </c>
      <c r="V37" s="92">
        <f t="shared" si="5"/>
        <v>8.35</v>
      </c>
      <c r="W37" s="140">
        <v>168</v>
      </c>
      <c r="X37" s="8">
        <v>100</v>
      </c>
      <c r="Y37" s="92">
        <f t="shared" si="6"/>
        <v>6</v>
      </c>
      <c r="Z37" s="150">
        <v>660</v>
      </c>
      <c r="AA37" s="19">
        <v>100</v>
      </c>
      <c r="AB37" s="92">
        <f t="shared" si="7"/>
        <v>2.74</v>
      </c>
      <c r="AC37" s="150">
        <v>314</v>
      </c>
      <c r="AD37" s="19">
        <v>100</v>
      </c>
      <c r="AE37" s="92">
        <f t="shared" si="8"/>
        <v>8.5299999999999994</v>
      </c>
      <c r="AF37" s="140">
        <v>346</v>
      </c>
    </row>
    <row r="38" spans="1:32" ht="24.75" customHeight="1" x14ac:dyDescent="0.15">
      <c r="A38" s="99">
        <v>40544</v>
      </c>
      <c r="B38" s="121"/>
      <c r="C38" s="19">
        <v>98.39</v>
      </c>
      <c r="D38" s="92">
        <f t="shared" si="9"/>
        <v>-1.61</v>
      </c>
      <c r="E38" s="140">
        <v>1408</v>
      </c>
      <c r="F38" s="8">
        <v>98.76</v>
      </c>
      <c r="G38" s="92">
        <f t="shared" si="0"/>
        <v>-1.24</v>
      </c>
      <c r="H38" s="150">
        <v>709</v>
      </c>
      <c r="I38" s="19">
        <v>105.89</v>
      </c>
      <c r="J38" s="92">
        <f t="shared" si="1"/>
        <v>5.89</v>
      </c>
      <c r="K38" s="150">
        <v>217</v>
      </c>
      <c r="L38" s="19">
        <v>96.18</v>
      </c>
      <c r="M38" s="92">
        <f t="shared" si="2"/>
        <v>-3.82</v>
      </c>
      <c r="N38" s="140">
        <v>138</v>
      </c>
      <c r="O38" s="8">
        <v>100.84</v>
      </c>
      <c r="P38" s="92">
        <f t="shared" si="3"/>
        <v>0.84</v>
      </c>
      <c r="Q38" s="150">
        <v>98</v>
      </c>
      <c r="R38" s="19">
        <v>88.39</v>
      </c>
      <c r="S38" s="92">
        <f t="shared" si="4"/>
        <v>-11.61</v>
      </c>
      <c r="T38" s="150">
        <v>83</v>
      </c>
      <c r="U38" s="19">
        <v>98.54</v>
      </c>
      <c r="V38" s="92">
        <f t="shared" si="5"/>
        <v>-1.46</v>
      </c>
      <c r="W38" s="140">
        <v>173</v>
      </c>
      <c r="X38" s="8">
        <v>97.85</v>
      </c>
      <c r="Y38" s="92">
        <f t="shared" si="6"/>
        <v>-2.15</v>
      </c>
      <c r="Z38" s="150">
        <v>699</v>
      </c>
      <c r="AA38" s="19">
        <v>96.51</v>
      </c>
      <c r="AB38" s="92">
        <f t="shared" si="7"/>
        <v>-3.49</v>
      </c>
      <c r="AC38" s="150">
        <v>349</v>
      </c>
      <c r="AD38" s="19">
        <v>99.53</v>
      </c>
      <c r="AE38" s="92">
        <f t="shared" si="8"/>
        <v>-0.47</v>
      </c>
      <c r="AF38" s="140">
        <v>350</v>
      </c>
    </row>
    <row r="39" spans="1:32" s="104" customFormat="1" ht="24.75" customHeight="1" x14ac:dyDescent="0.15">
      <c r="A39" s="99">
        <v>40909</v>
      </c>
      <c r="B39" s="122"/>
      <c r="C39" s="34">
        <v>98.19</v>
      </c>
      <c r="D39" s="92">
        <f t="shared" si="9"/>
        <v>-0.2</v>
      </c>
      <c r="E39" s="152">
        <v>1493</v>
      </c>
      <c r="F39" s="35">
        <v>99.52</v>
      </c>
      <c r="G39" s="92">
        <f t="shared" si="0"/>
        <v>0.77</v>
      </c>
      <c r="H39" s="151">
        <v>828</v>
      </c>
      <c r="I39" s="34">
        <v>103.13</v>
      </c>
      <c r="J39" s="92">
        <f t="shared" si="1"/>
        <v>-2.61</v>
      </c>
      <c r="K39" s="151">
        <v>256</v>
      </c>
      <c r="L39" s="34">
        <v>101.39</v>
      </c>
      <c r="M39" s="92">
        <f t="shared" si="2"/>
        <v>5.42</v>
      </c>
      <c r="N39" s="152">
        <v>162</v>
      </c>
      <c r="O39" s="35">
        <v>90.8</v>
      </c>
      <c r="P39" s="92">
        <f t="shared" si="3"/>
        <v>-9.9600000000000009</v>
      </c>
      <c r="Q39" s="151">
        <v>114</v>
      </c>
      <c r="R39" s="34">
        <v>86.34</v>
      </c>
      <c r="S39" s="92">
        <f t="shared" si="4"/>
        <v>-2.3199999999999998</v>
      </c>
      <c r="T39" s="151">
        <v>102</v>
      </c>
      <c r="U39" s="34">
        <v>106.62</v>
      </c>
      <c r="V39" s="92">
        <f t="shared" si="5"/>
        <v>8.1999999999999993</v>
      </c>
      <c r="W39" s="152">
        <v>194</v>
      </c>
      <c r="X39" s="35">
        <v>95.83</v>
      </c>
      <c r="Y39" s="92">
        <f t="shared" si="6"/>
        <v>-2.06</v>
      </c>
      <c r="Z39" s="151">
        <v>665</v>
      </c>
      <c r="AA39" s="34">
        <v>100.3</v>
      </c>
      <c r="AB39" s="92">
        <f t="shared" si="7"/>
        <v>3.93</v>
      </c>
      <c r="AC39" s="151">
        <v>319</v>
      </c>
      <c r="AD39" s="34">
        <v>91.75</v>
      </c>
      <c r="AE39" s="92">
        <f t="shared" si="8"/>
        <v>-7.82</v>
      </c>
      <c r="AF39" s="152">
        <v>346</v>
      </c>
    </row>
    <row r="40" spans="1:32" s="104" customFormat="1" ht="24.75" customHeight="1" x14ac:dyDescent="0.15">
      <c r="A40" s="99">
        <v>41275</v>
      </c>
      <c r="B40" s="122"/>
      <c r="C40" s="20">
        <v>102.09</v>
      </c>
      <c r="D40" s="92">
        <f t="shared" si="9"/>
        <v>3.97</v>
      </c>
      <c r="E40" s="141">
        <v>1620</v>
      </c>
      <c r="F40" s="9">
        <v>102.75</v>
      </c>
      <c r="G40" s="92">
        <f t="shared" si="0"/>
        <v>3.25</v>
      </c>
      <c r="H40" s="145">
        <v>865</v>
      </c>
      <c r="I40" s="20">
        <v>106.71</v>
      </c>
      <c r="J40" s="92">
        <f t="shared" si="1"/>
        <v>3.47</v>
      </c>
      <c r="K40" s="145">
        <v>253</v>
      </c>
      <c r="L40" s="20">
        <v>104.53</v>
      </c>
      <c r="M40" s="92">
        <f t="shared" si="2"/>
        <v>3.1</v>
      </c>
      <c r="N40" s="141">
        <v>169</v>
      </c>
      <c r="O40" s="9">
        <v>95.27</v>
      </c>
      <c r="P40" s="92">
        <f t="shared" si="3"/>
        <v>4.92</v>
      </c>
      <c r="Q40" s="145">
        <v>138</v>
      </c>
      <c r="R40" s="20">
        <v>90.12</v>
      </c>
      <c r="S40" s="92">
        <f t="shared" si="4"/>
        <v>4.38</v>
      </c>
      <c r="T40" s="145">
        <v>91</v>
      </c>
      <c r="U40" s="20">
        <v>113.64</v>
      </c>
      <c r="V40" s="92">
        <f t="shared" si="5"/>
        <v>6.58</v>
      </c>
      <c r="W40" s="141">
        <v>214</v>
      </c>
      <c r="X40" s="9">
        <v>100.77</v>
      </c>
      <c r="Y40" s="92">
        <f t="shared" si="6"/>
        <v>5.15</v>
      </c>
      <c r="Z40" s="145">
        <v>755</v>
      </c>
      <c r="AA40" s="20">
        <v>105.47</v>
      </c>
      <c r="AB40" s="92">
        <f t="shared" si="7"/>
        <v>5.15</v>
      </c>
      <c r="AC40" s="145">
        <v>340</v>
      </c>
      <c r="AD40" s="20">
        <v>96.53</v>
      </c>
      <c r="AE40" s="92">
        <f t="shared" si="8"/>
        <v>5.21</v>
      </c>
      <c r="AF40" s="141">
        <v>415</v>
      </c>
    </row>
    <row r="41" spans="1:32" s="104" customFormat="1" ht="24.75" customHeight="1" x14ac:dyDescent="0.15">
      <c r="A41" s="99">
        <v>41640</v>
      </c>
      <c r="B41" s="124"/>
      <c r="C41" s="20">
        <v>104.73</v>
      </c>
      <c r="D41" s="92">
        <f t="shared" si="9"/>
        <v>2.59</v>
      </c>
      <c r="E41" s="141">
        <v>1800</v>
      </c>
      <c r="F41" s="9">
        <v>107.55</v>
      </c>
      <c r="G41" s="92">
        <f t="shared" si="0"/>
        <v>4.67</v>
      </c>
      <c r="H41" s="145">
        <v>1100</v>
      </c>
      <c r="I41" s="20">
        <v>110.13</v>
      </c>
      <c r="J41" s="92">
        <f t="shared" si="1"/>
        <v>3.2</v>
      </c>
      <c r="K41" s="145">
        <v>180</v>
      </c>
      <c r="L41" s="20">
        <v>103.53</v>
      </c>
      <c r="M41" s="92">
        <f t="shared" si="2"/>
        <v>-0.96</v>
      </c>
      <c r="N41" s="141">
        <v>250</v>
      </c>
      <c r="O41" s="9">
        <v>101.27</v>
      </c>
      <c r="P41" s="92">
        <f t="shared" si="3"/>
        <v>6.3</v>
      </c>
      <c r="Q41" s="145">
        <v>112</v>
      </c>
      <c r="R41" s="20">
        <v>98.7</v>
      </c>
      <c r="S41" s="92">
        <f t="shared" si="4"/>
        <v>9.52</v>
      </c>
      <c r="T41" s="145">
        <v>65</v>
      </c>
      <c r="U41" s="20">
        <v>115.21</v>
      </c>
      <c r="V41" s="92">
        <f t="shared" si="5"/>
        <v>1.38</v>
      </c>
      <c r="W41" s="141">
        <v>493</v>
      </c>
      <c r="X41" s="9">
        <v>97.75</v>
      </c>
      <c r="Y41" s="92">
        <f t="shared" si="6"/>
        <v>-3</v>
      </c>
      <c r="Z41" s="145">
        <v>700</v>
      </c>
      <c r="AA41" s="20">
        <v>107.04</v>
      </c>
      <c r="AB41" s="92">
        <f t="shared" si="7"/>
        <v>1.49</v>
      </c>
      <c r="AC41" s="145">
        <v>373</v>
      </c>
      <c r="AD41" s="20">
        <v>88.72</v>
      </c>
      <c r="AE41" s="92">
        <f t="shared" si="8"/>
        <v>-8.09</v>
      </c>
      <c r="AF41" s="141">
        <v>327</v>
      </c>
    </row>
    <row r="42" spans="1:32" s="115" customFormat="1" ht="24.75" customHeight="1" x14ac:dyDescent="0.15">
      <c r="A42" s="99">
        <v>42005</v>
      </c>
      <c r="B42" s="131"/>
      <c r="C42" s="112">
        <v>110.64</v>
      </c>
      <c r="D42" s="113">
        <f t="shared" si="9"/>
        <v>5.64</v>
      </c>
      <c r="E42" s="153">
        <v>1920</v>
      </c>
      <c r="F42" s="114">
        <v>115.17</v>
      </c>
      <c r="G42" s="113">
        <f t="shared" si="0"/>
        <v>7.09</v>
      </c>
      <c r="H42" s="154">
        <v>1270</v>
      </c>
      <c r="I42" s="112">
        <v>137.78</v>
      </c>
      <c r="J42" s="113">
        <f t="shared" si="1"/>
        <v>25.11</v>
      </c>
      <c r="K42" s="154">
        <v>209</v>
      </c>
      <c r="L42" s="112">
        <v>107.05</v>
      </c>
      <c r="M42" s="113">
        <f t="shared" si="2"/>
        <v>3.4</v>
      </c>
      <c r="N42" s="153">
        <v>270</v>
      </c>
      <c r="O42" s="114">
        <v>94.67</v>
      </c>
      <c r="P42" s="113">
        <f t="shared" si="3"/>
        <v>-6.52</v>
      </c>
      <c r="Q42" s="154">
        <v>132</v>
      </c>
      <c r="R42" s="112">
        <v>93.38</v>
      </c>
      <c r="S42" s="113">
        <f t="shared" si="4"/>
        <v>-5.39</v>
      </c>
      <c r="T42" s="154">
        <v>42</v>
      </c>
      <c r="U42" s="112">
        <v>122.82</v>
      </c>
      <c r="V42" s="113">
        <f t="shared" si="5"/>
        <v>6.61</v>
      </c>
      <c r="W42" s="153">
        <v>617</v>
      </c>
      <c r="X42" s="114">
        <v>98.85</v>
      </c>
      <c r="Y42" s="113">
        <f t="shared" si="6"/>
        <v>1.1299999999999999</v>
      </c>
      <c r="Z42" s="154">
        <v>650</v>
      </c>
      <c r="AA42" s="112">
        <v>102.4</v>
      </c>
      <c r="AB42" s="113">
        <f t="shared" si="7"/>
        <v>-4.33</v>
      </c>
      <c r="AC42" s="154">
        <v>332</v>
      </c>
      <c r="AD42" s="112">
        <v>95.3</v>
      </c>
      <c r="AE42" s="113">
        <f t="shared" si="8"/>
        <v>7.42</v>
      </c>
      <c r="AF42" s="153">
        <v>318</v>
      </c>
    </row>
    <row r="43" spans="1:32" s="104" customFormat="1" ht="24.75" customHeight="1" thickBot="1" x14ac:dyDescent="0.2">
      <c r="A43" s="99">
        <v>42370</v>
      </c>
      <c r="B43" s="123"/>
      <c r="C43" s="20">
        <v>115.29</v>
      </c>
      <c r="D43" s="113">
        <f t="shared" si="9"/>
        <v>4.2</v>
      </c>
      <c r="E43" s="141">
        <v>1972</v>
      </c>
      <c r="F43" s="9">
        <v>120.65</v>
      </c>
      <c r="G43" s="113">
        <f t="shared" si="0"/>
        <v>4.76</v>
      </c>
      <c r="H43" s="145">
        <v>1295</v>
      </c>
      <c r="I43" s="20">
        <v>152.77000000000001</v>
      </c>
      <c r="J43" s="113">
        <f t="shared" si="1"/>
        <v>10.88</v>
      </c>
      <c r="K43" s="145">
        <v>202</v>
      </c>
      <c r="L43" s="20">
        <v>115.11</v>
      </c>
      <c r="M43" s="113">
        <f t="shared" si="2"/>
        <v>7.53</v>
      </c>
      <c r="N43" s="141">
        <v>258</v>
      </c>
      <c r="O43" s="9">
        <v>92.53</v>
      </c>
      <c r="P43" s="113">
        <f t="shared" si="3"/>
        <v>-2.2599999999999998</v>
      </c>
      <c r="Q43" s="145">
        <v>118</v>
      </c>
      <c r="R43" s="20">
        <v>102.98</v>
      </c>
      <c r="S43" s="113">
        <f t="shared" si="4"/>
        <v>10.28</v>
      </c>
      <c r="T43" s="145">
        <v>46</v>
      </c>
      <c r="U43" s="20">
        <v>130.41999999999999</v>
      </c>
      <c r="V43" s="113">
        <f t="shared" si="5"/>
        <v>6.19</v>
      </c>
      <c r="W43" s="141">
        <v>671</v>
      </c>
      <c r="X43" s="9">
        <v>101.79</v>
      </c>
      <c r="Y43" s="113">
        <f t="shared" si="6"/>
        <v>2.97</v>
      </c>
      <c r="Z43" s="145">
        <v>677</v>
      </c>
      <c r="AA43" s="20">
        <v>107.43</v>
      </c>
      <c r="AB43" s="113">
        <f t="shared" si="7"/>
        <v>4.91</v>
      </c>
      <c r="AC43" s="145">
        <v>346</v>
      </c>
      <c r="AD43" s="20">
        <v>96.33</v>
      </c>
      <c r="AE43" s="113">
        <f t="shared" si="8"/>
        <v>1.08</v>
      </c>
      <c r="AF43" s="141">
        <v>331</v>
      </c>
    </row>
    <row r="44" spans="1:32" s="104" customFormat="1" ht="24.75" customHeight="1" thickBot="1" x14ac:dyDescent="0.2">
      <c r="A44" s="99">
        <v>42736</v>
      </c>
      <c r="B44" s="124"/>
      <c r="C44" s="20">
        <v>120.5</v>
      </c>
      <c r="D44" s="92">
        <f t="shared" si="9"/>
        <v>4.5199999999999996</v>
      </c>
      <c r="E44" s="141">
        <v>1792</v>
      </c>
      <c r="F44" s="9">
        <v>125.02</v>
      </c>
      <c r="G44" s="92">
        <f t="shared" si="0"/>
        <v>3.62</v>
      </c>
      <c r="H44" s="145">
        <v>1137</v>
      </c>
      <c r="I44" s="20">
        <v>145.61000000000001</v>
      </c>
      <c r="J44" s="92">
        <f t="shared" si="1"/>
        <v>-4.6900000000000004</v>
      </c>
      <c r="K44" s="145">
        <v>187</v>
      </c>
      <c r="L44" s="20">
        <v>123.95</v>
      </c>
      <c r="M44" s="92">
        <f t="shared" si="2"/>
        <v>7.68</v>
      </c>
      <c r="N44" s="141">
        <v>214</v>
      </c>
      <c r="O44" s="9">
        <v>108.15</v>
      </c>
      <c r="P44" s="92">
        <f t="shared" si="3"/>
        <v>16.88</v>
      </c>
      <c r="Q44" s="145">
        <v>110</v>
      </c>
      <c r="R44" s="20">
        <v>110.88</v>
      </c>
      <c r="S44" s="92">
        <f t="shared" si="4"/>
        <v>7.67</v>
      </c>
      <c r="T44" s="145">
        <v>45</v>
      </c>
      <c r="U44" s="20">
        <v>134.58000000000001</v>
      </c>
      <c r="V44" s="92">
        <f t="shared" si="5"/>
        <v>3.19</v>
      </c>
      <c r="W44" s="141">
        <v>581</v>
      </c>
      <c r="X44" s="9">
        <v>109.05</v>
      </c>
      <c r="Y44" s="92">
        <f t="shared" si="6"/>
        <v>7.13</v>
      </c>
      <c r="Z44" s="145">
        <v>655</v>
      </c>
      <c r="AA44" s="20">
        <v>119.68</v>
      </c>
      <c r="AB44" s="92">
        <f t="shared" si="7"/>
        <v>11.4</v>
      </c>
      <c r="AC44" s="145">
        <v>324</v>
      </c>
      <c r="AD44" s="20">
        <v>98.8</v>
      </c>
      <c r="AE44" s="92">
        <f t="shared" si="8"/>
        <v>2.56</v>
      </c>
      <c r="AF44" s="141">
        <v>331</v>
      </c>
    </row>
    <row r="45" spans="1:32" ht="17.25" x14ac:dyDescent="0.15">
      <c r="A45" s="100"/>
      <c r="B45" s="13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ht="22.5" customHeight="1" x14ac:dyDescent="0.15">
      <c r="A46" s="101" t="s">
        <v>51</v>
      </c>
    </row>
    <row r="47" spans="1:32" ht="18" thickBot="1" x14ac:dyDescent="0.2">
      <c r="B47" s="123"/>
    </row>
    <row r="48" spans="1:32" ht="17.25" x14ac:dyDescent="0.15">
      <c r="B48" s="124"/>
    </row>
    <row r="49" spans="2:2" ht="17.25" x14ac:dyDescent="0.15">
      <c r="B49" s="124"/>
    </row>
    <row r="50" spans="2:2" ht="17.25" x14ac:dyDescent="0.15">
      <c r="B50" s="124"/>
    </row>
    <row r="51" spans="2:2" ht="18" thickBot="1" x14ac:dyDescent="0.2">
      <c r="B51" s="123"/>
    </row>
    <row r="52" spans="2:2" ht="17.25" x14ac:dyDescent="0.15">
      <c r="B52" s="124"/>
    </row>
    <row r="53" spans="2:2" ht="17.25" x14ac:dyDescent="0.15">
      <c r="B53" s="124"/>
    </row>
    <row r="54" spans="2:2" ht="17.25" x14ac:dyDescent="0.15">
      <c r="B54" s="124"/>
    </row>
    <row r="55" spans="2:2" ht="18" thickBot="1" x14ac:dyDescent="0.2">
      <c r="B55" s="123"/>
    </row>
    <row r="56" spans="2:2" ht="17.25" x14ac:dyDescent="0.15">
      <c r="B56" s="124"/>
    </row>
    <row r="57" spans="2:2" ht="17.25" x14ac:dyDescent="0.15">
      <c r="B57" s="124"/>
    </row>
    <row r="58" spans="2:2" ht="17.25" x14ac:dyDescent="0.15">
      <c r="B58" s="124"/>
    </row>
    <row r="59" spans="2:2" ht="18" thickBot="1" x14ac:dyDescent="0.2">
      <c r="B59" s="123"/>
    </row>
    <row r="60" spans="2:2" ht="17.25" x14ac:dyDescent="0.15">
      <c r="B60" s="124"/>
    </row>
    <row r="61" spans="2:2" ht="17.25" x14ac:dyDescent="0.15">
      <c r="B61" s="124"/>
    </row>
    <row r="62" spans="2:2" ht="17.25" x14ac:dyDescent="0.15">
      <c r="B62" s="124"/>
    </row>
    <row r="63" spans="2:2" ht="18" thickBot="1" x14ac:dyDescent="0.2">
      <c r="B63" s="123"/>
    </row>
    <row r="64" spans="2:2" ht="17.25" x14ac:dyDescent="0.15">
      <c r="B64" s="124"/>
    </row>
    <row r="65" spans="2:2" ht="17.25" x14ac:dyDescent="0.15">
      <c r="B65" s="124"/>
    </row>
    <row r="66" spans="2:2" ht="17.25" x14ac:dyDescent="0.15">
      <c r="B66" s="124"/>
    </row>
    <row r="67" spans="2:2" ht="18" thickBot="1" x14ac:dyDescent="0.2">
      <c r="B67" s="123"/>
    </row>
    <row r="68" spans="2:2" ht="17.25" x14ac:dyDescent="0.15">
      <c r="B68" s="124"/>
    </row>
    <row r="69" spans="2:2" ht="17.25" x14ac:dyDescent="0.15">
      <c r="B69" s="124"/>
    </row>
    <row r="70" spans="2:2" ht="17.25" x14ac:dyDescent="0.15">
      <c r="B70" s="124"/>
    </row>
    <row r="71" spans="2:2" ht="18" thickBot="1" x14ac:dyDescent="0.2">
      <c r="B71" s="123"/>
    </row>
    <row r="72" spans="2:2" ht="17.25" x14ac:dyDescent="0.15">
      <c r="B72" s="124"/>
    </row>
    <row r="73" spans="2:2" ht="17.25" x14ac:dyDescent="0.15">
      <c r="B73" s="124"/>
    </row>
    <row r="74" spans="2:2" ht="17.25" x14ac:dyDescent="0.15">
      <c r="B74" s="124"/>
    </row>
    <row r="75" spans="2:2" ht="18" thickBot="1" x14ac:dyDescent="0.2">
      <c r="B75" s="123"/>
    </row>
    <row r="76" spans="2:2" ht="17.25" x14ac:dyDescent="0.15">
      <c r="B76" s="124"/>
    </row>
    <row r="77" spans="2:2" ht="17.25" x14ac:dyDescent="0.15">
      <c r="B77" s="124"/>
    </row>
    <row r="78" spans="2:2" ht="17.25" x14ac:dyDescent="0.15">
      <c r="B78" s="124"/>
    </row>
    <row r="79" spans="2:2" ht="18" thickBot="1" x14ac:dyDescent="0.2">
      <c r="B79" s="123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全国Japan</vt:lpstr>
      <vt:lpstr>三大都市圏Three Metropolitan Areas</vt:lpstr>
      <vt:lpstr>三大都市圏以外の地域Other than TMA</vt:lpstr>
      <vt:lpstr>南関東圏Tokyo including suburbs</vt:lpstr>
      <vt:lpstr>東京都Tokyo</vt:lpstr>
      <vt:lpstr>愛知県Aichi</vt:lpstr>
      <vt:lpstr>大阪府Osaka</vt:lpstr>
      <vt:lpstr>愛知県Aichi!Print_Area</vt:lpstr>
      <vt:lpstr>'三大都市圏Three Metropolitan Areas'!Print_Area</vt:lpstr>
      <vt:lpstr>'三大都市圏以外の地域Other than TMA'!Print_Area</vt:lpstr>
      <vt:lpstr>全国Japan!Print_Area</vt:lpstr>
      <vt:lpstr>大阪府Osaka!Print_Area</vt:lpstr>
      <vt:lpstr>東京都Tokyo!Print_Area</vt:lpstr>
      <vt:lpstr>'南関東圏Tokyo including suburbs'!Print_Area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2018-11-20T05:00:18Z</dcterms:modified>
</cp:coreProperties>
</file>