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愛知県Aichi!$A$1:$M$424</definedName>
    <definedName name="_xlnm.Print_Area" localSheetId="3">関東地方Kanto!$A$1:$M$135</definedName>
    <definedName name="_xlnm.Print_Area" localSheetId="12">'京阪神圏Osaka including suburbs'!$A$1:$M$135</definedName>
    <definedName name="_xlnm.Print_Area" localSheetId="6">近畿地方Kinki!$A$1:$M$135</definedName>
    <definedName name="_xlnm.Print_Area" localSheetId="9">'九州・沖縄地方Kyushu-Okinawa'!$A$1:$M$135</definedName>
    <definedName name="_xlnm.Print_Area" localSheetId="8">四国地方Shikoku!$A$1:$M$136</definedName>
    <definedName name="_xlnm.Print_Area" localSheetId="0">全国Japan!$A$1:$M$135</definedName>
    <definedName name="_xlnm.Print_Area" localSheetId="15">大阪府Osaka!$A$1:$M$424</definedName>
    <definedName name="_xlnm.Print_Area" localSheetId="7">中国地方Chugoku!$A$1:$M$136</definedName>
    <definedName name="_xlnm.Print_Area" localSheetId="5">中部地方Chubu!$A$1:$M$135</definedName>
    <definedName name="_xlnm.Print_Area" localSheetId="13">東京都Tokyo!$A$1:$M$424</definedName>
    <definedName name="_xlnm.Print_Area" localSheetId="2">東北地方Tohoku!$A$1:$M$136</definedName>
    <definedName name="_xlnm.Print_Area" localSheetId="10">'南関東圏Tokyo including suburbs'!$A$1:$M$135</definedName>
    <definedName name="_xlnm.Print_Area" localSheetId="1">北海道地方Hokkaido!$A$1:$M$135</definedName>
    <definedName name="_xlnm.Print_Area" localSheetId="4">北陸地方Hokuriku!$A$1:$M$136</definedName>
    <definedName name="_xlnm.Print_Area" localSheetId="11">'名古屋圏Nagoya including suburbs'!$A$1:$M$135</definedName>
  </definedNames>
  <calcPr calcId="144525"/>
</workbook>
</file>

<file path=xl/calcChain.xml><?xml version="1.0" encoding="utf-8"?>
<calcChain xmlns="http://schemas.openxmlformats.org/spreadsheetml/2006/main">
  <c r="L422" i="73" l="1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<sst xmlns="http://schemas.openxmlformats.org/spreadsheetml/2006/main" count="567" uniqueCount="67">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</sst>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5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4" si="4">IFERROR( ROUND((E86-E74)/E74*100,2),"")</f>
        <v>-0.89</v>
      </c>
      <c r="G86" s="9">
        <v>3261</v>
      </c>
      <c r="H86" s="29">
        <v>99.42</v>
      </c>
      <c r="I86" s="30">
        <f t="shared" ref="I86:I134" si="5">IFERROR( ROUND((H86-H74)/H74*100,2),"")</f>
        <v>-1.21</v>
      </c>
      <c r="J86" s="9">
        <v>5292</v>
      </c>
      <c r="K86" s="29">
        <v>114.15</v>
      </c>
      <c r="L86" s="30">
        <f t="shared" ref="L86:L134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4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111.73</v>
      </c>
      <c r="C132" s="30">
        <f t="shared" si="7"/>
        <v>2.0299999999999998</v>
      </c>
      <c r="D132" s="9">
        <v>13043</v>
      </c>
      <c r="E132" s="29">
        <v>100.88</v>
      </c>
      <c r="F132" s="30">
        <f t="shared" si="4"/>
        <v>2.0099999999999998</v>
      </c>
      <c r="G132" s="9">
        <v>3675</v>
      </c>
      <c r="H132" s="29">
        <v>102.21</v>
      </c>
      <c r="I132" s="30">
        <f t="shared" si="5"/>
        <v>0.01</v>
      </c>
      <c r="J132" s="9">
        <v>5379</v>
      </c>
      <c r="K132" s="29">
        <v>141.93</v>
      </c>
      <c r="L132" s="30">
        <f t="shared" si="6"/>
        <v>4.92</v>
      </c>
      <c r="M132" s="9">
        <v>3989</v>
      </c>
    </row>
    <row r="133" spans="1:13" ht="25.5" customHeight="1" x14ac:dyDescent="0.15">
      <c r="A133" s="96">
        <v>43282</v>
      </c>
      <c r="B133" s="30">
        <v>112.89</v>
      </c>
      <c r="C133" s="30">
        <f t="shared" si="7"/>
        <v>2.04</v>
      </c>
      <c r="D133" s="9">
        <v>12819</v>
      </c>
      <c r="E133" s="29">
        <v>104.27</v>
      </c>
      <c r="F133" s="30">
        <f t="shared" si="4"/>
        <v>3.47</v>
      </c>
      <c r="G133" s="9">
        <v>3508</v>
      </c>
      <c r="H133" s="29">
        <v>102.11</v>
      </c>
      <c r="I133" s="30">
        <f t="shared" si="5"/>
        <v>-0.21</v>
      </c>
      <c r="J133" s="9">
        <v>5207</v>
      </c>
      <c r="K133" s="29">
        <v>141.49</v>
      </c>
      <c r="L133" s="30">
        <f t="shared" si="6"/>
        <v>3.01</v>
      </c>
      <c r="M133" s="9">
        <v>4104</v>
      </c>
    </row>
    <row r="134" spans="1:13" ht="25.5" customHeight="1" thickBot="1" x14ac:dyDescent="0.2">
      <c r="A134" s="96">
        <v>43313</v>
      </c>
      <c r="B134" s="30">
        <v>111.89</v>
      </c>
      <c r="C134" s="30">
        <f t="shared" si="7"/>
        <v>2.2000000000000002</v>
      </c>
      <c r="D134" s="9">
        <v>9387</v>
      </c>
      <c r="E134" s="29">
        <v>101.39</v>
      </c>
      <c r="F134" s="30">
        <f t="shared" si="4"/>
        <v>2.13</v>
      </c>
      <c r="G134" s="9">
        <v>2757</v>
      </c>
      <c r="H134" s="29">
        <v>101.19</v>
      </c>
      <c r="I134" s="30">
        <f t="shared" si="5"/>
        <v>-0.28999999999999998</v>
      </c>
      <c r="J134" s="9">
        <v>3546</v>
      </c>
      <c r="K134" s="29">
        <v>142.19999999999999</v>
      </c>
      <c r="L134" s="30">
        <f t="shared" si="6"/>
        <v>4.58</v>
      </c>
      <c r="M134" s="9">
        <v>3084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4" si="4">IFERROR( ROUND((E86-E74)/E74*100,2),"")</f>
        <v>0.97</v>
      </c>
      <c r="G86" s="20">
        <v>344</v>
      </c>
      <c r="H86" s="43">
        <v>106.35</v>
      </c>
      <c r="I86" s="44">
        <f t="shared" ref="I86:I134" si="5">IFERROR( ROUND((H86-H74)/H74*100,2),"")</f>
        <v>-0.56000000000000005</v>
      </c>
      <c r="J86" s="20">
        <v>420</v>
      </c>
      <c r="K86" s="43">
        <v>127.71</v>
      </c>
      <c r="L86" s="44">
        <f t="shared" ref="L86:L134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4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</v>
      </c>
      <c r="C132" s="30">
        <f t="shared" si="7"/>
        <v>3.23</v>
      </c>
      <c r="D132" s="9">
        <v>1165</v>
      </c>
      <c r="E132" s="29">
        <v>103.95</v>
      </c>
      <c r="F132" s="30">
        <f t="shared" si="4"/>
        <v>5.86</v>
      </c>
      <c r="G132" s="9">
        <v>399</v>
      </c>
      <c r="H132" s="29">
        <v>111.6</v>
      </c>
      <c r="I132" s="30">
        <f t="shared" si="5"/>
        <v>-2.5</v>
      </c>
      <c r="J132" s="9">
        <v>490</v>
      </c>
      <c r="K132" s="29">
        <v>182.75</v>
      </c>
      <c r="L132" s="30">
        <f t="shared" si="6"/>
        <v>12.88</v>
      </c>
      <c r="M132" s="9">
        <v>276</v>
      </c>
    </row>
    <row r="133" spans="1:13" ht="25.5" customHeight="1" x14ac:dyDescent="0.15">
      <c r="A133" s="96">
        <v>43282</v>
      </c>
      <c r="B133" s="30">
        <v>118.63</v>
      </c>
      <c r="C133" s="30">
        <f t="shared" si="7"/>
        <v>3.74</v>
      </c>
      <c r="D133" s="9">
        <v>1136</v>
      </c>
      <c r="E133" s="29">
        <v>101.83</v>
      </c>
      <c r="F133" s="30">
        <f t="shared" si="4"/>
        <v>0.17</v>
      </c>
      <c r="G133" s="9">
        <v>418</v>
      </c>
      <c r="H133" s="29">
        <v>107.87</v>
      </c>
      <c r="I133" s="30">
        <f t="shared" si="5"/>
        <v>1.9</v>
      </c>
      <c r="J133" s="9">
        <v>449</v>
      </c>
      <c r="K133" s="29">
        <v>180.55</v>
      </c>
      <c r="L133" s="30">
        <f t="shared" si="6"/>
        <v>12.98</v>
      </c>
      <c r="M133" s="9">
        <v>269</v>
      </c>
    </row>
    <row r="134" spans="1:13" ht="25.5" customHeight="1" thickBot="1" x14ac:dyDescent="0.2">
      <c r="A134" s="96">
        <v>43313</v>
      </c>
      <c r="B134" s="30">
        <v>119.56</v>
      </c>
      <c r="C134" s="30">
        <f t="shared" si="7"/>
        <v>4.3600000000000003</v>
      </c>
      <c r="D134" s="9">
        <v>831</v>
      </c>
      <c r="E134" s="29">
        <v>100.85</v>
      </c>
      <c r="F134" s="30">
        <f t="shared" si="4"/>
        <v>3.99</v>
      </c>
      <c r="G134" s="9">
        <v>319</v>
      </c>
      <c r="H134" s="29">
        <v>108.44</v>
      </c>
      <c r="I134" s="30">
        <f t="shared" si="5"/>
        <v>0.91</v>
      </c>
      <c r="J134" s="9">
        <v>310</v>
      </c>
      <c r="K134" s="29">
        <v>183.01</v>
      </c>
      <c r="L134" s="30">
        <f t="shared" si="6"/>
        <v>10.87</v>
      </c>
      <c r="M134" s="9">
        <v>202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4" si="4">IFERROR( ROUND((E86-E74)/E74*100,2),"")</f>
        <v>-3.28</v>
      </c>
      <c r="G86" s="20">
        <v>765</v>
      </c>
      <c r="H86" s="43">
        <v>96.18</v>
      </c>
      <c r="I86" s="44">
        <f t="shared" ref="I86:I134" si="5">IFERROR( ROUND((H86-H74)/H74*100,2),"")</f>
        <v>-3.11</v>
      </c>
      <c r="J86" s="20">
        <v>1830</v>
      </c>
      <c r="K86" s="43">
        <v>110.92</v>
      </c>
      <c r="L86" s="44">
        <f t="shared" ref="L86:L134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4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114.49</v>
      </c>
      <c r="C132" s="30">
        <f t="shared" si="7"/>
        <v>2.16</v>
      </c>
      <c r="D132" s="9">
        <v>5054</v>
      </c>
      <c r="E132" s="29">
        <v>104.55</v>
      </c>
      <c r="F132" s="30">
        <f t="shared" si="4"/>
        <v>0.95</v>
      </c>
      <c r="G132" s="9">
        <v>879</v>
      </c>
      <c r="H132" s="29">
        <v>103.35</v>
      </c>
      <c r="I132" s="30">
        <f t="shared" si="5"/>
        <v>1.33</v>
      </c>
      <c r="J132" s="9">
        <v>1926</v>
      </c>
      <c r="K132" s="29">
        <v>136.22</v>
      </c>
      <c r="L132" s="30">
        <f t="shared" si="6"/>
        <v>3.58</v>
      </c>
      <c r="M132" s="9">
        <v>2249</v>
      </c>
    </row>
    <row r="133" spans="1:13" ht="25.5" customHeight="1" x14ac:dyDescent="0.15">
      <c r="A133" s="96">
        <v>43282</v>
      </c>
      <c r="B133" s="30">
        <v>114.96</v>
      </c>
      <c r="C133" s="30">
        <f t="shared" si="7"/>
        <v>0.79</v>
      </c>
      <c r="D133" s="9">
        <v>4859</v>
      </c>
      <c r="E133" s="29">
        <v>107.49</v>
      </c>
      <c r="F133" s="30">
        <f t="shared" si="4"/>
        <v>-1.84</v>
      </c>
      <c r="G133" s="9">
        <v>799</v>
      </c>
      <c r="H133" s="29">
        <v>101.72</v>
      </c>
      <c r="I133" s="30">
        <f t="shared" si="5"/>
        <v>0.47</v>
      </c>
      <c r="J133" s="9">
        <v>1783</v>
      </c>
      <c r="K133" s="29">
        <v>136.47</v>
      </c>
      <c r="L133" s="30">
        <f t="shared" si="6"/>
        <v>1.37</v>
      </c>
      <c r="M133" s="9">
        <v>2277</v>
      </c>
    </row>
    <row r="134" spans="1:13" ht="25.5" customHeight="1" thickBot="1" x14ac:dyDescent="0.2">
      <c r="A134" s="96">
        <v>43313</v>
      </c>
      <c r="B134" s="30">
        <v>115.63</v>
      </c>
      <c r="C134" s="30">
        <f t="shared" si="7"/>
        <v>2.19</v>
      </c>
      <c r="D134" s="9">
        <v>3381</v>
      </c>
      <c r="E134" s="29">
        <v>104.55</v>
      </c>
      <c r="F134" s="30">
        <f t="shared" si="4"/>
        <v>-0.49</v>
      </c>
      <c r="G134" s="9">
        <v>582</v>
      </c>
      <c r="H134" s="29">
        <v>103.33</v>
      </c>
      <c r="I134" s="30">
        <f t="shared" si="5"/>
        <v>0.71</v>
      </c>
      <c r="J134" s="9">
        <v>1114</v>
      </c>
      <c r="K134" s="29">
        <v>138.1</v>
      </c>
      <c r="L134" s="30">
        <f t="shared" si="6"/>
        <v>4.01</v>
      </c>
      <c r="M134" s="9">
        <v>1685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4" si="4">IFERROR( ROUND((E86-E74)/E74*100,2),"")</f>
        <v>-4.53</v>
      </c>
      <c r="G86" s="20">
        <v>294</v>
      </c>
      <c r="H86" s="43">
        <v>98.68</v>
      </c>
      <c r="I86" s="44">
        <f t="shared" ref="I86:I134" si="5">IFERROR( ROUND((H86-H74)/H74*100,2),"")</f>
        <v>-0.65</v>
      </c>
      <c r="J86" s="20">
        <v>502</v>
      </c>
      <c r="K86" s="43">
        <v>109.38</v>
      </c>
      <c r="L86" s="44">
        <f t="shared" ref="L86:L134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4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106.92</v>
      </c>
      <c r="C132" s="30">
        <f t="shared" si="7"/>
        <v>4.09</v>
      </c>
      <c r="D132" s="9">
        <v>993</v>
      </c>
      <c r="E132" s="29">
        <v>101.13</v>
      </c>
      <c r="F132" s="30">
        <f t="shared" si="4"/>
        <v>7.68</v>
      </c>
      <c r="G132" s="9">
        <v>355</v>
      </c>
      <c r="H132" s="29">
        <v>100.45</v>
      </c>
      <c r="I132" s="30">
        <f t="shared" si="5"/>
        <v>0.36</v>
      </c>
      <c r="J132" s="9">
        <v>435</v>
      </c>
      <c r="K132" s="29">
        <v>149.31</v>
      </c>
      <c r="L132" s="30">
        <f t="shared" si="6"/>
        <v>11.1</v>
      </c>
      <c r="M132" s="9">
        <v>203</v>
      </c>
    </row>
    <row r="133" spans="1:13" ht="25.5" customHeight="1" x14ac:dyDescent="0.15">
      <c r="A133" s="96">
        <v>43282</v>
      </c>
      <c r="B133" s="30">
        <v>107.06</v>
      </c>
      <c r="C133" s="30">
        <f t="shared" si="7"/>
        <v>2.83</v>
      </c>
      <c r="D133" s="9">
        <v>1045</v>
      </c>
      <c r="E133" s="29">
        <v>100.77</v>
      </c>
      <c r="F133" s="30">
        <f t="shared" si="4"/>
        <v>4.9800000000000004</v>
      </c>
      <c r="G133" s="9">
        <v>345</v>
      </c>
      <c r="H133" s="29">
        <v>101.99</v>
      </c>
      <c r="I133" s="30">
        <f t="shared" si="5"/>
        <v>0.7</v>
      </c>
      <c r="J133" s="9">
        <v>479</v>
      </c>
      <c r="K133" s="29">
        <v>142.5</v>
      </c>
      <c r="L133" s="30">
        <f t="shared" si="6"/>
        <v>7.13</v>
      </c>
      <c r="M133" s="9">
        <v>221</v>
      </c>
    </row>
    <row r="134" spans="1:13" ht="25.5" customHeight="1" thickBot="1" x14ac:dyDescent="0.2">
      <c r="A134" s="96">
        <v>43313</v>
      </c>
      <c r="B134" s="30">
        <v>101.62</v>
      </c>
      <c r="C134" s="30">
        <f t="shared" si="7"/>
        <v>-3.57</v>
      </c>
      <c r="D134" s="9">
        <v>806</v>
      </c>
      <c r="E134" s="29">
        <v>91.26</v>
      </c>
      <c r="F134" s="30">
        <f t="shared" si="4"/>
        <v>-10.42</v>
      </c>
      <c r="G134" s="9">
        <v>293</v>
      </c>
      <c r="H134" s="29">
        <v>96.8</v>
      </c>
      <c r="I134" s="30">
        <f t="shared" si="5"/>
        <v>-3.46</v>
      </c>
      <c r="J134" s="9">
        <v>338</v>
      </c>
      <c r="K134" s="29">
        <v>142.97999999999999</v>
      </c>
      <c r="L134" s="30">
        <f t="shared" si="6"/>
        <v>4.62</v>
      </c>
      <c r="M134" s="9">
        <v>175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4" si="4">IFERROR( ROUND((E86-E74)/E74*100,2),"")</f>
        <v>7.03</v>
      </c>
      <c r="G86" s="11">
        <v>347</v>
      </c>
      <c r="H86" s="33">
        <v>100.89</v>
      </c>
      <c r="I86" s="34">
        <f t="shared" ref="I86:I134" si="5">IFERROR( ROUND((H86-H74)/H74*100,2),"")</f>
        <v>1.37</v>
      </c>
      <c r="J86" s="11">
        <v>831</v>
      </c>
      <c r="K86" s="33">
        <v>117.24</v>
      </c>
      <c r="L86" s="34">
        <f t="shared" ref="L86:L134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4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116.45</v>
      </c>
      <c r="C132" s="30">
        <f t="shared" si="7"/>
        <v>4.9800000000000004</v>
      </c>
      <c r="D132" s="9">
        <v>1874</v>
      </c>
      <c r="E132" s="29">
        <v>112.94</v>
      </c>
      <c r="F132" s="30">
        <f t="shared" si="4"/>
        <v>10.73</v>
      </c>
      <c r="G132" s="9">
        <v>374</v>
      </c>
      <c r="H132" s="29">
        <v>101.82</v>
      </c>
      <c r="I132" s="30">
        <f t="shared" si="5"/>
        <v>0.17</v>
      </c>
      <c r="J132" s="9">
        <v>744</v>
      </c>
      <c r="K132" s="29">
        <v>148.61000000000001</v>
      </c>
      <c r="L132" s="30">
        <f t="shared" si="6"/>
        <v>7.88</v>
      </c>
      <c r="M132" s="9">
        <v>756</v>
      </c>
    </row>
    <row r="133" spans="1:13" ht="25.5" customHeight="1" x14ac:dyDescent="0.15">
      <c r="A133" s="96">
        <v>43282</v>
      </c>
      <c r="B133" s="30">
        <v>119.03</v>
      </c>
      <c r="C133" s="30">
        <f t="shared" si="7"/>
        <v>5.83</v>
      </c>
      <c r="D133" s="9">
        <v>1833</v>
      </c>
      <c r="E133" s="29">
        <v>109.9</v>
      </c>
      <c r="F133" s="30">
        <f t="shared" si="4"/>
        <v>5.97</v>
      </c>
      <c r="G133" s="9">
        <v>335</v>
      </c>
      <c r="H133" s="29">
        <v>104.5</v>
      </c>
      <c r="I133" s="30">
        <f t="shared" si="5"/>
        <v>0.49</v>
      </c>
      <c r="J133" s="9">
        <v>688</v>
      </c>
      <c r="K133" s="29">
        <v>152.47999999999999</v>
      </c>
      <c r="L133" s="30">
        <f t="shared" si="6"/>
        <v>11.49</v>
      </c>
      <c r="M133" s="9">
        <v>810</v>
      </c>
    </row>
    <row r="134" spans="1:13" ht="25.5" customHeight="1" thickBot="1" x14ac:dyDescent="0.2">
      <c r="A134" s="96">
        <v>43313</v>
      </c>
      <c r="B134" s="30">
        <v>115.61</v>
      </c>
      <c r="C134" s="30">
        <f t="shared" si="7"/>
        <v>5.61</v>
      </c>
      <c r="D134" s="9">
        <v>1354</v>
      </c>
      <c r="E134" s="29">
        <v>108.76</v>
      </c>
      <c r="F134" s="30">
        <f t="shared" si="4"/>
        <v>9.77</v>
      </c>
      <c r="G134" s="9">
        <v>305</v>
      </c>
      <c r="H134" s="29">
        <v>102.58</v>
      </c>
      <c r="I134" s="30">
        <f t="shared" si="5"/>
        <v>3.85</v>
      </c>
      <c r="J134" s="9">
        <v>450</v>
      </c>
      <c r="K134" s="29">
        <v>143.49</v>
      </c>
      <c r="L134" s="30">
        <f t="shared" si="6"/>
        <v>2.75</v>
      </c>
      <c r="M134" s="9">
        <v>599</v>
      </c>
    </row>
    <row r="135" spans="1:13" x14ac:dyDescent="0.15">
      <c r="A135" s="108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2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2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2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2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123.56</v>
      </c>
      <c r="C420" s="30">
        <f t="shared" si="14"/>
        <v>1.92</v>
      </c>
      <c r="D420" s="9">
        <v>2100</v>
      </c>
      <c r="E420" s="29">
        <v>112.79</v>
      </c>
      <c r="F420" s="30">
        <f t="shared" si="17"/>
        <v>1.8</v>
      </c>
      <c r="G420" s="9">
        <v>269</v>
      </c>
      <c r="H420" s="29">
        <v>109.96</v>
      </c>
      <c r="I420" s="30">
        <f t="shared" si="16"/>
        <v>-0.87</v>
      </c>
      <c r="J420" s="9">
        <v>581</v>
      </c>
      <c r="K420" s="29">
        <v>141.33000000000001</v>
      </c>
      <c r="L420" s="30">
        <f t="shared" si="15"/>
        <v>4.0199999999999996</v>
      </c>
      <c r="M420" s="9">
        <v>1250</v>
      </c>
    </row>
    <row r="421" spans="1:13" ht="25.5" customHeight="1" x14ac:dyDescent="0.15">
      <c r="A421" s="96">
        <v>43282</v>
      </c>
      <c r="B421" s="30">
        <v>124.25</v>
      </c>
      <c r="C421" s="30">
        <f t="shared" si="14"/>
        <v>0.71</v>
      </c>
      <c r="D421" s="9">
        <v>2035</v>
      </c>
      <c r="E421" s="29">
        <v>116.82</v>
      </c>
      <c r="F421" s="30">
        <f t="shared" si="17"/>
        <v>-4.95</v>
      </c>
      <c r="G421" s="9">
        <v>225</v>
      </c>
      <c r="H421" s="29">
        <v>107.39</v>
      </c>
      <c r="I421" s="30">
        <f t="shared" si="16"/>
        <v>2</v>
      </c>
      <c r="J421" s="9">
        <v>523</v>
      </c>
      <c r="K421" s="29">
        <v>140.91999999999999</v>
      </c>
      <c r="L421" s="30">
        <f t="shared" si="15"/>
        <v>0.61</v>
      </c>
      <c r="M421" s="9">
        <v>1287</v>
      </c>
    </row>
    <row r="422" spans="1:13" ht="25.5" customHeight="1" thickBot="1" x14ac:dyDescent="0.2">
      <c r="A422" s="96">
        <v>43313</v>
      </c>
      <c r="B422" s="30">
        <v>126.03</v>
      </c>
      <c r="C422" s="30">
        <f t="shared" si="14"/>
        <v>2.11</v>
      </c>
      <c r="D422" s="9">
        <v>1445</v>
      </c>
      <c r="E422" s="29">
        <v>111.62</v>
      </c>
      <c r="F422" s="30">
        <f t="shared" si="17"/>
        <v>-3.82</v>
      </c>
      <c r="G422" s="9">
        <v>186</v>
      </c>
      <c r="H422" s="29">
        <v>113.49</v>
      </c>
      <c r="I422" s="30">
        <f t="shared" si="16"/>
        <v>3.2</v>
      </c>
      <c r="J422" s="9">
        <v>316</v>
      </c>
      <c r="K422" s="29">
        <v>143.72999999999999</v>
      </c>
      <c r="L422" s="30">
        <f t="shared" si="15"/>
        <v>3.92</v>
      </c>
      <c r="M422" s="9">
        <v>943</v>
      </c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  <row r="424" spans="1:13" ht="18.75" x14ac:dyDescent="0.15">
      <c r="A424" s="106" t="s">
        <v>64</v>
      </c>
    </row>
  </sheetData>
  <phoneticPr fontId="1"/>
  <conditionalFormatting sqref="A1:M21 A23:M422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2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2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2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2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109.46</v>
      </c>
      <c r="C420" s="30">
        <f t="shared" si="14"/>
        <v>4.57</v>
      </c>
      <c r="D420" s="9">
        <v>731</v>
      </c>
      <c r="E420" s="29">
        <v>104.87</v>
      </c>
      <c r="F420" s="30">
        <f t="shared" si="17"/>
        <v>9.86</v>
      </c>
      <c r="G420" s="9">
        <v>240</v>
      </c>
      <c r="H420" s="29">
        <v>100.36</v>
      </c>
      <c r="I420" s="30">
        <f t="shared" si="16"/>
        <v>-1.03</v>
      </c>
      <c r="J420" s="9">
        <v>304</v>
      </c>
      <c r="K420" s="29">
        <v>152.88999999999999</v>
      </c>
      <c r="L420" s="30">
        <f t="shared" si="15"/>
        <v>14.13</v>
      </c>
      <c r="M420" s="9">
        <v>187</v>
      </c>
    </row>
    <row r="421" spans="1:13" ht="25.5" customHeight="1" x14ac:dyDescent="0.15">
      <c r="A421" s="96">
        <v>43282</v>
      </c>
      <c r="B421" s="30">
        <v>108.82</v>
      </c>
      <c r="C421" s="30">
        <f t="shared" si="14"/>
        <v>1.93</v>
      </c>
      <c r="D421" s="9">
        <v>773</v>
      </c>
      <c r="E421" s="29">
        <v>102.77</v>
      </c>
      <c r="F421" s="30">
        <f t="shared" si="17"/>
        <v>4.5999999999999996</v>
      </c>
      <c r="G421" s="9">
        <v>232</v>
      </c>
      <c r="H421" s="29">
        <v>101.98</v>
      </c>
      <c r="I421" s="30">
        <f t="shared" si="16"/>
        <v>-1.31</v>
      </c>
      <c r="J421" s="9">
        <v>337</v>
      </c>
      <c r="K421" s="29">
        <v>145.02000000000001</v>
      </c>
      <c r="L421" s="30">
        <f t="shared" si="15"/>
        <v>8.4600000000000009</v>
      </c>
      <c r="M421" s="9">
        <v>204</v>
      </c>
    </row>
    <row r="422" spans="1:13" ht="25.5" customHeight="1" thickBot="1" x14ac:dyDescent="0.2">
      <c r="A422" s="96">
        <v>43313</v>
      </c>
      <c r="B422" s="30">
        <v>104.24</v>
      </c>
      <c r="C422" s="30">
        <f t="shared" si="14"/>
        <v>-3.54</v>
      </c>
      <c r="D422" s="9">
        <v>561</v>
      </c>
      <c r="E422" s="29">
        <v>93.26</v>
      </c>
      <c r="F422" s="30">
        <f t="shared" si="17"/>
        <v>-11.06</v>
      </c>
      <c r="G422" s="9">
        <v>175</v>
      </c>
      <c r="H422" s="29">
        <v>98.14</v>
      </c>
      <c r="I422" s="30">
        <f t="shared" si="16"/>
        <v>-3.73</v>
      </c>
      <c r="J422" s="9">
        <v>225</v>
      </c>
      <c r="K422" s="29">
        <v>143.46</v>
      </c>
      <c r="L422" s="30">
        <f t="shared" si="15"/>
        <v>3.82</v>
      </c>
      <c r="M422" s="9">
        <v>161</v>
      </c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  <row r="424" spans="1:13" ht="18.75" x14ac:dyDescent="0.15">
      <c r="A424" s="106" t="s">
        <v>55</v>
      </c>
    </row>
  </sheetData>
  <phoneticPr fontId="1"/>
  <conditionalFormatting sqref="A1:M21 A23:M422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2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2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2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2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120.56</v>
      </c>
      <c r="C420" s="30">
        <f t="shared" si="14"/>
        <v>9.1999999999999993</v>
      </c>
      <c r="D420" s="9">
        <v>928</v>
      </c>
      <c r="E420" s="29">
        <v>125.13</v>
      </c>
      <c r="F420" s="30">
        <f t="shared" si="17"/>
        <v>23.01</v>
      </c>
      <c r="G420" s="9">
        <v>151</v>
      </c>
      <c r="H420" s="29">
        <v>102.75</v>
      </c>
      <c r="I420" s="30">
        <f t="shared" si="16"/>
        <v>3.42</v>
      </c>
      <c r="J420" s="9">
        <v>347</v>
      </c>
      <c r="K420" s="29">
        <v>147.91</v>
      </c>
      <c r="L420" s="30">
        <f t="shared" si="15"/>
        <v>7.72</v>
      </c>
      <c r="M420" s="9">
        <v>430</v>
      </c>
    </row>
    <row r="421" spans="1:13" ht="25.5" customHeight="1" x14ac:dyDescent="0.15">
      <c r="A421" s="96">
        <v>43282</v>
      </c>
      <c r="B421" s="30">
        <v>120.21</v>
      </c>
      <c r="C421" s="30">
        <f t="shared" si="14"/>
        <v>6.41</v>
      </c>
      <c r="D421" s="9">
        <v>916</v>
      </c>
      <c r="E421" s="29">
        <v>122.83</v>
      </c>
      <c r="F421" s="30">
        <f t="shared" si="17"/>
        <v>9.75</v>
      </c>
      <c r="G421" s="9">
        <v>141</v>
      </c>
      <c r="H421" s="29">
        <v>102.29</v>
      </c>
      <c r="I421" s="30">
        <f t="shared" si="16"/>
        <v>0.95</v>
      </c>
      <c r="J421" s="9">
        <v>339</v>
      </c>
      <c r="K421" s="29">
        <v>148.22999999999999</v>
      </c>
      <c r="L421" s="30">
        <f t="shared" si="15"/>
        <v>9.8000000000000007</v>
      </c>
      <c r="M421" s="9">
        <v>436</v>
      </c>
    </row>
    <row r="422" spans="1:13" ht="25.5" customHeight="1" thickBot="1" x14ac:dyDescent="0.2">
      <c r="A422" s="96">
        <v>43313</v>
      </c>
      <c r="B422" s="30">
        <v>116.22</v>
      </c>
      <c r="C422" s="30">
        <f t="shared" si="14"/>
        <v>6.55</v>
      </c>
      <c r="D422" s="9">
        <v>695</v>
      </c>
      <c r="E422" s="29">
        <v>113.42</v>
      </c>
      <c r="F422" s="30">
        <f t="shared" si="17"/>
        <v>11.74</v>
      </c>
      <c r="G422" s="9">
        <v>131</v>
      </c>
      <c r="H422" s="29">
        <v>100.33</v>
      </c>
      <c r="I422" s="30">
        <f t="shared" si="16"/>
        <v>5.62</v>
      </c>
      <c r="J422" s="9">
        <v>214</v>
      </c>
      <c r="K422" s="29">
        <v>141</v>
      </c>
      <c r="L422" s="30">
        <f t="shared" si="15"/>
        <v>1.08</v>
      </c>
      <c r="M422" s="9">
        <v>350</v>
      </c>
    </row>
    <row r="423" spans="1:13" ht="13.5" customHeight="1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  <row r="424" spans="1:13" ht="18.75" x14ac:dyDescent="0.15">
      <c r="A424" s="106" t="s">
        <v>50</v>
      </c>
    </row>
  </sheetData>
  <phoneticPr fontId="1"/>
  <conditionalFormatting sqref="A1:M422">
    <cfRule type="expression" dxfId="2" priority="37">
      <formula>MATCH(MAX(A:A)+1,A:A, 1)-2&lt;=ROW($A1)=TRUE</formula>
    </cfRule>
  </conditionalFormatting>
  <conditionalFormatting sqref="E21:E422 H21:H422">
    <cfRule type="expression" dxfId="1" priority="6">
      <formula>AVERAGE(G10:G21) &lt; 100</formula>
    </cfRule>
  </conditionalFormatting>
  <conditionalFormatting sqref="F23:F422 I22:I422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4" si="4">IFERROR( ROUND((E86-E74)/E74*100,2),"")</f>
        <v>-11.67</v>
      </c>
      <c r="G86" s="11">
        <v>197</v>
      </c>
      <c r="H86" s="33">
        <v>97.47</v>
      </c>
      <c r="I86" s="34">
        <f t="shared" ref="I86:I134" si="5">IFERROR( ROUND((H86-H74)/H74*100,2),"")</f>
        <v>-3.96</v>
      </c>
      <c r="J86" s="11">
        <v>245</v>
      </c>
      <c r="K86" s="33">
        <v>134.71</v>
      </c>
      <c r="L86" s="34">
        <f t="shared" ref="L86:L134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4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116.24</v>
      </c>
      <c r="C132" s="30">
        <f t="shared" si="7"/>
        <v>-2.7</v>
      </c>
      <c r="D132" s="9">
        <v>639</v>
      </c>
      <c r="E132" s="29">
        <v>98.05</v>
      </c>
      <c r="F132" s="30">
        <f t="shared" si="4"/>
        <v>-1.45</v>
      </c>
      <c r="G132" s="9">
        <v>274</v>
      </c>
      <c r="H132" s="29">
        <v>109.46</v>
      </c>
      <c r="I132" s="30">
        <f t="shared" si="5"/>
        <v>-5.91</v>
      </c>
      <c r="J132" s="9">
        <v>240</v>
      </c>
      <c r="K132" s="29">
        <v>175.65</v>
      </c>
      <c r="L132" s="30">
        <f t="shared" si="6"/>
        <v>6.97</v>
      </c>
      <c r="M132" s="9">
        <v>125</v>
      </c>
    </row>
    <row r="133" spans="1:13" ht="25.5" customHeight="1" x14ac:dyDescent="0.15">
      <c r="A133" s="96">
        <v>43282</v>
      </c>
      <c r="B133" s="30">
        <v>118.16</v>
      </c>
      <c r="C133" s="30">
        <f t="shared" si="7"/>
        <v>-2.83</v>
      </c>
      <c r="D133" s="9">
        <v>570</v>
      </c>
      <c r="E133" s="29">
        <v>105.48</v>
      </c>
      <c r="F133" s="30">
        <f t="shared" si="4"/>
        <v>0.44</v>
      </c>
      <c r="G133" s="9">
        <v>239</v>
      </c>
      <c r="H133" s="29">
        <v>112.12</v>
      </c>
      <c r="I133" s="30">
        <f t="shared" si="5"/>
        <v>-3.08</v>
      </c>
      <c r="J133" s="9">
        <v>213</v>
      </c>
      <c r="K133" s="29">
        <v>161.1</v>
      </c>
      <c r="L133" s="30">
        <f t="shared" si="6"/>
        <v>-3.39</v>
      </c>
      <c r="M133" s="9">
        <v>118</v>
      </c>
    </row>
    <row r="134" spans="1:13" ht="25.5" customHeight="1" thickBot="1" x14ac:dyDescent="0.2">
      <c r="A134" s="96">
        <v>43313</v>
      </c>
      <c r="B134" s="30">
        <v>122.8</v>
      </c>
      <c r="C134" s="30">
        <f t="shared" si="7"/>
        <v>7.91</v>
      </c>
      <c r="D134" s="9">
        <v>457</v>
      </c>
      <c r="E134" s="29">
        <v>103.26</v>
      </c>
      <c r="F134" s="30">
        <f t="shared" si="4"/>
        <v>8.59</v>
      </c>
      <c r="G134" s="9">
        <v>178</v>
      </c>
      <c r="H134" s="29">
        <v>114.76</v>
      </c>
      <c r="I134" s="30">
        <f t="shared" si="5"/>
        <v>3.61</v>
      </c>
      <c r="J134" s="9">
        <v>184</v>
      </c>
      <c r="K134" s="29">
        <v>182.2</v>
      </c>
      <c r="L134" s="30">
        <f t="shared" si="6"/>
        <v>13.92</v>
      </c>
      <c r="M134" s="9">
        <v>95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4" si="4">IFERROR( ROUND((E86-E74)/E74*100,2),"")</f>
        <v>2.0699999999999998</v>
      </c>
      <c r="G86" s="20">
        <v>414</v>
      </c>
      <c r="H86" s="43">
        <v>113.44</v>
      </c>
      <c r="I86" s="44">
        <f t="shared" ref="I86:I134" si="5">IFERROR( ROUND((H86-H74)/H74*100,2),"")</f>
        <v>0.36</v>
      </c>
      <c r="J86" s="20">
        <v>342</v>
      </c>
      <c r="K86" s="43">
        <v>168.89</v>
      </c>
      <c r="L86" s="44">
        <f t="shared" ref="L86:L134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4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118.76</v>
      </c>
      <c r="C132" s="30">
        <f t="shared" si="7"/>
        <v>-0.17</v>
      </c>
      <c r="D132" s="9">
        <v>1059</v>
      </c>
      <c r="E132" s="29">
        <v>103.26</v>
      </c>
      <c r="F132" s="30">
        <f t="shared" si="4"/>
        <v>-2.3199999999999998</v>
      </c>
      <c r="G132" s="9">
        <v>443</v>
      </c>
      <c r="H132" s="29">
        <v>117.88</v>
      </c>
      <c r="I132" s="30">
        <f t="shared" si="5"/>
        <v>2.87</v>
      </c>
      <c r="J132" s="9">
        <v>474</v>
      </c>
      <c r="K132" s="29">
        <v>182.37</v>
      </c>
      <c r="L132" s="30">
        <f t="shared" si="6"/>
        <v>-0.81</v>
      </c>
      <c r="M132" s="9">
        <v>142</v>
      </c>
    </row>
    <row r="133" spans="1:13" ht="25.5" customHeight="1" x14ac:dyDescent="0.15">
      <c r="A133" s="96">
        <v>43282</v>
      </c>
      <c r="B133" s="30">
        <v>120.57</v>
      </c>
      <c r="C133" s="30">
        <f t="shared" si="7"/>
        <v>0.52</v>
      </c>
      <c r="D133" s="9">
        <v>1042</v>
      </c>
      <c r="E133" s="29">
        <v>107.03</v>
      </c>
      <c r="F133" s="30">
        <f t="shared" si="4"/>
        <v>3.37</v>
      </c>
      <c r="G133" s="9">
        <v>444</v>
      </c>
      <c r="H133" s="29">
        <v>115.83</v>
      </c>
      <c r="I133" s="30">
        <f t="shared" si="5"/>
        <v>-2.38</v>
      </c>
      <c r="J133" s="9">
        <v>470</v>
      </c>
      <c r="K133" s="29">
        <v>195.83</v>
      </c>
      <c r="L133" s="30">
        <f t="shared" si="6"/>
        <v>4.58</v>
      </c>
      <c r="M133" s="9">
        <v>128</v>
      </c>
    </row>
    <row r="134" spans="1:13" ht="25.5" customHeight="1" thickBot="1" x14ac:dyDescent="0.2">
      <c r="A134" s="96">
        <v>43313</v>
      </c>
      <c r="B134" s="30">
        <v>121.26</v>
      </c>
      <c r="C134" s="30">
        <f t="shared" si="7"/>
        <v>3.48</v>
      </c>
      <c r="D134" s="9">
        <v>706</v>
      </c>
      <c r="E134" s="29">
        <v>114.24</v>
      </c>
      <c r="F134" s="30">
        <f t="shared" si="4"/>
        <v>10.69</v>
      </c>
      <c r="G134" s="9">
        <v>298</v>
      </c>
      <c r="H134" s="29">
        <v>115.57</v>
      </c>
      <c r="I134" s="30">
        <f t="shared" si="5"/>
        <v>-0.53</v>
      </c>
      <c r="J134" s="9">
        <v>309</v>
      </c>
      <c r="K134" s="29">
        <v>175.74</v>
      </c>
      <c r="L134" s="30">
        <f t="shared" si="6"/>
        <v>-3.65</v>
      </c>
      <c r="M134" s="9">
        <v>99</v>
      </c>
    </row>
    <row r="135" spans="1:13" ht="13.5" customHeight="1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136" spans="1:13" ht="17.25" x14ac:dyDescent="0.15">
      <c r="G136" s="110" t="s">
        <v>21</v>
      </c>
      <c r="H136" s="110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4" si="4">IFERROR( ROUND((E86-E74)/E74*100,2),"")</f>
        <v>-2.5</v>
      </c>
      <c r="G86" s="20">
        <v>989</v>
      </c>
      <c r="H86" s="43">
        <v>97.13</v>
      </c>
      <c r="I86" s="44">
        <f t="shared" ref="I86:I134" si="5">IFERROR( ROUND((H86-H74)/H74*100,2),"")</f>
        <v>-2.98</v>
      </c>
      <c r="J86" s="20">
        <v>2100</v>
      </c>
      <c r="K86" s="43">
        <v>110.97</v>
      </c>
      <c r="L86" s="44">
        <f t="shared" ref="L86:L134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4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</v>
      </c>
      <c r="C132" s="30">
        <f t="shared" si="7"/>
        <v>1.32</v>
      </c>
      <c r="D132" s="9">
        <v>5664</v>
      </c>
      <c r="E132" s="29">
        <v>101.14</v>
      </c>
      <c r="F132" s="30">
        <f t="shared" si="4"/>
        <v>-0.01</v>
      </c>
      <c r="G132" s="9">
        <v>1088</v>
      </c>
      <c r="H132" s="29">
        <v>101.1</v>
      </c>
      <c r="I132" s="30">
        <f t="shared" si="5"/>
        <v>-0.22</v>
      </c>
      <c r="J132" s="9">
        <v>2280</v>
      </c>
      <c r="K132" s="29">
        <v>135.69</v>
      </c>
      <c r="L132" s="30">
        <f t="shared" si="6"/>
        <v>3.74</v>
      </c>
      <c r="M132" s="9">
        <v>2296</v>
      </c>
    </row>
    <row r="133" spans="1:13" ht="25.5" customHeight="1" x14ac:dyDescent="0.15">
      <c r="A133" s="96">
        <v>43282</v>
      </c>
      <c r="B133" s="30">
        <v>113</v>
      </c>
      <c r="C133" s="30">
        <f t="shared" si="7"/>
        <v>1.17</v>
      </c>
      <c r="D133" s="9">
        <v>5473</v>
      </c>
      <c r="E133" s="29">
        <v>106.36</v>
      </c>
      <c r="F133" s="30">
        <f t="shared" si="4"/>
        <v>3.08</v>
      </c>
      <c r="G133" s="9">
        <v>1038</v>
      </c>
      <c r="H133" s="29">
        <v>100.16</v>
      </c>
      <c r="I133" s="30">
        <f t="shared" si="5"/>
        <v>-0.34</v>
      </c>
      <c r="J133" s="9">
        <v>2093</v>
      </c>
      <c r="K133" s="29">
        <v>134.74</v>
      </c>
      <c r="L133" s="30">
        <f t="shared" si="6"/>
        <v>0.4</v>
      </c>
      <c r="M133" s="9">
        <v>2342</v>
      </c>
    </row>
    <row r="134" spans="1:13" ht="25.5" customHeight="1" thickBot="1" x14ac:dyDescent="0.2">
      <c r="A134" s="96">
        <v>43313</v>
      </c>
      <c r="B134" s="30">
        <v>112.88</v>
      </c>
      <c r="C134" s="30">
        <f t="shared" si="7"/>
        <v>1.63</v>
      </c>
      <c r="D134" s="9">
        <v>3781</v>
      </c>
      <c r="E134" s="29">
        <v>100.84</v>
      </c>
      <c r="F134" s="30">
        <f t="shared" si="4"/>
        <v>-0.53</v>
      </c>
      <c r="G134" s="9">
        <v>747</v>
      </c>
      <c r="H134" s="29">
        <v>101.21</v>
      </c>
      <c r="I134" s="30">
        <f t="shared" si="5"/>
        <v>-0.42</v>
      </c>
      <c r="J134" s="9">
        <v>1316</v>
      </c>
      <c r="K134" s="29">
        <v>136.84</v>
      </c>
      <c r="L134" s="30">
        <f t="shared" si="6"/>
        <v>3.93</v>
      </c>
      <c r="M134" s="9">
        <v>1718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4" si="4">IFERROR( ROUND((E86-E74)/E74*100,2),"")</f>
        <v>6.08</v>
      </c>
      <c r="G86" s="20">
        <v>107</v>
      </c>
      <c r="H86" s="43">
        <v>98.58</v>
      </c>
      <c r="I86" s="44">
        <f t="shared" ref="I86:I134" si="5">IFERROR( ROUND((H86-H74)/H74*100,2),"")</f>
        <v>3.79</v>
      </c>
      <c r="J86" s="20">
        <v>82</v>
      </c>
      <c r="K86" s="43">
        <v>112.89</v>
      </c>
      <c r="L86" s="44">
        <f t="shared" ref="L86:L134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4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110.32</v>
      </c>
      <c r="C132" s="30">
        <f t="shared" si="7"/>
        <v>4.75</v>
      </c>
      <c r="D132" s="9">
        <v>258</v>
      </c>
      <c r="E132" s="29">
        <v>101.26</v>
      </c>
      <c r="F132" s="30">
        <f t="shared" si="4"/>
        <v>-2.93</v>
      </c>
      <c r="G132" s="9">
        <v>133</v>
      </c>
      <c r="H132" s="29">
        <v>114.81</v>
      </c>
      <c r="I132" s="30">
        <f t="shared" si="5"/>
        <v>15.86</v>
      </c>
      <c r="J132" s="9">
        <v>106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111.81</v>
      </c>
      <c r="C133" s="30">
        <f t="shared" si="7"/>
        <v>8.73</v>
      </c>
      <c r="D133" s="9">
        <v>262</v>
      </c>
      <c r="E133" s="29">
        <v>105.31</v>
      </c>
      <c r="F133" s="30">
        <f t="shared" si="4"/>
        <v>5.23</v>
      </c>
      <c r="G133" s="9">
        <v>125</v>
      </c>
      <c r="H133" s="29">
        <v>114.19</v>
      </c>
      <c r="I133" s="30">
        <f t="shared" si="5"/>
        <v>12.52</v>
      </c>
      <c r="J133" s="9">
        <v>118</v>
      </c>
      <c r="K133" s="29">
        <v>134.16999999999999</v>
      </c>
      <c r="L133" s="30">
        <f t="shared" si="6"/>
        <v>6.31</v>
      </c>
      <c r="M133" s="9">
        <v>19</v>
      </c>
    </row>
    <row r="134" spans="1:13" ht="25.5" customHeight="1" thickBot="1" x14ac:dyDescent="0.2">
      <c r="A134" s="96">
        <v>43313</v>
      </c>
      <c r="B134" s="30">
        <v>106.06</v>
      </c>
      <c r="C134" s="30">
        <f t="shared" si="7"/>
        <v>0.4</v>
      </c>
      <c r="D134" s="9">
        <v>199</v>
      </c>
      <c r="E134" s="29">
        <v>98.37</v>
      </c>
      <c r="F134" s="30">
        <f t="shared" si="4"/>
        <v>2.56</v>
      </c>
      <c r="G134" s="9">
        <v>111</v>
      </c>
      <c r="H134" s="29">
        <v>105.77</v>
      </c>
      <c r="I134" s="30">
        <f t="shared" si="5"/>
        <v>-2.4900000000000002</v>
      </c>
      <c r="J134" s="9">
        <v>70</v>
      </c>
      <c r="K134" s="29">
        <v>146.75</v>
      </c>
      <c r="L134" s="30">
        <f t="shared" si="6"/>
        <v>5.41</v>
      </c>
      <c r="M134" s="9">
        <v>18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136" spans="1:13" ht="17.25" x14ac:dyDescent="0.15">
      <c r="G136" s="110" t="s">
        <v>21</v>
      </c>
      <c r="H136" s="110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4 F22:F134 I22:I134 L22:L134">
    <cfRule type="expression" dxfId="23" priority="10">
      <formula>AVERAGE(D11:D22) &lt; 100</formula>
    </cfRule>
  </conditionalFormatting>
  <conditionalFormatting sqref="B21:B134 E21:E134 H21:H134 K21:K134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4" si="4">IFERROR( ROUND((E86-E74)/E74*100,2),"")</f>
        <v>-4.08</v>
      </c>
      <c r="G86" s="20">
        <v>494</v>
      </c>
      <c r="H86" s="43">
        <v>98.85</v>
      </c>
      <c r="I86" s="44">
        <f t="shared" ref="I86:I134" si="5">IFERROR( ROUND((H86-H74)/H74*100,2),"")</f>
        <v>2.59</v>
      </c>
      <c r="J86" s="20">
        <v>728</v>
      </c>
      <c r="K86" s="43">
        <v>109.01</v>
      </c>
      <c r="L86" s="44">
        <f t="shared" ref="L86:L134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4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1528</v>
      </c>
      <c r="E132" s="29">
        <v>91.99</v>
      </c>
      <c r="F132" s="30">
        <f t="shared" si="4"/>
        <v>2.13</v>
      </c>
      <c r="G132" s="9">
        <v>607</v>
      </c>
      <c r="H132" s="29">
        <v>97.22</v>
      </c>
      <c r="I132" s="30">
        <f t="shared" si="5"/>
        <v>0.35</v>
      </c>
      <c r="J132" s="9">
        <v>669</v>
      </c>
      <c r="K132" s="29">
        <v>151.03</v>
      </c>
      <c r="L132" s="30">
        <f t="shared" si="6"/>
        <v>13.83</v>
      </c>
      <c r="M132" s="9">
        <v>252</v>
      </c>
    </row>
    <row r="133" spans="1:13" ht="25.5" customHeight="1" x14ac:dyDescent="0.15">
      <c r="A133" s="96">
        <v>43282</v>
      </c>
      <c r="B133" s="30">
        <v>102.11</v>
      </c>
      <c r="C133" s="30">
        <f t="shared" si="7"/>
        <v>2.71</v>
      </c>
      <c r="D133" s="9">
        <v>1539</v>
      </c>
      <c r="E133" s="29">
        <v>94.3</v>
      </c>
      <c r="F133" s="30">
        <f t="shared" si="4"/>
        <v>3.6</v>
      </c>
      <c r="G133" s="9">
        <v>547</v>
      </c>
      <c r="H133" s="29">
        <v>98.35</v>
      </c>
      <c r="I133" s="30">
        <f t="shared" si="5"/>
        <v>1.43</v>
      </c>
      <c r="J133" s="9">
        <v>719</v>
      </c>
      <c r="K133" s="29">
        <v>142.58000000000001</v>
      </c>
      <c r="L133" s="30">
        <f t="shared" si="6"/>
        <v>5.91</v>
      </c>
      <c r="M133" s="9">
        <v>273</v>
      </c>
    </row>
    <row r="134" spans="1:13" ht="25.5" customHeight="1" thickBot="1" x14ac:dyDescent="0.2">
      <c r="A134" s="96">
        <v>43313</v>
      </c>
      <c r="B134" s="30">
        <v>97.42</v>
      </c>
      <c r="C134" s="30">
        <f t="shared" si="7"/>
        <v>-2.84</v>
      </c>
      <c r="D134" s="9">
        <v>1204</v>
      </c>
      <c r="E134" s="29">
        <v>90.11</v>
      </c>
      <c r="F134" s="30">
        <f t="shared" si="4"/>
        <v>-6.24</v>
      </c>
      <c r="G134" s="9">
        <v>480</v>
      </c>
      <c r="H134" s="29">
        <v>92.13</v>
      </c>
      <c r="I134" s="30">
        <f t="shared" si="5"/>
        <v>-3.35</v>
      </c>
      <c r="J134" s="9">
        <v>507</v>
      </c>
      <c r="K134" s="29">
        <v>141.51</v>
      </c>
      <c r="L134" s="30">
        <f t="shared" si="6"/>
        <v>2.4500000000000002</v>
      </c>
      <c r="M134" s="9">
        <v>217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4" si="4">IFERROR( ROUND((E86-E74)/E74*100,2),"")</f>
        <v>2.5499999999999998</v>
      </c>
      <c r="G86" s="20">
        <v>449</v>
      </c>
      <c r="H86" s="43">
        <v>100.81</v>
      </c>
      <c r="I86" s="44">
        <f t="shared" ref="I86:I134" si="5">IFERROR( ROUND((H86-H74)/H74*100,2),"")</f>
        <v>0.85</v>
      </c>
      <c r="J86" s="20">
        <v>1018</v>
      </c>
      <c r="K86" s="43">
        <v>116.77</v>
      </c>
      <c r="L86" s="44">
        <f t="shared" ref="L86:L134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4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113.58</v>
      </c>
      <c r="C132" s="30">
        <f t="shared" si="7"/>
        <v>4.9000000000000004</v>
      </c>
      <c r="D132" s="9">
        <v>2206</v>
      </c>
      <c r="E132" s="29">
        <v>107.58</v>
      </c>
      <c r="F132" s="30">
        <f t="shared" si="4"/>
        <v>8.31</v>
      </c>
      <c r="G132" s="9">
        <v>494</v>
      </c>
      <c r="H132" s="29">
        <v>100.85</v>
      </c>
      <c r="I132" s="30">
        <f t="shared" si="5"/>
        <v>1.61</v>
      </c>
      <c r="J132" s="9">
        <v>894</v>
      </c>
      <c r="K132" s="29">
        <v>147.27000000000001</v>
      </c>
      <c r="L132" s="30">
        <f t="shared" si="6"/>
        <v>7.43</v>
      </c>
      <c r="M132" s="9">
        <v>818</v>
      </c>
    </row>
    <row r="133" spans="1:13" ht="25.5" customHeight="1" x14ac:dyDescent="0.15">
      <c r="A133" s="96">
        <v>43282</v>
      </c>
      <c r="B133" s="30">
        <v>116.53</v>
      </c>
      <c r="C133" s="30">
        <f t="shared" si="7"/>
        <v>5.08</v>
      </c>
      <c r="D133" s="9">
        <v>2140</v>
      </c>
      <c r="E133" s="29">
        <v>106.38</v>
      </c>
      <c r="F133" s="30">
        <f t="shared" si="4"/>
        <v>3.71</v>
      </c>
      <c r="G133" s="9">
        <v>412</v>
      </c>
      <c r="H133" s="29">
        <v>103.5</v>
      </c>
      <c r="I133" s="30">
        <f t="shared" si="5"/>
        <v>0.76</v>
      </c>
      <c r="J133" s="9">
        <v>854</v>
      </c>
      <c r="K133" s="29">
        <v>151.61000000000001</v>
      </c>
      <c r="L133" s="30">
        <f t="shared" si="6"/>
        <v>10.9</v>
      </c>
      <c r="M133" s="9">
        <v>874</v>
      </c>
    </row>
    <row r="134" spans="1:13" ht="25.5" customHeight="1" thickBot="1" x14ac:dyDescent="0.2">
      <c r="A134" s="96">
        <v>43313</v>
      </c>
      <c r="B134" s="30">
        <v>112.96</v>
      </c>
      <c r="C134" s="30">
        <f t="shared" si="7"/>
        <v>4.29</v>
      </c>
      <c r="D134" s="9">
        <v>1626</v>
      </c>
      <c r="E134" s="29">
        <v>107.16</v>
      </c>
      <c r="F134" s="30">
        <f t="shared" si="4"/>
        <v>9.69</v>
      </c>
      <c r="G134" s="9">
        <v>386</v>
      </c>
      <c r="H134" s="29">
        <v>99.57</v>
      </c>
      <c r="I134" s="30">
        <f t="shared" si="5"/>
        <v>0.9</v>
      </c>
      <c r="J134" s="9">
        <v>586</v>
      </c>
      <c r="K134" s="29">
        <v>144.07</v>
      </c>
      <c r="L134" s="30">
        <f t="shared" si="6"/>
        <v>3.2</v>
      </c>
      <c r="M134" s="9">
        <v>654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4" si="4">IFERROR( ROUND((E86-E74)/E74*100,2),"")</f>
        <v>10.7</v>
      </c>
      <c r="G86" s="20">
        <v>169</v>
      </c>
      <c r="H86" s="43">
        <v>100.62</v>
      </c>
      <c r="I86" s="44">
        <f t="shared" ref="I86:I134" si="5">IFERROR( ROUND((H86-H74)/H74*100,2),"")</f>
        <v>-8.91</v>
      </c>
      <c r="J86" s="20">
        <v>269</v>
      </c>
      <c r="K86" s="43">
        <v>116.71</v>
      </c>
      <c r="L86" s="44">
        <f t="shared" ref="L86:L134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4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102.2</v>
      </c>
      <c r="C132" s="30">
        <f t="shared" si="7"/>
        <v>-1.89</v>
      </c>
      <c r="D132" s="9">
        <v>273</v>
      </c>
      <c r="E132" s="29">
        <v>97.2</v>
      </c>
      <c r="F132" s="30">
        <f t="shared" si="4"/>
        <v>5.22</v>
      </c>
      <c r="G132" s="9">
        <v>120</v>
      </c>
      <c r="H132" s="29">
        <v>95.38</v>
      </c>
      <c r="I132" s="30">
        <f t="shared" si="5"/>
        <v>-7.81</v>
      </c>
      <c r="J132" s="9">
        <v>127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110.02</v>
      </c>
      <c r="C133" s="30">
        <f t="shared" si="7"/>
        <v>2.0099999999999998</v>
      </c>
      <c r="D133" s="9">
        <v>380</v>
      </c>
      <c r="E133" s="29">
        <v>110.02</v>
      </c>
      <c r="F133" s="30">
        <f t="shared" si="4"/>
        <v>17.54</v>
      </c>
      <c r="G133" s="9">
        <v>154</v>
      </c>
      <c r="H133" s="29">
        <v>100.93</v>
      </c>
      <c r="I133" s="30">
        <f t="shared" si="5"/>
        <v>-5.77</v>
      </c>
      <c r="J133" s="9">
        <v>171</v>
      </c>
      <c r="K133" s="29">
        <v>149.88999999999999</v>
      </c>
      <c r="L133" s="30">
        <f t="shared" si="6"/>
        <v>-1.61</v>
      </c>
      <c r="M133" s="9">
        <v>55</v>
      </c>
    </row>
    <row r="134" spans="1:13" ht="25.5" customHeight="1" thickBot="1" x14ac:dyDescent="0.2">
      <c r="A134" s="96">
        <v>43313</v>
      </c>
      <c r="B134" s="30">
        <v>111.35</v>
      </c>
      <c r="C134" s="30">
        <f t="shared" si="7"/>
        <v>6.5</v>
      </c>
      <c r="D134" s="9">
        <v>380</v>
      </c>
      <c r="E134" s="29">
        <v>106.62</v>
      </c>
      <c r="F134" s="30">
        <f t="shared" si="4"/>
        <v>11.76</v>
      </c>
      <c r="G134" s="9">
        <v>150</v>
      </c>
      <c r="H134" s="29">
        <v>101.71</v>
      </c>
      <c r="I134" s="30">
        <f t="shared" si="5"/>
        <v>-2.15</v>
      </c>
      <c r="J134" s="9">
        <v>172</v>
      </c>
      <c r="K134" s="29">
        <v>167.97</v>
      </c>
      <c r="L134" s="30">
        <f t="shared" si="6"/>
        <v>26.79</v>
      </c>
      <c r="M134" s="9">
        <v>58</v>
      </c>
    </row>
    <row r="135" spans="1:13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136" spans="1:13" ht="17.25" x14ac:dyDescent="0.15">
      <c r="G136" s="110" t="s">
        <v>21</v>
      </c>
      <c r="H136" s="110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4 F22:F134 I22:I134 L22:L134">
    <cfRule type="expression" dxfId="18" priority="10">
      <formula>AVERAGE(D11:D22) &lt; 100</formula>
    </cfRule>
  </conditionalFormatting>
  <conditionalFormatting sqref="B21:B134 E21:E134 H21:H134 K21:K134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4" si="4">IFERROR( ROUND((E86-E74)/E74*100,2),"")</f>
        <v>5.72</v>
      </c>
      <c r="G86" s="20">
        <v>98</v>
      </c>
      <c r="H86" s="43">
        <v>97</v>
      </c>
      <c r="I86" s="44">
        <f t="shared" ref="I86:I134" si="5">IFERROR( ROUND((H86-H74)/H74*100,2),"")</f>
        <v>12.15</v>
      </c>
      <c r="J86" s="20">
        <v>88</v>
      </c>
      <c r="K86" s="43">
        <v>127.97</v>
      </c>
      <c r="L86" s="44">
        <f t="shared" ref="L86:L134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4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100.2</v>
      </c>
      <c r="C132" s="30">
        <f t="shared" si="7"/>
        <v>-5.08</v>
      </c>
      <c r="D132" s="9">
        <v>251</v>
      </c>
      <c r="E132" s="29">
        <v>92.69</v>
      </c>
      <c r="F132" s="30">
        <f t="shared" si="4"/>
        <v>1.46</v>
      </c>
      <c r="G132" s="9">
        <v>117</v>
      </c>
      <c r="H132" s="29">
        <v>96.72</v>
      </c>
      <c r="I132" s="30">
        <f t="shared" si="5"/>
        <v>-6.93</v>
      </c>
      <c r="J132" s="9">
        <v>99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96.91</v>
      </c>
      <c r="C133" s="30">
        <f t="shared" si="7"/>
        <v>-6.89</v>
      </c>
      <c r="D133" s="9">
        <v>277</v>
      </c>
      <c r="E133" s="29">
        <v>92.32</v>
      </c>
      <c r="F133" s="30">
        <f t="shared" si="4"/>
        <v>0.71</v>
      </c>
      <c r="G133" s="9">
        <v>131</v>
      </c>
      <c r="H133" s="29">
        <v>89.42</v>
      </c>
      <c r="I133" s="30">
        <f t="shared" si="5"/>
        <v>-14.36</v>
      </c>
      <c r="J133" s="9">
        <v>120</v>
      </c>
      <c r="K133" s="29">
        <v>174.49</v>
      </c>
      <c r="L133" s="30">
        <f t="shared" si="6"/>
        <v>9.81</v>
      </c>
      <c r="M133" s="9">
        <v>26</v>
      </c>
    </row>
    <row r="134" spans="1:13" ht="25.5" customHeight="1" thickBot="1" x14ac:dyDescent="0.2">
      <c r="A134" s="96">
        <v>43313</v>
      </c>
      <c r="B134" s="30">
        <v>103.25</v>
      </c>
      <c r="C134" s="30">
        <f t="shared" si="7"/>
        <v>6.09</v>
      </c>
      <c r="D134" s="9">
        <v>203</v>
      </c>
      <c r="E134" s="29">
        <v>105.73</v>
      </c>
      <c r="F134" s="30">
        <f t="shared" si="4"/>
        <v>18.11</v>
      </c>
      <c r="G134" s="9">
        <v>88</v>
      </c>
      <c r="H134" s="29">
        <v>91.01</v>
      </c>
      <c r="I134" s="30">
        <f t="shared" si="5"/>
        <v>-1.48</v>
      </c>
      <c r="J134" s="9">
        <v>92</v>
      </c>
      <c r="K134" s="29">
        <v>173.24</v>
      </c>
      <c r="L134" s="30">
        <f t="shared" si="6"/>
        <v>4.3499999999999996</v>
      </c>
      <c r="M134" s="9">
        <v>23</v>
      </c>
    </row>
    <row r="135" spans="1:13" ht="13.5" customHeight="1" x14ac:dyDescent="0.15">
      <c r="A135" s="108"/>
      <c r="B135" s="107"/>
      <c r="C135" s="107"/>
      <c r="D135" s="109"/>
      <c r="E135" s="107"/>
      <c r="F135" s="107"/>
      <c r="G135" s="109"/>
      <c r="H135" s="107"/>
      <c r="I135" s="107"/>
      <c r="J135" s="109"/>
      <c r="K135" s="107"/>
      <c r="L135" s="107"/>
      <c r="M135" s="109"/>
    </row>
    <row r="136" spans="1:13" ht="17.25" x14ac:dyDescent="0.15">
      <c r="G136" s="110" t="s">
        <v>21</v>
      </c>
      <c r="H136" s="110"/>
    </row>
    <row r="423" spans="1:13" x14ac:dyDescent="0.15">
      <c r="A423" s="108"/>
      <c r="B423" s="107"/>
      <c r="C423" s="107"/>
      <c r="D423" s="109"/>
      <c r="E423" s="107"/>
      <c r="F423" s="107"/>
      <c r="G423" s="109"/>
      <c r="H423" s="107"/>
      <c r="I423" s="107"/>
      <c r="J423" s="109"/>
      <c r="K423" s="107"/>
      <c r="L423" s="107"/>
      <c r="M423" s="109"/>
    </row>
  </sheetData>
  <phoneticPr fontId="1"/>
  <conditionalFormatting sqref="A1:M21 A23:M134 A22:B22 D22:M22">
    <cfRule type="expression" dxfId="16" priority="86">
      <formula>MATCH(MAX(A:A)+1,A:A, 1)-2&lt;=ROW($A1)=TRUE</formula>
    </cfRule>
  </conditionalFormatting>
  <conditionalFormatting sqref="E21:E134 B21:B134 H21:H134 K21:K134">
    <cfRule type="expression" dxfId="15" priority="9">
      <formula>AVERAGE(D10:D21) &lt; 100</formula>
    </cfRule>
  </conditionalFormatting>
  <conditionalFormatting sqref="C23:C134 F22:F134 I22:I134 L22:L134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2018-11-20T04:36:10Z</dcterms:modified>
</cp:coreProperties>
</file>