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愛知県Aichi!$A$1:$M$425</definedName>
    <definedName name="_xlnm.Print_Area" localSheetId="3">関東地方Kanto!$A$1:$M$136</definedName>
    <definedName name="_xlnm.Print_Area" localSheetId="12">'京阪神圏Osaka including suburbs'!$A$1:$M$136</definedName>
    <definedName name="_xlnm.Print_Area" localSheetId="6">近畿地方Kinki!$A$1:$M$136</definedName>
    <definedName name="_xlnm.Print_Area" localSheetId="9">'九州・沖縄地方Kyushu-Okinawa'!$A$1:$M$136</definedName>
    <definedName name="_xlnm.Print_Area" localSheetId="8">四国地方Shikoku!$A$1:$M$137</definedName>
    <definedName name="_xlnm.Print_Area" localSheetId="0">全国Japan!$A$1:$M$136</definedName>
    <definedName name="_xlnm.Print_Area" localSheetId="15">大阪府Osaka!$A$1:$M$425</definedName>
    <definedName name="_xlnm.Print_Area" localSheetId="7">中国地方Chugoku!$A$1:$M$137</definedName>
    <definedName name="_xlnm.Print_Area" localSheetId="5">中部地方Chubu!$A$1:$M$136</definedName>
    <definedName name="_xlnm.Print_Area" localSheetId="13">東京都Tokyo!$A$1:$M$425</definedName>
    <definedName name="_xlnm.Print_Area" localSheetId="2">東北地方Tohoku!$A$1:$M$137</definedName>
    <definedName name="_xlnm.Print_Area" localSheetId="10">'南関東圏Tokyo including suburbs'!$A$1:$M$136</definedName>
    <definedName name="_xlnm.Print_Area" localSheetId="1">北海道地方Hokkaido!$A$1:$M$136</definedName>
    <definedName name="_xlnm.Print_Area" localSheetId="4">北陸地方Hokuriku!$A$1:$M$137</definedName>
    <definedName name="_xlnm.Print_Area" localSheetId="11">'名古屋圏Nagoya including suburbs'!$A$1:$M$136</definedName>
  </definedNames>
  <calcPr calcId="144525"/>
</workbook>
</file>

<file path=xl/calcChain.xml><?xml version="1.0" encoding="utf-8"?>
<calcChain xmlns="http://schemas.openxmlformats.org/spreadsheetml/2006/main">
  <c r="L423" i="73" l="1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<sst xmlns="http://schemas.openxmlformats.org/spreadsheetml/2006/main" count="567" uniqueCount="67">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</sst>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6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5" si="4">IFERROR( ROUND((E86-E74)/E74*100,2),"")</f>
        <v>-0.89</v>
      </c>
      <c r="G86" s="9">
        <v>3261</v>
      </c>
      <c r="H86" s="29">
        <v>99.42</v>
      </c>
      <c r="I86" s="30">
        <f t="shared" ref="I86:I135" si="5">IFERROR( ROUND((H86-H74)/H74*100,2),"")</f>
        <v>-1.21</v>
      </c>
      <c r="J86" s="9">
        <v>5292</v>
      </c>
      <c r="K86" s="29">
        <v>114.15</v>
      </c>
      <c r="L86" s="30">
        <f t="shared" ref="L86:L135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5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112.83</v>
      </c>
      <c r="C133" s="30">
        <f t="shared" si="7"/>
        <v>1.99</v>
      </c>
      <c r="D133" s="9">
        <v>13485</v>
      </c>
      <c r="E133" s="29">
        <v>104.36</v>
      </c>
      <c r="F133" s="30">
        <f t="shared" si="4"/>
        <v>3.56</v>
      </c>
      <c r="G133" s="9">
        <v>3611</v>
      </c>
      <c r="H133" s="29">
        <v>102.24</v>
      </c>
      <c r="I133" s="30">
        <f t="shared" si="5"/>
        <v>-0.08</v>
      </c>
      <c r="J133" s="9">
        <v>5649</v>
      </c>
      <c r="K133" s="29">
        <v>141.56</v>
      </c>
      <c r="L133" s="30">
        <f t="shared" si="6"/>
        <v>3.07</v>
      </c>
      <c r="M133" s="9">
        <v>4225</v>
      </c>
    </row>
    <row r="134" spans="1:13" ht="25.5" customHeight="1" x14ac:dyDescent="0.15">
      <c r="A134" s="96">
        <v>43313</v>
      </c>
      <c r="B134" s="30">
        <v>112.08</v>
      </c>
      <c r="C134" s="30">
        <f t="shared" si="7"/>
        <v>2.37</v>
      </c>
      <c r="D134" s="9">
        <v>11849</v>
      </c>
      <c r="E134" s="29">
        <v>102.66</v>
      </c>
      <c r="F134" s="30">
        <f t="shared" si="4"/>
        <v>3.4</v>
      </c>
      <c r="G134" s="9">
        <v>3217</v>
      </c>
      <c r="H134" s="29">
        <v>101.65</v>
      </c>
      <c r="I134" s="30">
        <f t="shared" si="5"/>
        <v>0.17</v>
      </c>
      <c r="J134" s="9">
        <v>4996</v>
      </c>
      <c r="K134" s="29">
        <v>142.88</v>
      </c>
      <c r="L134" s="30">
        <f t="shared" si="6"/>
        <v>5.08</v>
      </c>
      <c r="M134" s="9">
        <v>3636</v>
      </c>
    </row>
    <row r="135" spans="1:13" ht="25.5" customHeight="1" thickBot="1" x14ac:dyDescent="0.2">
      <c r="A135" s="96">
        <v>43344</v>
      </c>
      <c r="B135" s="30">
        <v>110.4</v>
      </c>
      <c r="C135" s="30">
        <f t="shared" si="7"/>
        <v>0.06</v>
      </c>
      <c r="D135" s="9">
        <v>9325</v>
      </c>
      <c r="E135" s="29">
        <v>100.05</v>
      </c>
      <c r="F135" s="30">
        <f t="shared" si="4"/>
        <v>-0.55000000000000004</v>
      </c>
      <c r="G135" s="9">
        <v>2796</v>
      </c>
      <c r="H135" s="29">
        <v>101.45</v>
      </c>
      <c r="I135" s="30">
        <f t="shared" si="5"/>
        <v>-1.1399999999999999</v>
      </c>
      <c r="J135" s="9">
        <v>3628</v>
      </c>
      <c r="K135" s="29">
        <v>138.91</v>
      </c>
      <c r="L135" s="30">
        <f t="shared" si="6"/>
        <v>1.78</v>
      </c>
      <c r="M135" s="9">
        <v>2901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5" si="4">IFERROR( ROUND((E86-E74)/E74*100,2),"")</f>
        <v>0.97</v>
      </c>
      <c r="G86" s="20">
        <v>344</v>
      </c>
      <c r="H86" s="43">
        <v>106.35</v>
      </c>
      <c r="I86" s="44">
        <f t="shared" ref="I86:I135" si="5">IFERROR( ROUND((H86-H74)/H74*100,2),"")</f>
        <v>-0.56000000000000005</v>
      </c>
      <c r="J86" s="20">
        <v>420</v>
      </c>
      <c r="K86" s="43">
        <v>127.71</v>
      </c>
      <c r="L86" s="44">
        <f t="shared" ref="L86:L135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5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118.44</v>
      </c>
      <c r="C133" s="30">
        <f t="shared" si="7"/>
        <v>3.58</v>
      </c>
      <c r="D133" s="9">
        <v>1197</v>
      </c>
      <c r="E133" s="29">
        <v>101.65</v>
      </c>
      <c r="F133" s="30">
        <f t="shared" si="4"/>
        <v>-0.01</v>
      </c>
      <c r="G133" s="9">
        <v>429</v>
      </c>
      <c r="H133" s="29">
        <v>107.83</v>
      </c>
      <c r="I133" s="30">
        <f t="shared" si="5"/>
        <v>1.86</v>
      </c>
      <c r="J133" s="9">
        <v>483</v>
      </c>
      <c r="K133" s="29">
        <v>179.71</v>
      </c>
      <c r="L133" s="30">
        <f t="shared" si="6"/>
        <v>12.45</v>
      </c>
      <c r="M133" s="9">
        <v>285</v>
      </c>
    </row>
    <row r="134" spans="1:13" ht="25.5" customHeight="1" x14ac:dyDescent="0.15">
      <c r="A134" s="96">
        <v>43313</v>
      </c>
      <c r="B134" s="30">
        <v>118.33</v>
      </c>
      <c r="C134" s="30">
        <f t="shared" si="7"/>
        <v>3.28</v>
      </c>
      <c r="D134" s="9">
        <v>1049</v>
      </c>
      <c r="E134" s="29">
        <v>101.25</v>
      </c>
      <c r="F134" s="30">
        <f t="shared" si="4"/>
        <v>4.4000000000000004</v>
      </c>
      <c r="G134" s="9">
        <v>369</v>
      </c>
      <c r="H134" s="29">
        <v>105.66</v>
      </c>
      <c r="I134" s="30">
        <f t="shared" si="5"/>
        <v>-1.68</v>
      </c>
      <c r="J134" s="9">
        <v>426</v>
      </c>
      <c r="K134" s="29">
        <v>184.03</v>
      </c>
      <c r="L134" s="30">
        <f t="shared" si="6"/>
        <v>11.49</v>
      </c>
      <c r="M134" s="9">
        <v>254</v>
      </c>
    </row>
    <row r="135" spans="1:13" ht="25.5" customHeight="1" thickBot="1" x14ac:dyDescent="0.2">
      <c r="A135" s="96">
        <v>43344</v>
      </c>
      <c r="B135" s="30">
        <v>119.99</v>
      </c>
      <c r="C135" s="30">
        <f t="shared" si="7"/>
        <v>1.82</v>
      </c>
      <c r="D135" s="9">
        <v>790</v>
      </c>
      <c r="E135" s="29">
        <v>102.56</v>
      </c>
      <c r="F135" s="30">
        <f t="shared" si="4"/>
        <v>-0.2</v>
      </c>
      <c r="G135" s="9">
        <v>313</v>
      </c>
      <c r="H135" s="29">
        <v>108.56</v>
      </c>
      <c r="I135" s="30">
        <f t="shared" si="5"/>
        <v>0.81</v>
      </c>
      <c r="J135" s="9">
        <v>290</v>
      </c>
      <c r="K135" s="29">
        <v>182.75</v>
      </c>
      <c r="L135" s="30">
        <f t="shared" si="6"/>
        <v>6.47</v>
      </c>
      <c r="M135" s="9">
        <v>187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5" si="4">IFERROR( ROUND((E86-E74)/E74*100,2),"")</f>
        <v>-3.28</v>
      </c>
      <c r="G86" s="20">
        <v>765</v>
      </c>
      <c r="H86" s="43">
        <v>96.18</v>
      </c>
      <c r="I86" s="44">
        <f t="shared" ref="I86:I135" si="5">IFERROR( ROUND((H86-H74)/H74*100,2),"")</f>
        <v>-3.11</v>
      </c>
      <c r="J86" s="20">
        <v>1830</v>
      </c>
      <c r="K86" s="43">
        <v>110.92</v>
      </c>
      <c r="L86" s="44">
        <f t="shared" ref="L86:L135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5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</v>
      </c>
      <c r="C133" s="30">
        <f t="shared" si="7"/>
        <v>0.91</v>
      </c>
      <c r="D133" s="9">
        <v>5124</v>
      </c>
      <c r="E133" s="29">
        <v>108.06</v>
      </c>
      <c r="F133" s="30">
        <f t="shared" si="4"/>
        <v>-1.32</v>
      </c>
      <c r="G133" s="9">
        <v>821</v>
      </c>
      <c r="H133" s="29">
        <v>102.02</v>
      </c>
      <c r="I133" s="30">
        <f t="shared" si="5"/>
        <v>0.77</v>
      </c>
      <c r="J133" s="9">
        <v>1969</v>
      </c>
      <c r="K133" s="29">
        <v>136.79</v>
      </c>
      <c r="L133" s="30">
        <f t="shared" si="6"/>
        <v>1.6</v>
      </c>
      <c r="M133" s="9">
        <v>2334</v>
      </c>
    </row>
    <row r="134" spans="1:13" ht="25.5" customHeight="1" x14ac:dyDescent="0.15">
      <c r="A134" s="96">
        <v>43313</v>
      </c>
      <c r="B134" s="30">
        <v>115.86</v>
      </c>
      <c r="C134" s="30">
        <f t="shared" si="7"/>
        <v>2.4</v>
      </c>
      <c r="D134" s="9">
        <v>4343</v>
      </c>
      <c r="E134" s="29">
        <v>107.19</v>
      </c>
      <c r="F134" s="30">
        <f t="shared" si="4"/>
        <v>2.0299999999999998</v>
      </c>
      <c r="G134" s="9">
        <v>694</v>
      </c>
      <c r="H134" s="29">
        <v>103.43</v>
      </c>
      <c r="I134" s="30">
        <f t="shared" si="5"/>
        <v>0.81</v>
      </c>
      <c r="J134" s="9">
        <v>1641</v>
      </c>
      <c r="K134" s="29">
        <v>138.84</v>
      </c>
      <c r="L134" s="30">
        <f t="shared" si="6"/>
        <v>4.5599999999999996</v>
      </c>
      <c r="M134" s="9">
        <v>2008</v>
      </c>
    </row>
    <row r="135" spans="1:13" ht="25.5" customHeight="1" thickBot="1" x14ac:dyDescent="0.2">
      <c r="A135" s="96">
        <v>43344</v>
      </c>
      <c r="B135" s="30">
        <v>112.4</v>
      </c>
      <c r="C135" s="30">
        <f t="shared" si="7"/>
        <v>-1.24</v>
      </c>
      <c r="D135" s="9">
        <v>3483</v>
      </c>
      <c r="E135" s="29">
        <v>106.37</v>
      </c>
      <c r="F135" s="30">
        <f t="shared" si="4"/>
        <v>-0.43</v>
      </c>
      <c r="G135" s="9">
        <v>632</v>
      </c>
      <c r="H135" s="29">
        <v>100.48</v>
      </c>
      <c r="I135" s="30">
        <f t="shared" si="5"/>
        <v>-3.35</v>
      </c>
      <c r="J135" s="9">
        <v>1260</v>
      </c>
      <c r="K135" s="29">
        <v>133.02000000000001</v>
      </c>
      <c r="L135" s="30">
        <f t="shared" si="6"/>
        <v>0.61</v>
      </c>
      <c r="M135" s="9">
        <v>1591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5" si="4">IFERROR( ROUND((E86-E74)/E74*100,2),"")</f>
        <v>-4.53</v>
      </c>
      <c r="G86" s="20">
        <v>294</v>
      </c>
      <c r="H86" s="43">
        <v>98.68</v>
      </c>
      <c r="I86" s="44">
        <f t="shared" ref="I86:I135" si="5">IFERROR( ROUND((H86-H74)/H74*100,2),"")</f>
        <v>-0.65</v>
      </c>
      <c r="J86" s="20">
        <v>502</v>
      </c>
      <c r="K86" s="43">
        <v>109.38</v>
      </c>
      <c r="L86" s="44">
        <f t="shared" ref="L86:L135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5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106.27</v>
      </c>
      <c r="C133" s="30">
        <f t="shared" si="7"/>
        <v>2.0699999999999998</v>
      </c>
      <c r="D133" s="9">
        <v>1106</v>
      </c>
      <c r="E133" s="29">
        <v>100.07</v>
      </c>
      <c r="F133" s="30">
        <f t="shared" si="4"/>
        <v>4.25</v>
      </c>
      <c r="G133" s="9">
        <v>352</v>
      </c>
      <c r="H133" s="29">
        <v>101.37</v>
      </c>
      <c r="I133" s="30">
        <f t="shared" si="5"/>
        <v>0.09</v>
      </c>
      <c r="J133" s="9">
        <v>522</v>
      </c>
      <c r="K133" s="29">
        <v>140.94999999999999</v>
      </c>
      <c r="L133" s="30">
        <f t="shared" si="6"/>
        <v>5.97</v>
      </c>
      <c r="M133" s="9">
        <v>232</v>
      </c>
    </row>
    <row r="134" spans="1:13" ht="25.5" customHeight="1" x14ac:dyDescent="0.15">
      <c r="A134" s="96">
        <v>43313</v>
      </c>
      <c r="B134" s="30">
        <v>100.89</v>
      </c>
      <c r="C134" s="30">
        <f t="shared" si="7"/>
        <v>-4.26</v>
      </c>
      <c r="D134" s="9">
        <v>1031</v>
      </c>
      <c r="E134" s="29">
        <v>93.2</v>
      </c>
      <c r="F134" s="30">
        <f t="shared" si="4"/>
        <v>-8.52</v>
      </c>
      <c r="G134" s="9">
        <v>331</v>
      </c>
      <c r="H134" s="29">
        <v>94.79</v>
      </c>
      <c r="I134" s="30">
        <f t="shared" si="5"/>
        <v>-5.47</v>
      </c>
      <c r="J134" s="9">
        <v>501</v>
      </c>
      <c r="K134" s="29">
        <v>144.4</v>
      </c>
      <c r="L134" s="30">
        <f t="shared" si="6"/>
        <v>5.66</v>
      </c>
      <c r="M134" s="9">
        <v>199</v>
      </c>
    </row>
    <row r="135" spans="1:13" ht="25.5" customHeight="1" thickBot="1" x14ac:dyDescent="0.2">
      <c r="A135" s="96">
        <v>43344</v>
      </c>
      <c r="B135" s="30">
        <v>107.15</v>
      </c>
      <c r="C135" s="30">
        <f t="shared" si="7"/>
        <v>0.25</v>
      </c>
      <c r="D135" s="9">
        <v>729</v>
      </c>
      <c r="E135" s="29">
        <v>105.53</v>
      </c>
      <c r="F135" s="30">
        <f t="shared" si="4"/>
        <v>1.67</v>
      </c>
      <c r="G135" s="9">
        <v>269</v>
      </c>
      <c r="H135" s="29">
        <v>98.25</v>
      </c>
      <c r="I135" s="30">
        <f t="shared" si="5"/>
        <v>-4.1100000000000003</v>
      </c>
      <c r="J135" s="9">
        <v>315</v>
      </c>
      <c r="K135" s="29">
        <v>150.55000000000001</v>
      </c>
      <c r="L135" s="30">
        <f t="shared" si="6"/>
        <v>10.64</v>
      </c>
      <c r="M135" s="9">
        <v>145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5" si="4">IFERROR( ROUND((E86-E74)/E74*100,2),"")</f>
        <v>7.03</v>
      </c>
      <c r="G86" s="11">
        <v>347</v>
      </c>
      <c r="H86" s="33">
        <v>100.89</v>
      </c>
      <c r="I86" s="34">
        <f t="shared" ref="I86:I135" si="5">IFERROR( ROUND((H86-H74)/H74*100,2),"")</f>
        <v>1.37</v>
      </c>
      <c r="J86" s="11">
        <v>831</v>
      </c>
      <c r="K86" s="33">
        <v>117.24</v>
      </c>
      <c r="L86" s="34">
        <f t="shared" ref="L86:L135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5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118.98</v>
      </c>
      <c r="C133" s="30">
        <f t="shared" si="7"/>
        <v>5.79</v>
      </c>
      <c r="D133" s="9">
        <v>1929</v>
      </c>
      <c r="E133" s="29">
        <v>110.77</v>
      </c>
      <c r="F133" s="30">
        <f t="shared" si="4"/>
        <v>6.81</v>
      </c>
      <c r="G133" s="9">
        <v>346</v>
      </c>
      <c r="H133" s="29">
        <v>104.44</v>
      </c>
      <c r="I133" s="30">
        <f t="shared" si="5"/>
        <v>0.43</v>
      </c>
      <c r="J133" s="9">
        <v>750</v>
      </c>
      <c r="K133" s="29">
        <v>152.53</v>
      </c>
      <c r="L133" s="30">
        <f t="shared" si="6"/>
        <v>11.52</v>
      </c>
      <c r="M133" s="9">
        <v>833</v>
      </c>
    </row>
    <row r="134" spans="1:13" ht="25.5" customHeight="1" x14ac:dyDescent="0.15">
      <c r="A134" s="96">
        <v>43313</v>
      </c>
      <c r="B134" s="30">
        <v>116.52</v>
      </c>
      <c r="C134" s="30">
        <f t="shared" si="7"/>
        <v>6.44</v>
      </c>
      <c r="D134" s="9">
        <v>1701</v>
      </c>
      <c r="E134" s="29">
        <v>109.25</v>
      </c>
      <c r="F134" s="30">
        <f t="shared" si="4"/>
        <v>10.26</v>
      </c>
      <c r="G134" s="9">
        <v>358</v>
      </c>
      <c r="H134" s="29">
        <v>104.91</v>
      </c>
      <c r="I134" s="30">
        <f t="shared" si="5"/>
        <v>6.21</v>
      </c>
      <c r="J134" s="9">
        <v>641</v>
      </c>
      <c r="K134" s="29">
        <v>144.54</v>
      </c>
      <c r="L134" s="30">
        <f t="shared" si="6"/>
        <v>3.5</v>
      </c>
      <c r="M134" s="9">
        <v>702</v>
      </c>
    </row>
    <row r="135" spans="1:13" ht="25.5" customHeight="1" thickBot="1" x14ac:dyDescent="0.2">
      <c r="A135" s="96">
        <v>43344</v>
      </c>
      <c r="B135" s="30">
        <v>112.96</v>
      </c>
      <c r="C135" s="30">
        <f t="shared" si="7"/>
        <v>1.98</v>
      </c>
      <c r="D135" s="9">
        <v>1438</v>
      </c>
      <c r="E135" s="29">
        <v>105.46</v>
      </c>
      <c r="F135" s="30">
        <f t="shared" si="4"/>
        <v>4.16</v>
      </c>
      <c r="G135" s="9">
        <v>322</v>
      </c>
      <c r="H135" s="29">
        <v>99.68</v>
      </c>
      <c r="I135" s="30">
        <f t="shared" si="5"/>
        <v>-0.95</v>
      </c>
      <c r="J135" s="9">
        <v>521</v>
      </c>
      <c r="K135" s="29">
        <v>145.09</v>
      </c>
      <c r="L135" s="30">
        <f t="shared" si="6"/>
        <v>2.74</v>
      </c>
      <c r="M135" s="9">
        <v>595</v>
      </c>
    </row>
    <row r="136" spans="1:13" x14ac:dyDescent="0.15">
      <c r="A136" s="108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3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3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3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3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124.28</v>
      </c>
      <c r="C421" s="30">
        <f t="shared" si="14"/>
        <v>0.73</v>
      </c>
      <c r="D421" s="9">
        <v>2129</v>
      </c>
      <c r="E421" s="29">
        <v>117.11</v>
      </c>
      <c r="F421" s="30">
        <f t="shared" si="17"/>
        <v>-4.71</v>
      </c>
      <c r="G421" s="9">
        <v>232</v>
      </c>
      <c r="H421" s="29">
        <v>107.34</v>
      </c>
      <c r="I421" s="30">
        <f t="shared" si="16"/>
        <v>1.96</v>
      </c>
      <c r="J421" s="9">
        <v>575</v>
      </c>
      <c r="K421" s="29">
        <v>141.34</v>
      </c>
      <c r="L421" s="30">
        <f t="shared" si="15"/>
        <v>0.91</v>
      </c>
      <c r="M421" s="9">
        <v>1322</v>
      </c>
    </row>
    <row r="422" spans="1:13" ht="25.5" customHeight="1" x14ac:dyDescent="0.15">
      <c r="A422" s="96">
        <v>43313</v>
      </c>
      <c r="B422" s="30">
        <v>125.91</v>
      </c>
      <c r="C422" s="30">
        <f t="shared" si="14"/>
        <v>2.0099999999999998</v>
      </c>
      <c r="D422" s="9">
        <v>1840</v>
      </c>
      <c r="E422" s="29">
        <v>114.7</v>
      </c>
      <c r="F422" s="30">
        <f t="shared" si="17"/>
        <v>-1.1599999999999999</v>
      </c>
      <c r="G422" s="9">
        <v>227</v>
      </c>
      <c r="H422" s="29">
        <v>112.51</v>
      </c>
      <c r="I422" s="30">
        <f t="shared" si="16"/>
        <v>2.31</v>
      </c>
      <c r="J422" s="9">
        <v>478</v>
      </c>
      <c r="K422" s="29">
        <v>144.38999999999999</v>
      </c>
      <c r="L422" s="30">
        <f t="shared" si="15"/>
        <v>4.4000000000000004</v>
      </c>
      <c r="M422" s="9">
        <v>1135</v>
      </c>
    </row>
    <row r="423" spans="1:13" ht="25.5" customHeight="1" thickBot="1" x14ac:dyDescent="0.2">
      <c r="A423" s="96">
        <v>43344</v>
      </c>
      <c r="B423" s="30">
        <v>122.1</v>
      </c>
      <c r="C423" s="30">
        <f t="shared" si="14"/>
        <v>0.11</v>
      </c>
      <c r="D423" s="9">
        <v>1443</v>
      </c>
      <c r="E423" s="29">
        <v>121.84</v>
      </c>
      <c r="F423" s="30">
        <f t="shared" si="17"/>
        <v>4.3099999999999996</v>
      </c>
      <c r="G423" s="9">
        <v>183</v>
      </c>
      <c r="H423" s="29">
        <v>105.03</v>
      </c>
      <c r="I423" s="30">
        <f t="shared" si="16"/>
        <v>-3.03</v>
      </c>
      <c r="J423" s="9">
        <v>390</v>
      </c>
      <c r="K423" s="29">
        <v>138.91</v>
      </c>
      <c r="L423" s="30">
        <f t="shared" si="15"/>
        <v>1.43</v>
      </c>
      <c r="M423" s="9">
        <v>870</v>
      </c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  <row r="425" spans="1:13" ht="18.75" x14ac:dyDescent="0.15">
      <c r="A425" s="106" t="s">
        <v>64</v>
      </c>
    </row>
  </sheetData>
  <phoneticPr fontId="1"/>
  <conditionalFormatting sqref="A1:M21 A23:M423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3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3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3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3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108.15</v>
      </c>
      <c r="C421" s="30">
        <f t="shared" si="14"/>
        <v>1.3</v>
      </c>
      <c r="D421" s="9">
        <v>823</v>
      </c>
      <c r="E421" s="29">
        <v>102.47</v>
      </c>
      <c r="F421" s="30">
        <f t="shared" si="17"/>
        <v>4.3</v>
      </c>
      <c r="G421" s="9">
        <v>236</v>
      </c>
      <c r="H421" s="29">
        <v>101.45</v>
      </c>
      <c r="I421" s="30">
        <f t="shared" si="16"/>
        <v>-1.82</v>
      </c>
      <c r="J421" s="9">
        <v>372</v>
      </c>
      <c r="K421" s="29">
        <v>143.21</v>
      </c>
      <c r="L421" s="30">
        <f t="shared" si="15"/>
        <v>7.1</v>
      </c>
      <c r="M421" s="9">
        <v>215</v>
      </c>
    </row>
    <row r="422" spans="1:13" ht="25.5" customHeight="1" x14ac:dyDescent="0.15">
      <c r="A422" s="96">
        <v>43313</v>
      </c>
      <c r="B422" s="30">
        <v>102.89</v>
      </c>
      <c r="C422" s="30">
        <f t="shared" si="14"/>
        <v>-4.79</v>
      </c>
      <c r="D422" s="9">
        <v>732</v>
      </c>
      <c r="E422" s="29">
        <v>95.18</v>
      </c>
      <c r="F422" s="30">
        <f t="shared" si="17"/>
        <v>-9.23</v>
      </c>
      <c r="G422" s="9">
        <v>204</v>
      </c>
      <c r="H422" s="29">
        <v>95.44</v>
      </c>
      <c r="I422" s="30">
        <f t="shared" si="16"/>
        <v>-6.38</v>
      </c>
      <c r="J422" s="9">
        <v>344</v>
      </c>
      <c r="K422" s="29">
        <v>144.16999999999999</v>
      </c>
      <c r="L422" s="30">
        <f t="shared" si="15"/>
        <v>4.33</v>
      </c>
      <c r="M422" s="9">
        <v>184</v>
      </c>
    </row>
    <row r="423" spans="1:13" ht="25.5" customHeight="1" thickBot="1" x14ac:dyDescent="0.2">
      <c r="A423" s="96">
        <v>43344</v>
      </c>
      <c r="B423" s="30">
        <v>110.34</v>
      </c>
      <c r="C423" s="30">
        <f t="shared" si="14"/>
        <v>0.81</v>
      </c>
      <c r="D423" s="9">
        <v>529</v>
      </c>
      <c r="E423" s="29">
        <v>110.69</v>
      </c>
      <c r="F423" s="30">
        <f t="shared" si="17"/>
        <v>2.25</v>
      </c>
      <c r="G423" s="9">
        <v>169</v>
      </c>
      <c r="H423" s="29">
        <v>99.35</v>
      </c>
      <c r="I423" s="30">
        <f t="shared" si="16"/>
        <v>-4.3499999999999996</v>
      </c>
      <c r="J423" s="9">
        <v>227</v>
      </c>
      <c r="K423" s="29">
        <v>151.61000000000001</v>
      </c>
      <c r="L423" s="30">
        <f t="shared" si="15"/>
        <v>11.76</v>
      </c>
      <c r="M423" s="9">
        <v>133</v>
      </c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  <row r="425" spans="1:13" ht="18.75" x14ac:dyDescent="0.15">
      <c r="A425" s="106" t="s">
        <v>55</v>
      </c>
    </row>
  </sheetData>
  <phoneticPr fontId="1"/>
  <conditionalFormatting sqref="A1:M21 A23:M423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3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3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3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3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120.24</v>
      </c>
      <c r="C421" s="30">
        <f t="shared" si="14"/>
        <v>6.44</v>
      </c>
      <c r="D421" s="9">
        <v>961</v>
      </c>
      <c r="E421" s="29">
        <v>123.45</v>
      </c>
      <c r="F421" s="30">
        <f t="shared" si="17"/>
        <v>10.3</v>
      </c>
      <c r="G421" s="9">
        <v>146</v>
      </c>
      <c r="H421" s="29">
        <v>102.51</v>
      </c>
      <c r="I421" s="30">
        <f t="shared" si="16"/>
        <v>1.1599999999999999</v>
      </c>
      <c r="J421" s="9">
        <v>367</v>
      </c>
      <c r="K421" s="29">
        <v>148.21</v>
      </c>
      <c r="L421" s="30">
        <f t="shared" si="15"/>
        <v>9.7899999999999991</v>
      </c>
      <c r="M421" s="9">
        <v>448</v>
      </c>
    </row>
    <row r="422" spans="1:13" ht="25.5" customHeight="1" x14ac:dyDescent="0.15">
      <c r="A422" s="96">
        <v>43313</v>
      </c>
      <c r="B422" s="30">
        <v>116.05</v>
      </c>
      <c r="C422" s="30">
        <f t="shared" si="14"/>
        <v>6.39</v>
      </c>
      <c r="D422" s="9">
        <v>864</v>
      </c>
      <c r="E422" s="29">
        <v>114.34</v>
      </c>
      <c r="F422" s="30">
        <f t="shared" si="17"/>
        <v>12.65</v>
      </c>
      <c r="G422" s="9">
        <v>160</v>
      </c>
      <c r="H422" s="29">
        <v>101.7</v>
      </c>
      <c r="I422" s="30">
        <f t="shared" si="16"/>
        <v>7.06</v>
      </c>
      <c r="J422" s="9">
        <v>309</v>
      </c>
      <c r="K422" s="29">
        <v>141.27000000000001</v>
      </c>
      <c r="L422" s="30">
        <f t="shared" si="15"/>
        <v>1.27</v>
      </c>
      <c r="M422" s="9">
        <v>395</v>
      </c>
    </row>
    <row r="423" spans="1:13" ht="25.5" customHeight="1" thickBot="1" x14ac:dyDescent="0.2">
      <c r="A423" s="96">
        <v>43344</v>
      </c>
      <c r="B423" s="30">
        <v>112.5</v>
      </c>
      <c r="C423" s="30">
        <f t="shared" si="14"/>
        <v>2.15</v>
      </c>
      <c r="D423" s="9">
        <v>749</v>
      </c>
      <c r="E423" s="29">
        <v>103.61</v>
      </c>
      <c r="F423" s="30">
        <f t="shared" si="17"/>
        <v>0.42</v>
      </c>
      <c r="G423" s="9">
        <v>136</v>
      </c>
      <c r="H423" s="29">
        <v>99.22</v>
      </c>
      <c r="I423" s="30">
        <f t="shared" si="16"/>
        <v>2.0699999999999998</v>
      </c>
      <c r="J423" s="9">
        <v>282</v>
      </c>
      <c r="K423" s="29">
        <v>141.75</v>
      </c>
      <c r="L423" s="30">
        <f t="shared" si="15"/>
        <v>0.23</v>
      </c>
      <c r="M423" s="9">
        <v>331</v>
      </c>
    </row>
    <row r="424" spans="1:13" ht="13.5" customHeight="1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  <row r="425" spans="1:13" ht="18.75" x14ac:dyDescent="0.15">
      <c r="A425" s="106" t="s">
        <v>50</v>
      </c>
    </row>
  </sheetData>
  <phoneticPr fontId="1"/>
  <conditionalFormatting sqref="A1:M423">
    <cfRule type="expression" dxfId="2" priority="37">
      <formula>MATCH(MAX(A:A)+1,A:A, 1)-2&lt;=ROW($A1)=TRUE</formula>
    </cfRule>
  </conditionalFormatting>
  <conditionalFormatting sqref="E21:E423 H21:H423">
    <cfRule type="expression" dxfId="1" priority="6">
      <formula>AVERAGE(G10:G21) &lt; 100</formula>
    </cfRule>
  </conditionalFormatting>
  <conditionalFormatting sqref="F23:F423 I22:I423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5" si="4">IFERROR( ROUND((E86-E74)/E74*100,2),"")</f>
        <v>-11.67</v>
      </c>
      <c r="G86" s="11">
        <v>197</v>
      </c>
      <c r="H86" s="33">
        <v>97.47</v>
      </c>
      <c r="I86" s="34">
        <f t="shared" ref="I86:I135" si="5">IFERROR( ROUND((H86-H74)/H74*100,2),"")</f>
        <v>-3.96</v>
      </c>
      <c r="J86" s="11">
        <v>245</v>
      </c>
      <c r="K86" s="33">
        <v>134.71</v>
      </c>
      <c r="L86" s="34">
        <f t="shared" ref="L86:L135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5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118.52</v>
      </c>
      <c r="C133" s="30">
        <f t="shared" si="7"/>
        <v>-2.5299999999999998</v>
      </c>
      <c r="D133" s="9">
        <v>585</v>
      </c>
      <c r="E133" s="29">
        <v>106.26</v>
      </c>
      <c r="F133" s="30">
        <f t="shared" si="4"/>
        <v>1.18</v>
      </c>
      <c r="G133" s="9">
        <v>244</v>
      </c>
      <c r="H133" s="29">
        <v>112</v>
      </c>
      <c r="I133" s="30">
        <f t="shared" si="5"/>
        <v>-3.18</v>
      </c>
      <c r="J133" s="9">
        <v>220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122.04</v>
      </c>
      <c r="C134" s="30">
        <f t="shared" si="7"/>
        <v>7.24</v>
      </c>
      <c r="D134" s="9">
        <v>509</v>
      </c>
      <c r="E134" s="29">
        <v>104.94</v>
      </c>
      <c r="F134" s="30">
        <f t="shared" si="4"/>
        <v>10.36</v>
      </c>
      <c r="G134" s="9">
        <v>196</v>
      </c>
      <c r="H134" s="29">
        <v>113.59</v>
      </c>
      <c r="I134" s="30">
        <f t="shared" si="5"/>
        <v>2.56</v>
      </c>
      <c r="J134" s="9">
        <v>211</v>
      </c>
      <c r="K134" s="29">
        <v>178.9</v>
      </c>
      <c r="L134" s="30">
        <f t="shared" si="6"/>
        <v>11.86</v>
      </c>
      <c r="M134" s="9">
        <v>102</v>
      </c>
    </row>
    <row r="135" spans="1:13" ht="25.5" customHeight="1" thickBot="1" x14ac:dyDescent="0.2">
      <c r="A135" s="96">
        <v>43344</v>
      </c>
      <c r="B135" s="30">
        <v>115.97</v>
      </c>
      <c r="C135" s="30">
        <f t="shared" si="7"/>
        <v>-2.33</v>
      </c>
      <c r="D135" s="9">
        <v>372</v>
      </c>
      <c r="E135" s="29">
        <v>94.44</v>
      </c>
      <c r="F135" s="30">
        <f t="shared" si="4"/>
        <v>-8.18</v>
      </c>
      <c r="G135" s="9">
        <v>162</v>
      </c>
      <c r="H135" s="29">
        <v>112.81</v>
      </c>
      <c r="I135" s="30">
        <f t="shared" si="5"/>
        <v>1.3</v>
      </c>
      <c r="J135" s="9">
        <v>136</v>
      </c>
      <c r="K135" s="29">
        <v>167.38</v>
      </c>
      <c r="L135" s="30">
        <f t="shared" si="6"/>
        <v>1.31</v>
      </c>
      <c r="M135" s="9">
        <v>74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5" si="4">IFERROR( ROUND((E86-E74)/E74*100,2),"")</f>
        <v>2.0699999999999998</v>
      </c>
      <c r="G86" s="20">
        <v>414</v>
      </c>
      <c r="H86" s="43">
        <v>113.44</v>
      </c>
      <c r="I86" s="44">
        <f t="shared" ref="I86:I135" si="5">IFERROR( ROUND((H86-H74)/H74*100,2),"")</f>
        <v>0.36</v>
      </c>
      <c r="J86" s="20">
        <v>342</v>
      </c>
      <c r="K86" s="43">
        <v>168.89</v>
      </c>
      <c r="L86" s="44">
        <f t="shared" ref="L86:L135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5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121.71</v>
      </c>
      <c r="C133" s="30">
        <f t="shared" si="7"/>
        <v>1.47</v>
      </c>
      <c r="D133" s="9">
        <v>1084</v>
      </c>
      <c r="E133" s="29">
        <v>107.58</v>
      </c>
      <c r="F133" s="30">
        <f t="shared" si="4"/>
        <v>3.9</v>
      </c>
      <c r="G133" s="9">
        <v>456</v>
      </c>
      <c r="H133" s="29">
        <v>117.87</v>
      </c>
      <c r="I133" s="30">
        <f t="shared" si="5"/>
        <v>-0.67</v>
      </c>
      <c r="J133" s="9">
        <v>499</v>
      </c>
      <c r="K133" s="29">
        <v>194.82</v>
      </c>
      <c r="L133" s="30">
        <f t="shared" si="6"/>
        <v>4.04</v>
      </c>
      <c r="M133" s="9">
        <v>129</v>
      </c>
    </row>
    <row r="134" spans="1:13" ht="25.5" customHeight="1" x14ac:dyDescent="0.15">
      <c r="A134" s="96">
        <v>43313</v>
      </c>
      <c r="B134" s="30">
        <v>121.21</v>
      </c>
      <c r="C134" s="30">
        <f t="shared" si="7"/>
        <v>3.44</v>
      </c>
      <c r="D134" s="9">
        <v>902</v>
      </c>
      <c r="E134" s="29">
        <v>113.57</v>
      </c>
      <c r="F134" s="30">
        <f t="shared" si="4"/>
        <v>10.039999999999999</v>
      </c>
      <c r="G134" s="9">
        <v>352</v>
      </c>
      <c r="H134" s="29">
        <v>117.08</v>
      </c>
      <c r="I134" s="30">
        <f t="shared" si="5"/>
        <v>0.77</v>
      </c>
      <c r="J134" s="9">
        <v>436</v>
      </c>
      <c r="K134" s="29">
        <v>173.49</v>
      </c>
      <c r="L134" s="30">
        <f t="shared" si="6"/>
        <v>-4.88</v>
      </c>
      <c r="M134" s="9">
        <v>114</v>
      </c>
    </row>
    <row r="135" spans="1:13" ht="25.5" customHeight="1" thickBot="1" x14ac:dyDescent="0.2">
      <c r="A135" s="96">
        <v>43344</v>
      </c>
      <c r="B135" s="30">
        <v>120.5</v>
      </c>
      <c r="C135" s="30">
        <f t="shared" si="7"/>
        <v>1.45</v>
      </c>
      <c r="D135" s="9">
        <v>669</v>
      </c>
      <c r="E135" s="29">
        <v>108.55</v>
      </c>
      <c r="F135" s="30">
        <f t="shared" si="4"/>
        <v>0.61</v>
      </c>
      <c r="G135" s="9">
        <v>299</v>
      </c>
      <c r="H135" s="29">
        <v>115.79</v>
      </c>
      <c r="I135" s="30">
        <f t="shared" si="5"/>
        <v>0.3</v>
      </c>
      <c r="J135" s="9">
        <v>283</v>
      </c>
      <c r="K135" s="29">
        <v>188.97</v>
      </c>
      <c r="L135" s="30">
        <f t="shared" si="6"/>
        <v>8.1199999999999992</v>
      </c>
      <c r="M135" s="9">
        <v>87</v>
      </c>
    </row>
    <row r="136" spans="1:13" ht="13.5" customHeight="1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137" spans="1:13" ht="17.25" x14ac:dyDescent="0.15">
      <c r="G137" s="110" t="s">
        <v>21</v>
      </c>
      <c r="H137" s="110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5" si="4">IFERROR( ROUND((E86-E74)/E74*100,2),"")</f>
        <v>-2.5</v>
      </c>
      <c r="G86" s="20">
        <v>989</v>
      </c>
      <c r="H86" s="43">
        <v>97.13</v>
      </c>
      <c r="I86" s="44">
        <f t="shared" ref="I86:I135" si="5">IFERROR( ROUND((H86-H74)/H74*100,2),"")</f>
        <v>-2.98</v>
      </c>
      <c r="J86" s="20">
        <v>2100</v>
      </c>
      <c r="K86" s="43">
        <v>110.97</v>
      </c>
      <c r="L86" s="44">
        <f t="shared" ref="L86:L135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5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</v>
      </c>
      <c r="C133" s="30">
        <f t="shared" si="7"/>
        <v>1.17</v>
      </c>
      <c r="D133" s="9">
        <v>5779</v>
      </c>
      <c r="E133" s="29">
        <v>106.52</v>
      </c>
      <c r="F133" s="30">
        <f t="shared" si="4"/>
        <v>3.24</v>
      </c>
      <c r="G133" s="9">
        <v>1074</v>
      </c>
      <c r="H133" s="29">
        <v>100.42</v>
      </c>
      <c r="I133" s="30">
        <f t="shared" si="5"/>
        <v>-0.08</v>
      </c>
      <c r="J133" s="9">
        <v>2304</v>
      </c>
      <c r="K133" s="29">
        <v>135.01</v>
      </c>
      <c r="L133" s="30">
        <f t="shared" si="6"/>
        <v>0.6</v>
      </c>
      <c r="M133" s="9">
        <v>2401</v>
      </c>
    </row>
    <row r="134" spans="1:13" ht="25.5" customHeight="1" x14ac:dyDescent="0.15">
      <c r="A134" s="96">
        <v>43313</v>
      </c>
      <c r="B134" s="30">
        <v>113.28</v>
      </c>
      <c r="C134" s="30">
        <f t="shared" si="7"/>
        <v>1.99</v>
      </c>
      <c r="D134" s="9">
        <v>4868</v>
      </c>
      <c r="E134" s="29">
        <v>103.24</v>
      </c>
      <c r="F134" s="30">
        <f t="shared" si="4"/>
        <v>1.83</v>
      </c>
      <c r="G134" s="9">
        <v>885</v>
      </c>
      <c r="H134" s="29">
        <v>101.75</v>
      </c>
      <c r="I134" s="30">
        <f t="shared" si="5"/>
        <v>0.11</v>
      </c>
      <c r="J134" s="9">
        <v>1934</v>
      </c>
      <c r="K134" s="29">
        <v>137.6</v>
      </c>
      <c r="L134" s="30">
        <f t="shared" si="6"/>
        <v>4.51</v>
      </c>
      <c r="M134" s="9">
        <v>2049</v>
      </c>
    </row>
    <row r="135" spans="1:13" ht="25.5" customHeight="1" thickBot="1" x14ac:dyDescent="0.2">
      <c r="A135" s="96">
        <v>43344</v>
      </c>
      <c r="B135" s="30">
        <v>109.99</v>
      </c>
      <c r="C135" s="30">
        <f t="shared" si="7"/>
        <v>-1.37</v>
      </c>
      <c r="D135" s="9">
        <v>3962</v>
      </c>
      <c r="E135" s="29">
        <v>98.68</v>
      </c>
      <c r="F135" s="30">
        <f t="shared" si="4"/>
        <v>-2.69</v>
      </c>
      <c r="G135" s="9">
        <v>819</v>
      </c>
      <c r="H135" s="29">
        <v>100.95</v>
      </c>
      <c r="I135" s="30">
        <f t="shared" si="5"/>
        <v>-2.1</v>
      </c>
      <c r="J135" s="9">
        <v>1514</v>
      </c>
      <c r="K135" s="29">
        <v>131.96</v>
      </c>
      <c r="L135" s="30">
        <f t="shared" si="6"/>
        <v>0.37</v>
      </c>
      <c r="M135" s="9">
        <v>1629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5" si="4">IFERROR( ROUND((E86-E74)/E74*100,2),"")</f>
        <v>6.08</v>
      </c>
      <c r="G86" s="20">
        <v>107</v>
      </c>
      <c r="H86" s="43">
        <v>98.58</v>
      </c>
      <c r="I86" s="44">
        <f t="shared" ref="I86:I135" si="5">IFERROR( ROUND((H86-H74)/H74*100,2),"")</f>
        <v>3.79</v>
      </c>
      <c r="J86" s="20">
        <v>82</v>
      </c>
      <c r="K86" s="43">
        <v>112.89</v>
      </c>
      <c r="L86" s="44">
        <f t="shared" ref="L86:L135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5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111.67</v>
      </c>
      <c r="C133" s="30">
        <f t="shared" si="7"/>
        <v>8.6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114.19</v>
      </c>
      <c r="I133" s="30">
        <f t="shared" si="5"/>
        <v>12.52</v>
      </c>
      <c r="J133" s="9">
        <v>124</v>
      </c>
      <c r="K133" s="29">
        <v>135.9</v>
      </c>
      <c r="L133" s="30">
        <f t="shared" si="6"/>
        <v>7.68</v>
      </c>
      <c r="M133" s="9">
        <v>21</v>
      </c>
    </row>
    <row r="134" spans="1:13" ht="25.5" customHeight="1" x14ac:dyDescent="0.15">
      <c r="A134" s="96">
        <v>43313</v>
      </c>
      <c r="B134" s="30">
        <v>106.83</v>
      </c>
      <c r="C134" s="30">
        <f t="shared" si="7"/>
        <v>1.1299999999999999</v>
      </c>
      <c r="D134" s="9">
        <v>248</v>
      </c>
      <c r="E134" s="29">
        <v>96.98</v>
      </c>
      <c r="F134" s="30">
        <f t="shared" si="4"/>
        <v>1.1200000000000001</v>
      </c>
      <c r="G134" s="9">
        <v>130</v>
      </c>
      <c r="H134" s="29">
        <v>108.25</v>
      </c>
      <c r="I134" s="30">
        <f t="shared" si="5"/>
        <v>-0.2</v>
      </c>
      <c r="J134" s="9">
        <v>98</v>
      </c>
      <c r="K134" s="29">
        <v>148.22</v>
      </c>
      <c r="L134" s="30">
        <f t="shared" si="6"/>
        <v>6.46</v>
      </c>
      <c r="M134" s="9">
        <v>20</v>
      </c>
    </row>
    <row r="135" spans="1:13" ht="25.5" customHeight="1" thickBot="1" x14ac:dyDescent="0.2">
      <c r="A135" s="96">
        <v>43344</v>
      </c>
      <c r="B135" s="30">
        <v>125.83</v>
      </c>
      <c r="C135" s="30">
        <f t="shared" si="7"/>
        <v>24.73</v>
      </c>
      <c r="D135" s="9">
        <v>193</v>
      </c>
      <c r="E135" s="29">
        <v>110.24</v>
      </c>
      <c r="F135" s="30">
        <f t="shared" si="4"/>
        <v>12.4</v>
      </c>
      <c r="G135" s="9">
        <v>116</v>
      </c>
      <c r="H135" s="29">
        <v>139.79</v>
      </c>
      <c r="I135" s="30">
        <f t="shared" si="5"/>
        <v>44.94</v>
      </c>
      <c r="J135" s="9">
        <v>64</v>
      </c>
      <c r="K135" s="29">
        <v>149.97</v>
      </c>
      <c r="L135" s="30">
        <f t="shared" si="6"/>
        <v>-2.3199999999999998</v>
      </c>
      <c r="M135" s="9">
        <v>13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137" spans="1:13" ht="17.25" x14ac:dyDescent="0.15">
      <c r="G137" s="110" t="s">
        <v>21</v>
      </c>
      <c r="H137" s="110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5 F22:F135 I22:I135 L22:L135">
    <cfRule type="expression" dxfId="23" priority="10">
      <formula>AVERAGE(D11:D22) &lt; 100</formula>
    </cfRule>
  </conditionalFormatting>
  <conditionalFormatting sqref="B21:B135 E21:E135 H21:H135 K21:K135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5" si="4">IFERROR( ROUND((E86-E74)/E74*100,2),"")</f>
        <v>-4.08</v>
      </c>
      <c r="G86" s="20">
        <v>494</v>
      </c>
      <c r="H86" s="43">
        <v>98.85</v>
      </c>
      <c r="I86" s="44">
        <f t="shared" ref="I86:I135" si="5">IFERROR( ROUND((H86-H74)/H74*100,2),"")</f>
        <v>2.59</v>
      </c>
      <c r="J86" s="20">
        <v>728</v>
      </c>
      <c r="K86" s="43">
        <v>109.01</v>
      </c>
      <c r="L86" s="44">
        <f t="shared" ref="L86:L135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5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1616</v>
      </c>
      <c r="E133" s="29">
        <v>93.8</v>
      </c>
      <c r="F133" s="30">
        <f t="shared" si="4"/>
        <v>3.05</v>
      </c>
      <c r="G133" s="9">
        <v>557</v>
      </c>
      <c r="H133" s="29">
        <v>97.51</v>
      </c>
      <c r="I133" s="30">
        <f t="shared" si="5"/>
        <v>0.56999999999999995</v>
      </c>
      <c r="J133" s="9">
        <v>775</v>
      </c>
      <c r="K133" s="29">
        <v>141.27000000000001</v>
      </c>
      <c r="L133" s="30">
        <f t="shared" si="6"/>
        <v>4.9400000000000004</v>
      </c>
      <c r="M133" s="9">
        <v>284</v>
      </c>
    </row>
    <row r="134" spans="1:13" ht="25.5" customHeight="1" x14ac:dyDescent="0.15">
      <c r="A134" s="96">
        <v>43313</v>
      </c>
      <c r="B134" s="30">
        <v>96.56</v>
      </c>
      <c r="C134" s="30">
        <f t="shared" si="7"/>
        <v>-3.7</v>
      </c>
      <c r="D134" s="9">
        <v>1529</v>
      </c>
      <c r="E134" s="29">
        <v>91.09</v>
      </c>
      <c r="F134" s="30">
        <f t="shared" si="4"/>
        <v>-5.22</v>
      </c>
      <c r="G134" s="9">
        <v>552</v>
      </c>
      <c r="H134" s="29">
        <v>90.39</v>
      </c>
      <c r="I134" s="30">
        <f t="shared" si="5"/>
        <v>-5.17</v>
      </c>
      <c r="J134" s="9">
        <v>730</v>
      </c>
      <c r="K134" s="29">
        <v>143.13999999999999</v>
      </c>
      <c r="L134" s="30">
        <f t="shared" si="6"/>
        <v>3.63</v>
      </c>
      <c r="M134" s="9">
        <v>247</v>
      </c>
    </row>
    <row r="135" spans="1:13" ht="25.5" customHeight="1" thickBot="1" x14ac:dyDescent="0.2">
      <c r="A135" s="96">
        <v>43344</v>
      </c>
      <c r="B135" s="30">
        <v>100.45</v>
      </c>
      <c r="C135" s="30">
        <f t="shared" si="7"/>
        <v>-0.39</v>
      </c>
      <c r="D135" s="9">
        <v>1115</v>
      </c>
      <c r="E135" s="29">
        <v>95.95</v>
      </c>
      <c r="F135" s="30">
        <f t="shared" si="4"/>
        <v>2.5099999999999998</v>
      </c>
      <c r="G135" s="9">
        <v>456</v>
      </c>
      <c r="H135" s="29">
        <v>93.49</v>
      </c>
      <c r="I135" s="30">
        <f t="shared" si="5"/>
        <v>-5.14</v>
      </c>
      <c r="J135" s="9">
        <v>476</v>
      </c>
      <c r="K135" s="29">
        <v>149.19</v>
      </c>
      <c r="L135" s="30">
        <f t="shared" si="6"/>
        <v>9.94</v>
      </c>
      <c r="M135" s="9">
        <v>183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5" si="4">IFERROR( ROUND((E86-E74)/E74*100,2),"")</f>
        <v>2.5499999999999998</v>
      </c>
      <c r="G86" s="20">
        <v>449</v>
      </c>
      <c r="H86" s="43">
        <v>100.81</v>
      </c>
      <c r="I86" s="44">
        <f t="shared" ref="I86:I135" si="5">IFERROR( ROUND((H86-H74)/H74*100,2),"")</f>
        <v>0.85</v>
      </c>
      <c r="J86" s="20">
        <v>1018</v>
      </c>
      <c r="K86" s="43">
        <v>116.77</v>
      </c>
      <c r="L86" s="44">
        <f t="shared" ref="L86:L135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5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116.54</v>
      </c>
      <c r="C133" s="30">
        <f t="shared" si="7"/>
        <v>5.09</v>
      </c>
      <c r="D133" s="9">
        <v>2252</v>
      </c>
      <c r="E133" s="29">
        <v>106.78</v>
      </c>
      <c r="F133" s="30">
        <f t="shared" si="4"/>
        <v>4.0999999999999996</v>
      </c>
      <c r="G133" s="9">
        <v>425</v>
      </c>
      <c r="H133" s="29">
        <v>103.75</v>
      </c>
      <c r="I133" s="30">
        <f t="shared" si="5"/>
        <v>1</v>
      </c>
      <c r="J133" s="9">
        <v>928</v>
      </c>
      <c r="K133" s="29">
        <v>151.6</v>
      </c>
      <c r="L133" s="30">
        <f t="shared" si="6"/>
        <v>10.89</v>
      </c>
      <c r="M133" s="9">
        <v>899</v>
      </c>
    </row>
    <row r="134" spans="1:13" ht="25.5" customHeight="1" x14ac:dyDescent="0.15">
      <c r="A134" s="96">
        <v>43313</v>
      </c>
      <c r="B134" s="30">
        <v>114.07</v>
      </c>
      <c r="C134" s="30">
        <f t="shared" si="7"/>
        <v>5.32</v>
      </c>
      <c r="D134" s="9">
        <v>2046</v>
      </c>
      <c r="E134" s="29">
        <v>106.95</v>
      </c>
      <c r="F134" s="30">
        <f t="shared" si="4"/>
        <v>9.48</v>
      </c>
      <c r="G134" s="9">
        <v>458</v>
      </c>
      <c r="H134" s="29">
        <v>102.76</v>
      </c>
      <c r="I134" s="30">
        <f t="shared" si="5"/>
        <v>4.13</v>
      </c>
      <c r="J134" s="9">
        <v>826</v>
      </c>
      <c r="K134" s="29">
        <v>144.78</v>
      </c>
      <c r="L134" s="30">
        <f t="shared" si="6"/>
        <v>3.71</v>
      </c>
      <c r="M134" s="9">
        <v>762</v>
      </c>
    </row>
    <row r="135" spans="1:13" ht="25.5" customHeight="1" thickBot="1" x14ac:dyDescent="0.2">
      <c r="A135" s="96">
        <v>43344</v>
      </c>
      <c r="B135" s="30">
        <v>111.16</v>
      </c>
      <c r="C135" s="30">
        <f t="shared" si="7"/>
        <v>2.11</v>
      </c>
      <c r="D135" s="9">
        <v>1686</v>
      </c>
      <c r="E135" s="29">
        <v>104.01</v>
      </c>
      <c r="F135" s="30">
        <f t="shared" si="4"/>
        <v>3.36</v>
      </c>
      <c r="G135" s="9">
        <v>411</v>
      </c>
      <c r="H135" s="29">
        <v>98.49</v>
      </c>
      <c r="I135" s="30">
        <f t="shared" si="5"/>
        <v>-0.62</v>
      </c>
      <c r="J135" s="9">
        <v>628</v>
      </c>
      <c r="K135" s="29">
        <v>144.57</v>
      </c>
      <c r="L135" s="30">
        <f t="shared" si="6"/>
        <v>2.92</v>
      </c>
      <c r="M135" s="9">
        <v>647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5" si="4">IFERROR( ROUND((E86-E74)/E74*100,2),"")</f>
        <v>10.7</v>
      </c>
      <c r="G86" s="20">
        <v>169</v>
      </c>
      <c r="H86" s="43">
        <v>100.62</v>
      </c>
      <c r="I86" s="44">
        <f t="shared" ref="I86:I135" si="5">IFERROR( ROUND((H86-H74)/H74*100,2),"")</f>
        <v>-8.91</v>
      </c>
      <c r="J86" s="20">
        <v>269</v>
      </c>
      <c r="K86" s="43">
        <v>116.71</v>
      </c>
      <c r="L86" s="44">
        <f t="shared" ref="L86:L135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5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109.35</v>
      </c>
      <c r="C133" s="30">
        <f t="shared" si="7"/>
        <v>1.39</v>
      </c>
      <c r="D133" s="9">
        <v>407</v>
      </c>
      <c r="E133" s="29">
        <v>108.94</v>
      </c>
      <c r="F133" s="30">
        <f t="shared" si="4"/>
        <v>16.39</v>
      </c>
      <c r="G133" s="9">
        <v>161</v>
      </c>
      <c r="H133" s="29">
        <v>101.24</v>
      </c>
      <c r="I133" s="30">
        <f t="shared" si="5"/>
        <v>-5.48</v>
      </c>
      <c r="J133" s="9">
        <v>187</v>
      </c>
      <c r="K133" s="29">
        <v>146.88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110.11</v>
      </c>
      <c r="C134" s="30">
        <f t="shared" si="7"/>
        <v>5.32</v>
      </c>
      <c r="D134" s="9">
        <v>447</v>
      </c>
      <c r="E134" s="29">
        <v>106.29</v>
      </c>
      <c r="F134" s="30">
        <f t="shared" si="4"/>
        <v>11.42</v>
      </c>
      <c r="G134" s="9">
        <v>172</v>
      </c>
      <c r="H134" s="29">
        <v>99.7</v>
      </c>
      <c r="I134" s="30">
        <f t="shared" si="5"/>
        <v>-4.08</v>
      </c>
      <c r="J134" s="9">
        <v>215</v>
      </c>
      <c r="K134" s="29">
        <v>172.69</v>
      </c>
      <c r="L134" s="30">
        <f t="shared" si="6"/>
        <v>30.35</v>
      </c>
      <c r="M134" s="9">
        <v>60</v>
      </c>
    </row>
    <row r="135" spans="1:13" ht="25.5" customHeight="1" thickBot="1" x14ac:dyDescent="0.2">
      <c r="A135" s="96">
        <v>43344</v>
      </c>
      <c r="B135" s="30">
        <v>112.73</v>
      </c>
      <c r="C135" s="30">
        <f t="shared" si="7"/>
        <v>5.66</v>
      </c>
      <c r="D135" s="9">
        <v>345</v>
      </c>
      <c r="E135" s="29">
        <v>102</v>
      </c>
      <c r="F135" s="30">
        <f t="shared" si="4"/>
        <v>1.33</v>
      </c>
      <c r="G135" s="9">
        <v>133</v>
      </c>
      <c r="H135" s="29">
        <v>111.36</v>
      </c>
      <c r="I135" s="30">
        <f t="shared" si="5"/>
        <v>8.24</v>
      </c>
      <c r="J135" s="9">
        <v>163</v>
      </c>
      <c r="K135" s="29">
        <v>147.62</v>
      </c>
      <c r="L135" s="30">
        <f t="shared" si="6"/>
        <v>2.6</v>
      </c>
      <c r="M135" s="9">
        <v>49</v>
      </c>
    </row>
    <row r="136" spans="1:13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137" spans="1:13" ht="17.25" x14ac:dyDescent="0.15">
      <c r="G137" s="110" t="s">
        <v>21</v>
      </c>
      <c r="H137" s="110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5 F22:F135 I22:I135 L22:L135">
    <cfRule type="expression" dxfId="18" priority="10">
      <formula>AVERAGE(D11:D22) &lt; 100</formula>
    </cfRule>
  </conditionalFormatting>
  <conditionalFormatting sqref="B21:B135 E21:E135 H21:H135 K21:K135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5" si="4">IFERROR( ROUND((E86-E74)/E74*100,2),"")</f>
        <v>5.72</v>
      </c>
      <c r="G86" s="20">
        <v>98</v>
      </c>
      <c r="H86" s="43">
        <v>97</v>
      </c>
      <c r="I86" s="44">
        <f t="shared" ref="I86:I135" si="5">IFERROR( ROUND((H86-H74)/H74*100,2),"")</f>
        <v>12.15</v>
      </c>
      <c r="J86" s="20">
        <v>88</v>
      </c>
      <c r="K86" s="43">
        <v>127.97</v>
      </c>
      <c r="L86" s="44">
        <f t="shared" ref="L86:L135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5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96.67</v>
      </c>
      <c r="C133" s="30">
        <f t="shared" si="7"/>
        <v>-7.12</v>
      </c>
      <c r="D133" s="9">
        <v>289</v>
      </c>
      <c r="E133" s="29">
        <v>93.01</v>
      </c>
      <c r="F133" s="30">
        <f t="shared" si="4"/>
        <v>1.46</v>
      </c>
      <c r="G133" s="9">
        <v>134</v>
      </c>
      <c r="H133" s="29">
        <v>88.76</v>
      </c>
      <c r="I133" s="30">
        <f t="shared" si="5"/>
        <v>-14.99</v>
      </c>
      <c r="J133" s="9">
        <v>129</v>
      </c>
      <c r="K133" s="29">
        <v>174.49</v>
      </c>
      <c r="L133" s="30">
        <f t="shared" si="6"/>
        <v>9.81</v>
      </c>
      <c r="M133" s="9">
        <v>26</v>
      </c>
    </row>
    <row r="134" spans="1:13" ht="25.5" customHeight="1" x14ac:dyDescent="0.15">
      <c r="A134" s="96">
        <v>43313</v>
      </c>
      <c r="B134" s="30">
        <v>103.45</v>
      </c>
      <c r="C134" s="30">
        <f t="shared" si="7"/>
        <v>6.3</v>
      </c>
      <c r="D134" s="9">
        <v>251</v>
      </c>
      <c r="E134" s="29">
        <v>103.95</v>
      </c>
      <c r="F134" s="30">
        <f t="shared" si="4"/>
        <v>16.12</v>
      </c>
      <c r="G134" s="9">
        <v>103</v>
      </c>
      <c r="H134" s="29">
        <v>93.58</v>
      </c>
      <c r="I134" s="30">
        <f t="shared" si="5"/>
        <v>1.3</v>
      </c>
      <c r="J134" s="9">
        <v>120</v>
      </c>
      <c r="K134" s="29">
        <v>172.67</v>
      </c>
      <c r="L134" s="30">
        <f t="shared" si="6"/>
        <v>4.01</v>
      </c>
      <c r="M134" s="9">
        <v>28</v>
      </c>
    </row>
    <row r="135" spans="1:13" ht="25.5" customHeight="1" thickBot="1" x14ac:dyDescent="0.2">
      <c r="A135" s="96">
        <v>43344</v>
      </c>
      <c r="B135" s="30">
        <v>102.55</v>
      </c>
      <c r="C135" s="30">
        <f t="shared" si="7"/>
        <v>0.18</v>
      </c>
      <c r="D135" s="9">
        <v>193</v>
      </c>
      <c r="E135" s="29">
        <v>93.58</v>
      </c>
      <c r="F135" s="30">
        <f t="shared" si="4"/>
        <v>-6.3</v>
      </c>
      <c r="G135" s="9">
        <v>87</v>
      </c>
      <c r="H135" s="29">
        <v>92.8</v>
      </c>
      <c r="I135" s="30">
        <f t="shared" si="5"/>
        <v>-2.78</v>
      </c>
      <c r="J135" s="9">
        <v>74</v>
      </c>
      <c r="K135" s="29">
        <v>183.64</v>
      </c>
      <c r="L135" s="30">
        <f t="shared" si="6"/>
        <v>6.37</v>
      </c>
      <c r="M135" s="9">
        <v>32</v>
      </c>
    </row>
    <row r="136" spans="1:13" ht="13.5" customHeight="1" x14ac:dyDescent="0.15">
      <c r="A136" s="108"/>
      <c r="B136" s="107"/>
      <c r="C136" s="107"/>
      <c r="D136" s="109"/>
      <c r="E136" s="107"/>
      <c r="F136" s="107"/>
      <c r="G136" s="109"/>
      <c r="H136" s="107"/>
      <c r="I136" s="107"/>
      <c r="J136" s="109"/>
      <c r="K136" s="107"/>
      <c r="L136" s="107"/>
      <c r="M136" s="109"/>
    </row>
    <row r="137" spans="1:13" ht="17.25" x14ac:dyDescent="0.15">
      <c r="G137" s="110" t="s">
        <v>21</v>
      </c>
      <c r="H137" s="110"/>
    </row>
    <row r="424" spans="1:13" x14ac:dyDescent="0.15">
      <c r="A424" s="108"/>
      <c r="B424" s="107"/>
      <c r="C424" s="107"/>
      <c r="D424" s="109"/>
      <c r="E424" s="107"/>
      <c r="F424" s="107"/>
      <c r="G424" s="109"/>
      <c r="H424" s="107"/>
      <c r="I424" s="107"/>
      <c r="J424" s="109"/>
      <c r="K424" s="107"/>
      <c r="L424" s="107"/>
      <c r="M424" s="109"/>
    </row>
  </sheetData>
  <phoneticPr fontId="1"/>
  <conditionalFormatting sqref="A1:M21 A23:M135 A22:B22 D22:M22">
    <cfRule type="expression" dxfId="16" priority="86">
      <formula>MATCH(MAX(A:A)+1,A:A, 1)-2&lt;=ROW($A1)=TRUE</formula>
    </cfRule>
  </conditionalFormatting>
  <conditionalFormatting sqref="E21:E135 B21:B135 H21:H135 K21:K135">
    <cfRule type="expression" dxfId="15" priority="9">
      <formula>AVERAGE(D10:D21) &lt; 100</formula>
    </cfRule>
  </conditionalFormatting>
  <conditionalFormatting sqref="C23:C135 F22:F135 I22:I135 L22:L135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2018-12-18T04:03:32Z</dcterms:modified>
</cp:coreProperties>
</file>