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愛知県Aichi!$A$1:$AF$46</definedName>
    <definedName name="_xlnm.Print_Area" localSheetId="1">'三大都市圏Three Metropolitan Areas'!$A$1:$AF$53</definedName>
    <definedName name="_xlnm.Print_Area" localSheetId="2">'三大都市圏以外の地域Other than TMA'!$A$1:$AF$53</definedName>
    <definedName name="_xlnm.Print_Area" localSheetId="0">全国Japan!$A$1:$AF$53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suburbs'!$A$1:$T$54</definedName>
  </definedNames>
  <calcPr calcId="144525"/>
</workbook>
</file>

<file path=xl/calcChain.xml><?xml version="1.0" encoding="utf-8"?>
<calcChain xmlns="http://schemas.openxmlformats.org/spreadsheetml/2006/main">
  <c r="AE44" i="83" l="1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<sst xmlns="http://schemas.openxmlformats.org/spreadsheetml/2006/main" count="553" uniqueCount="52">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</sst>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2" si="0">IFERROR(ROUND( (F15-F11)/F11*100,2),"")</f>
        <v>-14.45</v>
      </c>
      <c r="H15" s="140">
        <v>2008</v>
      </c>
      <c r="I15" s="5">
        <v>109.39</v>
      </c>
      <c r="J15" s="8">
        <f t="shared" ref="J15:J52" si="1">IFERROR(ROUND( (I15-I11)/I11*100,2),"")</f>
        <v>-11.3</v>
      </c>
      <c r="K15" s="140">
        <v>640</v>
      </c>
      <c r="L15" s="5">
        <v>108.51</v>
      </c>
      <c r="M15" s="8">
        <f t="shared" ref="M15:M52" si="2">IFERROR(ROUND( (L15-L11)/L11*100,2),"")</f>
        <v>-13.65</v>
      </c>
      <c r="N15" s="140">
        <v>445</v>
      </c>
      <c r="O15" s="5">
        <v>111.2</v>
      </c>
      <c r="P15" s="8">
        <f t="shared" ref="P15:P52" si="3">IFERROR(ROUND( (O15-O11)/O11*100,2),"")</f>
        <v>-10.97</v>
      </c>
      <c r="Q15" s="140">
        <v>211</v>
      </c>
      <c r="R15" s="19">
        <v>91.34</v>
      </c>
      <c r="S15" s="8">
        <f t="shared" ref="S15:S52" si="4">IFERROR(ROUND( (R15-R11)/R11*100,2),"")</f>
        <v>-24.34</v>
      </c>
      <c r="T15" s="140">
        <v>174</v>
      </c>
      <c r="U15" s="5">
        <v>98.06</v>
      </c>
      <c r="V15" s="8">
        <f t="shared" ref="V15:V52" si="5">IFERROR(ROUND( (U15-U11)/U11*100,2),"")</f>
        <v>-14.79</v>
      </c>
      <c r="W15" s="140">
        <v>538</v>
      </c>
      <c r="X15" s="5">
        <v>101.49</v>
      </c>
      <c r="Y15" s="8">
        <f t="shared" ref="Y15:Y52" si="6">IFERROR(ROUND( (X15-X11)/X11*100,2),"")</f>
        <v>-12.88</v>
      </c>
      <c r="Z15" s="140">
        <v>2676</v>
      </c>
      <c r="AA15" s="5">
        <v>103.6</v>
      </c>
      <c r="AB15" s="8">
        <f t="shared" ref="AB15:AB52" si="7">IFERROR(ROUND( (AA15-AA11)/AA11*100,2),"")</f>
        <v>-13.27</v>
      </c>
      <c r="AC15" s="140">
        <v>1454</v>
      </c>
      <c r="AD15" s="5">
        <v>99.09</v>
      </c>
      <c r="AE15" s="8">
        <f t="shared" ref="AE15:AE52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2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thickBot="1" x14ac:dyDescent="0.2">
      <c r="A52" s="90">
        <v>2018</v>
      </c>
      <c r="B52" s="124">
        <v>3</v>
      </c>
      <c r="C52" s="20">
        <v>124.2</v>
      </c>
      <c r="D52" s="7">
        <f t="shared" si="9"/>
        <v>3.55</v>
      </c>
      <c r="E52" s="141">
        <v>6472</v>
      </c>
      <c r="F52" s="9">
        <v>132.94999999999999</v>
      </c>
      <c r="G52" s="7">
        <f t="shared" si="0"/>
        <v>3.54</v>
      </c>
      <c r="H52" s="145">
        <v>3373</v>
      </c>
      <c r="I52" s="20">
        <v>138.66</v>
      </c>
      <c r="J52" s="7">
        <f t="shared" si="1"/>
        <v>3.35</v>
      </c>
      <c r="K52" s="145">
        <v>599</v>
      </c>
      <c r="L52" s="20">
        <v>143.04</v>
      </c>
      <c r="M52" s="7">
        <f t="shared" si="2"/>
        <v>11.48</v>
      </c>
      <c r="N52" s="141">
        <v>565</v>
      </c>
      <c r="O52" s="9">
        <v>120.95</v>
      </c>
      <c r="P52" s="7">
        <f t="shared" si="3"/>
        <v>0.96</v>
      </c>
      <c r="Q52" s="145">
        <v>268</v>
      </c>
      <c r="R52" s="20">
        <v>96.54</v>
      </c>
      <c r="S52" s="7">
        <f t="shared" si="4"/>
        <v>-7.56</v>
      </c>
      <c r="T52" s="145">
        <v>179</v>
      </c>
      <c r="U52" s="20">
        <v>135.93</v>
      </c>
      <c r="V52" s="7">
        <f t="shared" si="5"/>
        <v>-0.27</v>
      </c>
      <c r="W52" s="141">
        <v>1762</v>
      </c>
      <c r="X52" s="9">
        <v>103.21</v>
      </c>
      <c r="Y52" s="7">
        <f t="shared" si="6"/>
        <v>2.88</v>
      </c>
      <c r="Z52" s="145">
        <v>3099</v>
      </c>
      <c r="AA52" s="20">
        <v>104.74</v>
      </c>
      <c r="AB52" s="7">
        <f t="shared" si="7"/>
        <v>4.13</v>
      </c>
      <c r="AC52" s="145">
        <v>1736</v>
      </c>
      <c r="AD52" s="20">
        <v>101.12</v>
      </c>
      <c r="AE52" s="7">
        <f t="shared" si="8"/>
        <v>1.44</v>
      </c>
      <c r="AF52" s="141">
        <v>1363</v>
      </c>
    </row>
    <row r="53" spans="1:32" ht="22.5" customHeight="1" x14ac:dyDescent="0.15">
      <c r="A53" s="116"/>
      <c r="B53" s="117"/>
      <c r="C53" s="40"/>
      <c r="D53" s="40"/>
      <c r="E53" s="40"/>
      <c r="F53" s="40"/>
      <c r="G53" s="40"/>
      <c r="H53" s="40"/>
      <c r="I53" s="40"/>
      <c r="J53" s="54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2" si="0">IFERROR(ROUND( (F15-F11)/F11*100,2),"")</f>
        <v>-16.760000000000002</v>
      </c>
      <c r="H15" s="140">
        <v>927</v>
      </c>
      <c r="I15" s="5">
        <v>105.35</v>
      </c>
      <c r="J15" s="8">
        <f t="shared" ref="J15:J52" si="1">IFERROR(ROUND( (I15-I11)/I11*100,2),"")</f>
        <v>-14.66</v>
      </c>
      <c r="K15" s="140">
        <v>316</v>
      </c>
      <c r="L15" s="5">
        <v>109.83</v>
      </c>
      <c r="M15" s="8">
        <f t="shared" ref="M15:M52" si="2">IFERROR(ROUND( (L15-L11)/L11*100,2),"")</f>
        <v>-14.22</v>
      </c>
      <c r="N15" s="140">
        <v>184</v>
      </c>
      <c r="O15" s="5">
        <v>110.26</v>
      </c>
      <c r="P15" s="8">
        <f t="shared" ref="P15:P52" si="3">IFERROR(ROUND( (O15-O11)/O11*100,2),"")</f>
        <v>-13.34</v>
      </c>
      <c r="Q15" s="140">
        <v>100</v>
      </c>
      <c r="R15" s="19">
        <v>81.96</v>
      </c>
      <c r="S15" s="8">
        <f t="shared" ref="S15:S52" si="4">IFERROR(ROUND( (R15-R11)/R11*100,2),"")</f>
        <v>-35.549999999999997</v>
      </c>
      <c r="T15" s="140">
        <v>68</v>
      </c>
      <c r="U15" s="5">
        <v>97.57</v>
      </c>
      <c r="V15" s="8">
        <f t="shared" ref="V15:V52" si="5">IFERROR(ROUND( (U15-U11)/U11*100,2),"")</f>
        <v>-15.86</v>
      </c>
      <c r="W15" s="140">
        <v>259</v>
      </c>
      <c r="X15" s="5">
        <v>100.28</v>
      </c>
      <c r="Y15" s="8">
        <f t="shared" ref="Y15:Y52" si="6">IFERROR(ROUND( (X15-X11)/X11*100,2),"")</f>
        <v>-14.89</v>
      </c>
      <c r="Z15" s="140">
        <v>1218</v>
      </c>
      <c r="AA15" s="5">
        <v>102.75</v>
      </c>
      <c r="AB15" s="8">
        <f t="shared" ref="AB15:AB52" si="7">IFERROR(ROUND( (AA15-AA11)/AA11*100,2),"")</f>
        <v>-15.12</v>
      </c>
      <c r="AC15" s="140">
        <v>643</v>
      </c>
      <c r="AD15" s="5">
        <v>97.49</v>
      </c>
      <c r="AE15" s="8">
        <f t="shared" ref="AE15:AE52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2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127.03</v>
      </c>
      <c r="D52" s="7">
        <f t="shared" si="9"/>
        <v>3.45</v>
      </c>
      <c r="E52" s="141">
        <v>2936</v>
      </c>
      <c r="F52" s="9">
        <v>133.65</v>
      </c>
      <c r="G52" s="7">
        <f t="shared" si="0"/>
        <v>3.89</v>
      </c>
      <c r="H52" s="145">
        <v>1659</v>
      </c>
      <c r="I52" s="20">
        <v>145.80000000000001</v>
      </c>
      <c r="J52" s="7">
        <f t="shared" si="1"/>
        <v>6.77</v>
      </c>
      <c r="K52" s="145">
        <v>253</v>
      </c>
      <c r="L52" s="20">
        <v>146.01</v>
      </c>
      <c r="M52" s="7">
        <f t="shared" si="2"/>
        <v>13.52</v>
      </c>
      <c r="N52" s="141">
        <v>268</v>
      </c>
      <c r="O52" s="9">
        <v>121.06</v>
      </c>
      <c r="P52" s="7">
        <f t="shared" si="3"/>
        <v>-0.21</v>
      </c>
      <c r="Q52" s="145">
        <v>132</v>
      </c>
      <c r="R52" s="20">
        <v>94.57</v>
      </c>
      <c r="S52" s="7">
        <f t="shared" si="4"/>
        <v>-9.49</v>
      </c>
      <c r="T52" s="145">
        <v>65</v>
      </c>
      <c r="U52" s="20">
        <v>132.63999999999999</v>
      </c>
      <c r="V52" s="7">
        <f t="shared" si="5"/>
        <v>-1.29</v>
      </c>
      <c r="W52" s="141">
        <v>941</v>
      </c>
      <c r="X52" s="9">
        <v>107.91</v>
      </c>
      <c r="Y52" s="7">
        <f t="shared" si="6"/>
        <v>1.57</v>
      </c>
      <c r="Z52" s="145">
        <v>1277</v>
      </c>
      <c r="AA52" s="20">
        <v>113.04</v>
      </c>
      <c r="AB52" s="7">
        <f t="shared" si="7"/>
        <v>4.9800000000000004</v>
      </c>
      <c r="AC52" s="145">
        <v>676</v>
      </c>
      <c r="AD52" s="20">
        <v>102</v>
      </c>
      <c r="AE52" s="7">
        <f t="shared" si="8"/>
        <v>-1.87</v>
      </c>
      <c r="AF52" s="141">
        <v>601</v>
      </c>
    </row>
    <row r="53" spans="1:32" x14ac:dyDescent="0.15">
      <c r="A53" s="40"/>
      <c r="B53" s="130"/>
      <c r="C53" s="40"/>
      <c r="D53" s="40"/>
      <c r="E53" s="40"/>
      <c r="F53" s="40"/>
      <c r="G53" s="40"/>
      <c r="H53" s="40"/>
      <c r="I53" s="40"/>
      <c r="J53" s="54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180" spans="1:1" x14ac:dyDescent="0.15">
      <c r="A180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2" si="0">IFERROR(ROUND( (F15-F11)/F11*100,2),"")</f>
        <v>-7.42</v>
      </c>
      <c r="H15" s="140">
        <v>1081</v>
      </c>
      <c r="I15" s="5">
        <v>116.73</v>
      </c>
      <c r="J15" s="8">
        <f t="shared" ref="J15:J52" si="1">IFERROR(ROUND( (I15-I11)/I11*100,2),"")</f>
        <v>-5.08</v>
      </c>
      <c r="K15" s="140">
        <v>324</v>
      </c>
      <c r="L15" s="5">
        <v>105.75</v>
      </c>
      <c r="M15" s="8">
        <f t="shared" ref="M15:M52" si="2">IFERROR(ROUND( (L15-L11)/L11*100,2),"")</f>
        <v>-7.82</v>
      </c>
      <c r="N15" s="140">
        <v>261</v>
      </c>
      <c r="O15" s="5">
        <v>114.38</v>
      </c>
      <c r="P15" s="8">
        <f t="shared" ref="P15:P52" si="3">IFERROR(ROUND( (O15-O11)/O11*100,2),"")</f>
        <v>-4.78</v>
      </c>
      <c r="Q15" s="140">
        <v>111</v>
      </c>
      <c r="R15" s="19">
        <v>103.09</v>
      </c>
      <c r="S15" s="8">
        <f t="shared" ref="S15:S52" si="4">IFERROR(ROUND( (R15-R11)/R11*100,2),"")</f>
        <v>-7.42</v>
      </c>
      <c r="T15" s="140">
        <v>106</v>
      </c>
      <c r="U15" s="5">
        <v>99.52</v>
      </c>
      <c r="V15" s="8">
        <f t="shared" ref="V15:V52" si="5">IFERROR(ROUND( (U15-U11)/U11*100,2),"")</f>
        <v>-10.78</v>
      </c>
      <c r="W15" s="140">
        <v>279</v>
      </c>
      <c r="X15" s="5">
        <v>103.81</v>
      </c>
      <c r="Y15" s="8">
        <f t="shared" ref="Y15:Y52" si="6">IFERROR(ROUND( (X15-X11)/X11*100,2),"")</f>
        <v>-8.94</v>
      </c>
      <c r="Z15" s="140">
        <v>1458</v>
      </c>
      <c r="AA15" s="5">
        <v>105.19</v>
      </c>
      <c r="AB15" s="8">
        <f t="shared" ref="AB15:AB52" si="7">IFERROR(ROUND( (AA15-AA11)/AA11*100,2),"")</f>
        <v>-9.4600000000000009</v>
      </c>
      <c r="AC15" s="140">
        <v>811</v>
      </c>
      <c r="AD15" s="5">
        <v>102.22</v>
      </c>
      <c r="AE15" s="8">
        <f t="shared" ref="AE15:AE52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2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117.05</v>
      </c>
      <c r="D52" s="7">
        <f t="shared" si="9"/>
        <v>3.62</v>
      </c>
      <c r="E52" s="141">
        <v>3536</v>
      </c>
      <c r="F52" s="9">
        <v>130.56</v>
      </c>
      <c r="G52" s="7">
        <f t="shared" si="0"/>
        <v>2.2000000000000002</v>
      </c>
      <c r="H52" s="145">
        <v>1714</v>
      </c>
      <c r="I52" s="20">
        <v>128.09</v>
      </c>
      <c r="J52" s="7">
        <f t="shared" si="1"/>
        <v>-1.54</v>
      </c>
      <c r="K52" s="145">
        <v>346</v>
      </c>
      <c r="L52" s="20">
        <v>129.31</v>
      </c>
      <c r="M52" s="7">
        <f t="shared" si="2"/>
        <v>2.2599999999999998</v>
      </c>
      <c r="N52" s="141">
        <v>297</v>
      </c>
      <c r="O52" s="9">
        <v>118</v>
      </c>
      <c r="P52" s="7">
        <f t="shared" si="3"/>
        <v>4.84</v>
      </c>
      <c r="Q52" s="145">
        <v>136</v>
      </c>
      <c r="R52" s="20">
        <v>99.5</v>
      </c>
      <c r="S52" s="7">
        <f t="shared" si="4"/>
        <v>-2.99</v>
      </c>
      <c r="T52" s="145">
        <v>114</v>
      </c>
      <c r="U52" s="20">
        <v>146.16999999999999</v>
      </c>
      <c r="V52" s="7">
        <f t="shared" si="5"/>
        <v>1.94</v>
      </c>
      <c r="W52" s="141">
        <v>821</v>
      </c>
      <c r="X52" s="9">
        <v>95.26</v>
      </c>
      <c r="Y52" s="7">
        <f t="shared" si="6"/>
        <v>5.41</v>
      </c>
      <c r="Z52" s="145">
        <v>1822</v>
      </c>
      <c r="AA52" s="20">
        <v>91.62</v>
      </c>
      <c r="AB52" s="7">
        <f t="shared" si="7"/>
        <v>3.72</v>
      </c>
      <c r="AC52" s="145">
        <v>1060</v>
      </c>
      <c r="AD52" s="20">
        <v>99.61</v>
      </c>
      <c r="AE52" s="7">
        <f t="shared" si="8"/>
        <v>7.45</v>
      </c>
      <c r="AF52" s="141">
        <v>762</v>
      </c>
    </row>
    <row r="53" spans="1:32" x14ac:dyDescent="0.15">
      <c r="A53" s="40"/>
      <c r="B53" s="130"/>
      <c r="C53" s="40"/>
      <c r="D53" s="40"/>
      <c r="E53" s="40"/>
      <c r="F53" s="40"/>
      <c r="G53" s="40"/>
      <c r="H53" s="40"/>
      <c r="I53" s="40"/>
      <c r="J53" s="54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180" spans="1:1" x14ac:dyDescent="0.15">
      <c r="A180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2" si="0">IFERROR(ROUND( (F15-F11)/F11*100,2),"")</f>
        <v>-12.11</v>
      </c>
      <c r="H15" s="140">
        <v>93</v>
      </c>
      <c r="I15" s="19">
        <v>100.86</v>
      </c>
      <c r="J15" s="8">
        <f t="shared" ref="J15:J52" si="1">IFERROR(ROUND( (I15-I11)/I11*100,2),"")</f>
        <v>-8.57</v>
      </c>
      <c r="K15" s="140">
        <v>197</v>
      </c>
      <c r="L15" s="19">
        <v>99.74</v>
      </c>
      <c r="M15" s="8">
        <f t="shared" ref="M15:M52" si="2">IFERROR(ROUND( (L15-L11)/L11*100,2),"")</f>
        <v>-19.149999999999999</v>
      </c>
      <c r="N15" s="140">
        <v>614</v>
      </c>
      <c r="O15" s="19">
        <v>99.98</v>
      </c>
      <c r="P15" s="8">
        <f t="shared" ref="P15:P52" si="3">IFERROR(ROUND( (O15-O11)/O11*100,2),"")</f>
        <v>-19.059999999999999</v>
      </c>
      <c r="Q15" s="140">
        <v>343</v>
      </c>
      <c r="R15" s="19">
        <v>99.42</v>
      </c>
      <c r="S15" s="8">
        <f t="shared" ref="S15:S52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2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thickBot="1" x14ac:dyDescent="0.2">
      <c r="A52" s="90">
        <v>2018</v>
      </c>
      <c r="B52" s="124">
        <v>3</v>
      </c>
      <c r="C52" s="20">
        <v>162.84</v>
      </c>
      <c r="D52" s="7">
        <f t="shared" si="5"/>
        <v>27.32</v>
      </c>
      <c r="E52" s="141">
        <v>141</v>
      </c>
      <c r="F52" s="9">
        <v>164.42</v>
      </c>
      <c r="G52" s="7">
        <f t="shared" si="0"/>
        <v>5.78</v>
      </c>
      <c r="H52" s="145">
        <v>134</v>
      </c>
      <c r="I52" s="20">
        <v>133.22</v>
      </c>
      <c r="J52" s="7">
        <f t="shared" si="1"/>
        <v>1.86</v>
      </c>
      <c r="K52" s="145">
        <v>576</v>
      </c>
      <c r="L52" s="20">
        <v>118.71</v>
      </c>
      <c r="M52" s="7">
        <f t="shared" si="2"/>
        <v>2.4</v>
      </c>
      <c r="N52" s="141">
        <v>602</v>
      </c>
      <c r="O52" s="9">
        <v>123.63</v>
      </c>
      <c r="P52" s="7">
        <f t="shared" si="3"/>
        <v>6.84</v>
      </c>
      <c r="Q52" s="145">
        <v>315</v>
      </c>
      <c r="R52" s="20">
        <v>111.51</v>
      </c>
      <c r="S52" s="7">
        <f t="shared" si="4"/>
        <v>-2.65</v>
      </c>
      <c r="T52" s="141">
        <v>287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ht="17.25" x14ac:dyDescent="0.15">
      <c r="A53" s="102"/>
      <c r="B53" s="133"/>
      <c r="C53" s="103"/>
      <c r="D53" s="103"/>
      <c r="E53" s="103"/>
      <c r="F53" s="103"/>
      <c r="G53" s="103"/>
      <c r="H53" s="103"/>
      <c r="I53" s="103"/>
      <c r="J53" s="103"/>
      <c r="K53" s="103"/>
      <c r="L53" s="40"/>
      <c r="M53" s="40"/>
      <c r="N53" s="40"/>
      <c r="O53" s="40"/>
      <c r="P53" s="40"/>
      <c r="Q53" s="40"/>
      <c r="R53" s="40"/>
      <c r="S53" s="40"/>
      <c r="T53" s="4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</row>
    <row r="54" spans="1:32" ht="17.25" x14ac:dyDescent="0.15">
      <c r="A54" s="60" t="s">
        <v>37</v>
      </c>
      <c r="B54" s="134"/>
      <c r="C54" s="50"/>
      <c r="D54" s="50"/>
      <c r="E54" s="50"/>
      <c r="F54" s="50"/>
      <c r="G54" s="50"/>
      <c r="H54" s="50"/>
      <c r="I54" s="50"/>
      <c r="J54" s="50"/>
      <c r="K54" s="50"/>
    </row>
  </sheetData>
  <phoneticPr fontId="1"/>
  <conditionalFormatting sqref="A11:T52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4" si="0">IFERROR(ROUND((F12-F11)/F11*100,2),"")</f>
        <v>15.51</v>
      </c>
      <c r="H12" s="140">
        <v>478</v>
      </c>
      <c r="I12" s="5">
        <v>190.15</v>
      </c>
      <c r="J12" s="92">
        <f t="shared" ref="J12:J44" si="1">IFERROR(ROUND((I12-I11)/I11*100,2),"")</f>
        <v>13.62</v>
      </c>
      <c r="K12" s="140">
        <v>237</v>
      </c>
      <c r="L12" s="5">
        <v>182.8</v>
      </c>
      <c r="M12" s="92">
        <f t="shared" ref="M12:M44" si="2">IFERROR(ROUND((L12-L11)/L11*100,2),"")</f>
        <v>18.66</v>
      </c>
      <c r="N12" s="140">
        <v>84</v>
      </c>
      <c r="O12" s="5">
        <v>49.15</v>
      </c>
      <c r="P12" s="92">
        <f t="shared" ref="P12:P44" si="3">IFERROR(ROUND((O12-O11)/O11*100,2),"")</f>
        <v>2.59</v>
      </c>
      <c r="Q12" s="140">
        <v>23</v>
      </c>
      <c r="R12" s="19">
        <v>112.58</v>
      </c>
      <c r="S12" s="92">
        <f t="shared" ref="S12:S44" si="4">IFERROR(ROUND((R12-R11)/R11*100,2),"")</f>
        <v>30.72</v>
      </c>
      <c r="T12" s="140">
        <v>33</v>
      </c>
      <c r="U12" s="5">
        <v>90.12</v>
      </c>
      <c r="V12" s="92">
        <f t="shared" ref="V12:V44" si="5">IFERROR(ROUND((U12-U11)/U11*100,2),"")</f>
        <v>16.34</v>
      </c>
      <c r="W12" s="140">
        <v>101</v>
      </c>
      <c r="X12" s="5">
        <v>180.65</v>
      </c>
      <c r="Y12" s="92">
        <f t="shared" ref="Y12:Y44" si="6">IFERROR(ROUND((X12-X11)/X11*100,2),"")</f>
        <v>26.3</v>
      </c>
      <c r="Z12" s="140">
        <v>1587</v>
      </c>
      <c r="AA12" s="5">
        <v>197.55</v>
      </c>
      <c r="AB12" s="92">
        <f t="shared" ref="AB12:AB44" si="7">IFERROR(ROUND((AA12-AA11)/AA11*100,2),"")</f>
        <v>33.22</v>
      </c>
      <c r="AC12" s="140">
        <v>1134</v>
      </c>
      <c r="AD12" s="5">
        <v>120.39</v>
      </c>
      <c r="AE12" s="92">
        <f t="shared" ref="AE12:AE44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4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7.25" x14ac:dyDescent="0.15">
      <c r="A46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4" si="0">IFERROR(ROUND((F12-F11)/F11*100,2),"")</f>
        <v>23.4</v>
      </c>
      <c r="H12" s="140">
        <v>122</v>
      </c>
      <c r="I12" s="5">
        <v>153.72999999999999</v>
      </c>
      <c r="J12" s="92">
        <f t="shared" ref="J12:J44" si="1">IFERROR(ROUND((I12-I11)/I11*100,2),"")</f>
        <v>2.5099999999999998</v>
      </c>
      <c r="K12" s="140">
        <v>56</v>
      </c>
      <c r="L12" s="5">
        <v>134.84</v>
      </c>
      <c r="M12" s="92">
        <f t="shared" ref="M12:M44" si="2">IFERROR(ROUND((L12-L11)/L11*100,2),"")</f>
        <v>43.55</v>
      </c>
      <c r="N12" s="140">
        <v>16</v>
      </c>
      <c r="O12" s="5">
        <v>171.79</v>
      </c>
      <c r="P12" s="92">
        <f t="shared" ref="P12:P44" si="3">IFERROR(ROUND((O12-O11)/O11*100,2),"")</f>
        <v>22.98</v>
      </c>
      <c r="Q12" s="140">
        <v>21</v>
      </c>
      <c r="R12" s="19">
        <v>145.19</v>
      </c>
      <c r="S12" s="92">
        <f t="shared" ref="S12:S44" si="4">IFERROR(ROUND((R12-R11)/R11*100,2),"")</f>
        <v>16.11</v>
      </c>
      <c r="T12" s="140">
        <v>21</v>
      </c>
      <c r="U12" s="5">
        <v>97.4</v>
      </c>
      <c r="V12" s="92">
        <f t="shared" ref="V12:V44" si="5">IFERROR(ROUND((U12-U11)/U11*100,2),"")</f>
        <v>9.67</v>
      </c>
      <c r="W12" s="140">
        <v>8</v>
      </c>
      <c r="X12" s="5">
        <v>124.39</v>
      </c>
      <c r="Y12" s="92">
        <f t="shared" ref="Y12:Y44" si="6">IFERROR(ROUND((X12-X11)/X11*100,2),"")</f>
        <v>-0.91</v>
      </c>
      <c r="Z12" s="140">
        <v>1202</v>
      </c>
      <c r="AA12" s="5">
        <v>145.81</v>
      </c>
      <c r="AB12" s="92">
        <f t="shared" ref="AB12:AB44" si="7">IFERROR(ROUND((AA12-AA11)/AA11*100,2),"")</f>
        <v>5.15</v>
      </c>
      <c r="AC12" s="140">
        <v>443</v>
      </c>
      <c r="AD12" s="5">
        <v>108.28</v>
      </c>
      <c r="AE12" s="92">
        <f t="shared" ref="AE12:AE44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4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4" si="0">IFERROR(ROUND((F12-F11)/F11*100,2),"")</f>
        <v>8.48</v>
      </c>
      <c r="H12" s="140">
        <v>339</v>
      </c>
      <c r="I12" s="5">
        <v>205.32</v>
      </c>
      <c r="J12" s="92">
        <f t="shared" ref="J12:J44" si="1">IFERROR(ROUND((I12-I11)/I11*100,2),"")</f>
        <v>3.35</v>
      </c>
      <c r="K12" s="140">
        <v>176</v>
      </c>
      <c r="L12" s="5">
        <v>147.97</v>
      </c>
      <c r="M12" s="92">
        <f t="shared" ref="M12:M44" si="2">IFERROR(ROUND((L12-L11)/L11*100,2),"")</f>
        <v>5.86</v>
      </c>
      <c r="N12" s="140">
        <v>47</v>
      </c>
      <c r="O12" s="5">
        <v>145.56</v>
      </c>
      <c r="P12" s="92">
        <f t="shared" ref="P12:P44" si="3">IFERROR(ROUND((O12-O11)/O11*100,2),"")</f>
        <v>21.06</v>
      </c>
      <c r="Q12" s="140">
        <v>37</v>
      </c>
      <c r="R12" s="19">
        <v>169.78</v>
      </c>
      <c r="S12" s="92">
        <f t="shared" ref="S12:S44" si="4">IFERROR(ROUND((R12-R11)/R11*100,2),"")</f>
        <v>20.81</v>
      </c>
      <c r="T12" s="140">
        <v>34</v>
      </c>
      <c r="U12" s="5">
        <v>106.47</v>
      </c>
      <c r="V12" s="92">
        <f t="shared" ref="V12:V44" si="5">IFERROR(ROUND((U12-U11)/U11*100,2),"")</f>
        <v>-5.8</v>
      </c>
      <c r="W12" s="140">
        <v>45</v>
      </c>
      <c r="X12" s="5">
        <v>201.7</v>
      </c>
      <c r="Y12" s="92">
        <f t="shared" ref="Y12:Y44" si="6">IFERROR(ROUND((X12-X11)/X11*100,2),"")</f>
        <v>2.76</v>
      </c>
      <c r="Z12" s="140">
        <v>624</v>
      </c>
      <c r="AA12" s="5">
        <v>226.05</v>
      </c>
      <c r="AB12" s="92">
        <f t="shared" ref="AB12:AB44" si="7">IFERROR(ROUND((AA12-AA11)/AA11*100,2),"")</f>
        <v>-0.96</v>
      </c>
      <c r="AC12" s="140">
        <v>259</v>
      </c>
      <c r="AD12" s="5">
        <v>179.27</v>
      </c>
      <c r="AE12" s="92">
        <f t="shared" ref="AE12:AE44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4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thickBot="1" x14ac:dyDescent="0.2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ht="17.25" x14ac:dyDescent="0.15">
      <c r="A45" s="100"/>
      <c r="B45" s="1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51</v>
      </c>
    </row>
    <row r="47" spans="1:32" ht="18" thickBot="1" x14ac:dyDescent="0.2">
      <c r="B47" s="123"/>
    </row>
    <row r="48" spans="1:32" ht="17.25" x14ac:dyDescent="0.15">
      <c r="B48" s="124"/>
    </row>
    <row r="49" spans="2:2" ht="17.25" x14ac:dyDescent="0.15">
      <c r="B49" s="124"/>
    </row>
    <row r="50" spans="2:2" ht="17.25" x14ac:dyDescent="0.15">
      <c r="B50" s="124"/>
    </row>
    <row r="51" spans="2:2" ht="18" thickBot="1" x14ac:dyDescent="0.2">
      <c r="B51" s="123"/>
    </row>
    <row r="52" spans="2:2" ht="17.25" x14ac:dyDescent="0.15">
      <c r="B52" s="124"/>
    </row>
    <row r="53" spans="2:2" ht="17.25" x14ac:dyDescent="0.15">
      <c r="B53" s="124"/>
    </row>
    <row r="54" spans="2:2" ht="17.25" x14ac:dyDescent="0.15">
      <c r="B54" s="124"/>
    </row>
    <row r="55" spans="2:2" ht="18" thickBot="1" x14ac:dyDescent="0.2">
      <c r="B55" s="123"/>
    </row>
    <row r="56" spans="2:2" ht="17.25" x14ac:dyDescent="0.15">
      <c r="B56" s="124"/>
    </row>
    <row r="57" spans="2:2" ht="17.25" x14ac:dyDescent="0.15">
      <c r="B57" s="124"/>
    </row>
    <row r="58" spans="2:2" ht="17.25" x14ac:dyDescent="0.15">
      <c r="B58" s="124"/>
    </row>
    <row r="59" spans="2:2" ht="18" thickBot="1" x14ac:dyDescent="0.2">
      <c r="B59" s="123"/>
    </row>
    <row r="60" spans="2:2" ht="17.25" x14ac:dyDescent="0.15">
      <c r="B60" s="124"/>
    </row>
    <row r="61" spans="2:2" ht="17.25" x14ac:dyDescent="0.15">
      <c r="B61" s="124"/>
    </row>
    <row r="62" spans="2:2" ht="17.25" x14ac:dyDescent="0.15">
      <c r="B62" s="124"/>
    </row>
    <row r="63" spans="2:2" ht="18" thickBot="1" x14ac:dyDescent="0.2">
      <c r="B63" s="123"/>
    </row>
    <row r="64" spans="2:2" ht="17.25" x14ac:dyDescent="0.15">
      <c r="B64" s="124"/>
    </row>
    <row r="65" spans="2:2" ht="17.25" x14ac:dyDescent="0.15">
      <c r="B65" s="124"/>
    </row>
    <row r="66" spans="2:2" ht="17.25" x14ac:dyDescent="0.15">
      <c r="B66" s="124"/>
    </row>
    <row r="67" spans="2:2" ht="18" thickBot="1" x14ac:dyDescent="0.2">
      <c r="B67" s="123"/>
    </row>
    <row r="68" spans="2:2" ht="17.25" x14ac:dyDescent="0.15">
      <c r="B68" s="124"/>
    </row>
    <row r="69" spans="2:2" ht="17.25" x14ac:dyDescent="0.15">
      <c r="B69" s="124"/>
    </row>
    <row r="70" spans="2:2" ht="17.25" x14ac:dyDescent="0.15">
      <c r="B70" s="124"/>
    </row>
    <row r="71" spans="2:2" ht="18" thickBot="1" x14ac:dyDescent="0.2">
      <c r="B71" s="123"/>
    </row>
    <row r="72" spans="2:2" ht="17.25" x14ac:dyDescent="0.15">
      <c r="B72" s="124"/>
    </row>
    <row r="73" spans="2:2" ht="17.25" x14ac:dyDescent="0.15">
      <c r="B73" s="124"/>
    </row>
    <row r="74" spans="2:2" ht="17.25" x14ac:dyDescent="0.15">
      <c r="B74" s="124"/>
    </row>
    <row r="75" spans="2:2" ht="18" thickBot="1" x14ac:dyDescent="0.2">
      <c r="B75" s="123"/>
    </row>
    <row r="76" spans="2:2" ht="17.25" x14ac:dyDescent="0.15">
      <c r="B76" s="124"/>
    </row>
    <row r="77" spans="2:2" ht="17.25" x14ac:dyDescent="0.15">
      <c r="B77" s="124"/>
    </row>
    <row r="78" spans="2:2" ht="17.25" x14ac:dyDescent="0.15">
      <c r="B78" s="124"/>
    </row>
    <row r="79" spans="2:2" ht="18" thickBot="1" x14ac:dyDescent="0.2">
      <c r="B79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2019-02-20T06:32:53Z</dcterms:modified>
</cp:coreProperties>
</file>