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Areas'!$A$1:$AF$54</definedName>
    <definedName name="_xlnm.Print_Area" localSheetId="2">'三大都市圏以外の地域Other than TMA'!$A$1:$AF$54</definedName>
    <definedName name="_xlnm.Print_Area" localSheetId="0">全国Japan!$A$1:$AF$54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suburbs'!$A$1:$T$55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<sst xmlns="http://schemas.openxmlformats.org/spreadsheetml/2006/main" count="553" uniqueCount="52">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</sst>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0" fontId="13" fillId="0" borderId="50" xfId="0" applyNumberFormat="1" applyFont="1" applyFill="1" applyBorder="1">
      <alignment vertical="center"/>
    </xf>
    <xf numFmtId="182" fontId="13" fillId="0" borderId="51" xfId="0" applyNumberFormat="1" applyFont="1" applyFill="1" applyBorder="1">
      <alignment vertical="center"/>
    </xf>
    <xf numFmtId="176" fontId="13" fillId="0" borderId="31" xfId="0" applyNumberFormat="1" applyFont="1" applyFill="1" applyBorder="1">
      <alignment vertical="center"/>
    </xf>
    <xf numFmtId="176" fontId="13" fillId="0" borderId="32" xfId="0" applyNumberFormat="1" applyFont="1" applyFill="1" applyBorder="1">
      <alignment vertical="center"/>
    </xf>
    <xf numFmtId="183" fontId="13" fillId="0" borderId="2" xfId="0" applyNumberFormat="1" applyFont="1" applyFill="1" applyBorder="1">
      <alignment vertical="center"/>
    </xf>
    <xf numFmtId="176" fontId="13" fillId="0" borderId="11" xfId="0" applyNumberFormat="1" applyFont="1" applyFill="1" applyBorder="1">
      <alignment vertical="center"/>
    </xf>
    <xf numFmtId="183" fontId="13" fillId="0" borderId="30" xfId="0" applyNumberFormat="1" applyFont="1" applyFill="1" applyBorder="1">
      <alignment vertical="center"/>
    </xf>
    <xf numFmtId="38" fontId="13" fillId="0" borderId="25" xfId="0" applyNumberFormat="1" applyFont="1" applyFill="1" applyBorder="1">
      <alignment vertical="center"/>
    </xf>
    <xf numFmtId="38" fontId="13" fillId="0" borderId="0" xfId="0" applyNumberFormat="1" applyFont="1" applyFill="1" applyBorder="1">
      <alignment vertical="center"/>
    </xf>
    <xf numFmtId="180" fontId="13" fillId="0" borderId="43" xfId="0" applyNumberFormat="1" applyFont="1" applyFill="1" applyBorder="1">
      <alignment vertical="center"/>
    </xf>
    <xf numFmtId="182" fontId="13" fillId="0" borderId="52" xfId="0" applyNumberFormat="1" applyFont="1" applyFill="1" applyBorder="1">
      <alignment vertical="center"/>
    </xf>
    <xf numFmtId="176" fontId="13" fillId="0" borderId="29" xfId="0" applyNumberFormat="1" applyFont="1" applyFill="1" applyBorder="1">
      <alignment vertical="center"/>
    </xf>
    <xf numFmtId="179" fontId="13" fillId="0" borderId="10" xfId="0" applyNumberFormat="1" applyFont="1" applyFill="1" applyBorder="1">
      <alignment vertical="center"/>
    </xf>
    <xf numFmtId="183" fontId="13" fillId="0" borderId="16" xfId="0" applyNumberFormat="1" applyFont="1" applyFill="1" applyBorder="1">
      <alignment vertical="center"/>
    </xf>
    <xf numFmtId="176" fontId="13" fillId="0" borderId="19" xfId="0" applyNumberFormat="1" applyFont="1" applyFill="1" applyBorder="1">
      <alignment vertical="center"/>
    </xf>
    <xf numFmtId="183" fontId="13" fillId="0" borderId="21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7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3" si="0">IFERROR(ROUND( (F15-F11)/F11*100,2),"")</f>
        <v>-14.45</v>
      </c>
      <c r="H15" s="140">
        <v>2008</v>
      </c>
      <c r="I15" s="5">
        <v>109.39</v>
      </c>
      <c r="J15" s="8">
        <f t="shared" ref="J15:J53" si="1">IFERROR(ROUND( (I15-I11)/I11*100,2),"")</f>
        <v>-11.3</v>
      </c>
      <c r="K15" s="140">
        <v>640</v>
      </c>
      <c r="L15" s="5">
        <v>108.51</v>
      </c>
      <c r="M15" s="8">
        <f t="shared" ref="M15:M53" si="2">IFERROR(ROUND( (L15-L11)/L11*100,2),"")</f>
        <v>-13.65</v>
      </c>
      <c r="N15" s="140">
        <v>445</v>
      </c>
      <c r="O15" s="5">
        <v>111.2</v>
      </c>
      <c r="P15" s="8">
        <f t="shared" ref="P15:P53" si="3">IFERROR(ROUND( (O15-O11)/O11*100,2),"")</f>
        <v>-10.97</v>
      </c>
      <c r="Q15" s="140">
        <v>211</v>
      </c>
      <c r="R15" s="19">
        <v>91.34</v>
      </c>
      <c r="S15" s="8">
        <f t="shared" ref="S15:S53" si="4">IFERROR(ROUND( (R15-R11)/R11*100,2),"")</f>
        <v>-24.34</v>
      </c>
      <c r="T15" s="140">
        <v>174</v>
      </c>
      <c r="U15" s="5">
        <v>98.06</v>
      </c>
      <c r="V15" s="8">
        <f t="shared" ref="V15:V53" si="5">IFERROR(ROUND( (U15-U11)/U11*100,2),"")</f>
        <v>-14.79</v>
      </c>
      <c r="W15" s="140">
        <v>538</v>
      </c>
      <c r="X15" s="5">
        <v>101.49</v>
      </c>
      <c r="Y15" s="8">
        <f t="shared" ref="Y15:Y53" si="6">IFERROR(ROUND( (X15-X11)/X11*100,2),"")</f>
        <v>-12.88</v>
      </c>
      <c r="Z15" s="140">
        <v>2676</v>
      </c>
      <c r="AA15" s="5">
        <v>103.6</v>
      </c>
      <c r="AB15" s="8">
        <f t="shared" ref="AB15:AB53" si="7">IFERROR(ROUND( (AA15-AA11)/AA11*100,2),"")</f>
        <v>-13.27</v>
      </c>
      <c r="AC15" s="140">
        <v>1454</v>
      </c>
      <c r="AD15" s="5">
        <v>99.09</v>
      </c>
      <c r="AE15" s="8">
        <f t="shared" ref="AE15:AE53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3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61" customFormat="1" ht="24.75" customHeight="1" thickBot="1" x14ac:dyDescent="0.2">
      <c r="A53" s="162">
        <v>2018</v>
      </c>
      <c r="B53" s="163">
        <v>4</v>
      </c>
      <c r="C53" s="164">
        <v>121.5</v>
      </c>
      <c r="D53" s="165">
        <f t="shared" si="9"/>
        <v>-0.49</v>
      </c>
      <c r="E53" s="166">
        <v>5997</v>
      </c>
      <c r="F53" s="167">
        <v>131.13</v>
      </c>
      <c r="G53" s="165">
        <f t="shared" si="0"/>
        <v>-0.34</v>
      </c>
      <c r="H53" s="168">
        <v>2907</v>
      </c>
      <c r="I53" s="164">
        <v>138.85</v>
      </c>
      <c r="J53" s="165">
        <f t="shared" si="1"/>
        <v>6.89</v>
      </c>
      <c r="K53" s="168">
        <v>510</v>
      </c>
      <c r="L53" s="164">
        <v>139</v>
      </c>
      <c r="M53" s="165">
        <f t="shared" si="2"/>
        <v>-0.27</v>
      </c>
      <c r="N53" s="166">
        <v>519</v>
      </c>
      <c r="O53" s="167">
        <v>119.93</v>
      </c>
      <c r="P53" s="165">
        <f t="shared" si="3"/>
        <v>2.75</v>
      </c>
      <c r="Q53" s="168">
        <v>239</v>
      </c>
      <c r="R53" s="164">
        <v>101.21</v>
      </c>
      <c r="S53" s="165">
        <f t="shared" si="4"/>
        <v>-5.84</v>
      </c>
      <c r="T53" s="168">
        <v>182</v>
      </c>
      <c r="U53" s="164">
        <v>131.82</v>
      </c>
      <c r="V53" s="165">
        <f t="shared" si="5"/>
        <v>-2.08</v>
      </c>
      <c r="W53" s="166">
        <v>1457</v>
      </c>
      <c r="X53" s="167">
        <v>100.93</v>
      </c>
      <c r="Y53" s="165">
        <f t="shared" si="6"/>
        <v>-1.35</v>
      </c>
      <c r="Z53" s="168">
        <v>3090</v>
      </c>
      <c r="AA53" s="164">
        <v>102.26</v>
      </c>
      <c r="AB53" s="165">
        <f t="shared" si="7"/>
        <v>1.56</v>
      </c>
      <c r="AC53" s="168">
        <v>1694</v>
      </c>
      <c r="AD53" s="164">
        <v>98.73</v>
      </c>
      <c r="AE53" s="165">
        <f t="shared" si="8"/>
        <v>-5.23</v>
      </c>
      <c r="AF53" s="166">
        <v>1396</v>
      </c>
    </row>
    <row r="54" spans="1:32" ht="22.5" customHeight="1" x14ac:dyDescent="0.15">
      <c r="A54" s="116"/>
      <c r="B54" s="117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3" si="0">IFERROR(ROUND( (F15-F11)/F11*100,2),"")</f>
        <v>-16.760000000000002</v>
      </c>
      <c r="H15" s="140">
        <v>927</v>
      </c>
      <c r="I15" s="5">
        <v>105.35</v>
      </c>
      <c r="J15" s="8">
        <f t="shared" ref="J15:J53" si="1">IFERROR(ROUND( (I15-I11)/I11*100,2),"")</f>
        <v>-14.66</v>
      </c>
      <c r="K15" s="140">
        <v>316</v>
      </c>
      <c r="L15" s="5">
        <v>109.83</v>
      </c>
      <c r="M15" s="8">
        <f t="shared" ref="M15:M53" si="2">IFERROR(ROUND( (L15-L11)/L11*100,2),"")</f>
        <v>-14.22</v>
      </c>
      <c r="N15" s="140">
        <v>184</v>
      </c>
      <c r="O15" s="5">
        <v>110.26</v>
      </c>
      <c r="P15" s="8">
        <f t="shared" ref="P15:P53" si="3">IFERROR(ROUND( (O15-O11)/O11*100,2),"")</f>
        <v>-13.34</v>
      </c>
      <c r="Q15" s="140">
        <v>100</v>
      </c>
      <c r="R15" s="19">
        <v>81.96</v>
      </c>
      <c r="S15" s="8">
        <f t="shared" ref="S15:S53" si="4">IFERROR(ROUND( (R15-R11)/R11*100,2),"")</f>
        <v>-35.549999999999997</v>
      </c>
      <c r="T15" s="140">
        <v>68</v>
      </c>
      <c r="U15" s="5">
        <v>97.57</v>
      </c>
      <c r="V15" s="8">
        <f t="shared" ref="V15:V53" si="5">IFERROR(ROUND( (U15-U11)/U11*100,2),"")</f>
        <v>-15.86</v>
      </c>
      <c r="W15" s="140">
        <v>259</v>
      </c>
      <c r="X15" s="5">
        <v>100.28</v>
      </c>
      <c r="Y15" s="8">
        <f t="shared" ref="Y15:Y53" si="6">IFERROR(ROUND( (X15-X11)/X11*100,2),"")</f>
        <v>-14.89</v>
      </c>
      <c r="Z15" s="140">
        <v>1218</v>
      </c>
      <c r="AA15" s="5">
        <v>102.75</v>
      </c>
      <c r="AB15" s="8">
        <f t="shared" ref="AB15:AB53" si="7">IFERROR(ROUND( (AA15-AA11)/AA11*100,2),"")</f>
        <v>-15.12</v>
      </c>
      <c r="AC15" s="140">
        <v>643</v>
      </c>
      <c r="AD15" s="5">
        <v>97.49</v>
      </c>
      <c r="AE15" s="8">
        <f t="shared" ref="AE15:AE53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3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61" customFormat="1" ht="24.75" customHeight="1" x14ac:dyDescent="0.15">
      <c r="A53" s="162">
        <v>2018</v>
      </c>
      <c r="B53" s="163">
        <v>4</v>
      </c>
      <c r="C53" s="164">
        <v>125.7</v>
      </c>
      <c r="D53" s="165">
        <f t="shared" si="9"/>
        <v>-0.62</v>
      </c>
      <c r="E53" s="166">
        <v>2679</v>
      </c>
      <c r="F53" s="167">
        <v>132.94999999999999</v>
      </c>
      <c r="G53" s="165">
        <f t="shared" si="0"/>
        <v>-0.81</v>
      </c>
      <c r="H53" s="168">
        <v>1358</v>
      </c>
      <c r="I53" s="164">
        <v>145.97999999999999</v>
      </c>
      <c r="J53" s="165">
        <f t="shared" si="1"/>
        <v>9.98</v>
      </c>
      <c r="K53" s="168">
        <v>212</v>
      </c>
      <c r="L53" s="164">
        <v>139.51</v>
      </c>
      <c r="M53" s="165">
        <f t="shared" si="2"/>
        <v>-3.7</v>
      </c>
      <c r="N53" s="166">
        <v>230</v>
      </c>
      <c r="O53" s="167">
        <v>121.15</v>
      </c>
      <c r="P53" s="165">
        <f t="shared" si="3"/>
        <v>1.0900000000000001</v>
      </c>
      <c r="Q53" s="168">
        <v>108</v>
      </c>
      <c r="R53" s="164">
        <v>101.63</v>
      </c>
      <c r="S53" s="165">
        <f t="shared" si="4"/>
        <v>-5.34</v>
      </c>
      <c r="T53" s="168">
        <v>64</v>
      </c>
      <c r="U53" s="164">
        <v>129.33000000000001</v>
      </c>
      <c r="V53" s="165">
        <f t="shared" si="5"/>
        <v>-2.29</v>
      </c>
      <c r="W53" s="166">
        <v>744</v>
      </c>
      <c r="X53" s="167">
        <v>106.19</v>
      </c>
      <c r="Y53" s="165">
        <f t="shared" si="6"/>
        <v>-1.05</v>
      </c>
      <c r="Z53" s="168">
        <v>1321</v>
      </c>
      <c r="AA53" s="164">
        <v>110.64</v>
      </c>
      <c r="AB53" s="165">
        <f t="shared" si="7"/>
        <v>3.31</v>
      </c>
      <c r="AC53" s="168">
        <v>719</v>
      </c>
      <c r="AD53" s="164">
        <v>98.65</v>
      </c>
      <c r="AE53" s="165">
        <f t="shared" si="8"/>
        <v>-8.14</v>
      </c>
      <c r="AF53" s="166">
        <v>602</v>
      </c>
    </row>
    <row r="54" spans="1:32" x14ac:dyDescent="0.15">
      <c r="A54" s="40"/>
      <c r="B54" s="130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181" spans="1:1" x14ac:dyDescent="0.15">
      <c r="A181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3" si="0">IFERROR(ROUND( (F15-F11)/F11*100,2),"")</f>
        <v>-7.42</v>
      </c>
      <c r="H15" s="140">
        <v>1081</v>
      </c>
      <c r="I15" s="5">
        <v>116.73</v>
      </c>
      <c r="J15" s="8">
        <f t="shared" ref="J15:J53" si="1">IFERROR(ROUND( (I15-I11)/I11*100,2),"")</f>
        <v>-5.08</v>
      </c>
      <c r="K15" s="140">
        <v>324</v>
      </c>
      <c r="L15" s="5">
        <v>105.75</v>
      </c>
      <c r="M15" s="8">
        <f t="shared" ref="M15:M53" si="2">IFERROR(ROUND( (L15-L11)/L11*100,2),"")</f>
        <v>-7.82</v>
      </c>
      <c r="N15" s="140">
        <v>261</v>
      </c>
      <c r="O15" s="5">
        <v>114.38</v>
      </c>
      <c r="P15" s="8">
        <f t="shared" ref="P15:P53" si="3">IFERROR(ROUND( (O15-O11)/O11*100,2),"")</f>
        <v>-4.78</v>
      </c>
      <c r="Q15" s="140">
        <v>111</v>
      </c>
      <c r="R15" s="19">
        <v>103.09</v>
      </c>
      <c r="S15" s="8">
        <f t="shared" ref="S15:S53" si="4">IFERROR(ROUND( (R15-R11)/R11*100,2),"")</f>
        <v>-7.42</v>
      </c>
      <c r="T15" s="140">
        <v>106</v>
      </c>
      <c r="U15" s="5">
        <v>99.52</v>
      </c>
      <c r="V15" s="8">
        <f t="shared" ref="V15:V53" si="5">IFERROR(ROUND( (U15-U11)/U11*100,2),"")</f>
        <v>-10.78</v>
      </c>
      <c r="W15" s="140">
        <v>279</v>
      </c>
      <c r="X15" s="5">
        <v>103.81</v>
      </c>
      <c r="Y15" s="8">
        <f t="shared" ref="Y15:Y53" si="6">IFERROR(ROUND( (X15-X11)/X11*100,2),"")</f>
        <v>-8.94</v>
      </c>
      <c r="Z15" s="140">
        <v>1458</v>
      </c>
      <c r="AA15" s="5">
        <v>105.19</v>
      </c>
      <c r="AB15" s="8">
        <f t="shared" ref="AB15:AB53" si="7">IFERROR(ROUND( (AA15-AA11)/AA11*100,2),"")</f>
        <v>-9.4600000000000009</v>
      </c>
      <c r="AC15" s="140">
        <v>811</v>
      </c>
      <c r="AD15" s="5">
        <v>102.22</v>
      </c>
      <c r="AE15" s="8">
        <f t="shared" ref="AE15:AE53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3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61" customFormat="1" ht="24.75" customHeight="1" x14ac:dyDescent="0.15">
      <c r="A53" s="162">
        <v>2018</v>
      </c>
      <c r="B53" s="163">
        <v>4</v>
      </c>
      <c r="C53" s="164">
        <v>111.76</v>
      </c>
      <c r="D53" s="165">
        <f t="shared" si="9"/>
        <v>0.3</v>
      </c>
      <c r="E53" s="166">
        <v>3318</v>
      </c>
      <c r="F53" s="167">
        <v>125.69</v>
      </c>
      <c r="G53" s="165">
        <f t="shared" si="0"/>
        <v>1.1200000000000001</v>
      </c>
      <c r="H53" s="168">
        <v>1549</v>
      </c>
      <c r="I53" s="164">
        <v>122.9</v>
      </c>
      <c r="J53" s="165">
        <f t="shared" si="1"/>
        <v>-0.97</v>
      </c>
      <c r="K53" s="168">
        <v>298</v>
      </c>
      <c r="L53" s="164">
        <v>134.72</v>
      </c>
      <c r="M53" s="165">
        <f t="shared" si="2"/>
        <v>13.98</v>
      </c>
      <c r="N53" s="166">
        <v>289</v>
      </c>
      <c r="O53" s="167">
        <v>115.18</v>
      </c>
      <c r="P53" s="165">
        <f t="shared" si="3"/>
        <v>13.24</v>
      </c>
      <c r="Q53" s="168">
        <v>131</v>
      </c>
      <c r="R53" s="164">
        <v>97.17</v>
      </c>
      <c r="S53" s="165">
        <f t="shared" si="4"/>
        <v>-8.74</v>
      </c>
      <c r="T53" s="168">
        <v>118</v>
      </c>
      <c r="U53" s="164">
        <v>139.66999999999999</v>
      </c>
      <c r="V53" s="165">
        <f t="shared" si="5"/>
        <v>-2.0099999999999998</v>
      </c>
      <c r="W53" s="166">
        <v>713</v>
      </c>
      <c r="X53" s="167">
        <v>93.33</v>
      </c>
      <c r="Y53" s="165">
        <f t="shared" si="6"/>
        <v>-0.64</v>
      </c>
      <c r="Z53" s="168">
        <v>1769</v>
      </c>
      <c r="AA53" s="164">
        <v>88.19</v>
      </c>
      <c r="AB53" s="165">
        <f t="shared" si="7"/>
        <v>-1.78</v>
      </c>
      <c r="AC53" s="168">
        <v>975</v>
      </c>
      <c r="AD53" s="164">
        <v>99.29</v>
      </c>
      <c r="AE53" s="165">
        <f t="shared" si="8"/>
        <v>0.53</v>
      </c>
      <c r="AF53" s="166">
        <v>794</v>
      </c>
    </row>
    <row r="54" spans="1:32" x14ac:dyDescent="0.15">
      <c r="A54" s="40"/>
      <c r="B54" s="130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181" spans="1:1" x14ac:dyDescent="0.15">
      <c r="A181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3" si="0">IFERROR(ROUND( (F15-F11)/F11*100,2),"")</f>
        <v>-12.11</v>
      </c>
      <c r="H15" s="140">
        <v>93</v>
      </c>
      <c r="I15" s="19">
        <v>100.86</v>
      </c>
      <c r="J15" s="8">
        <f t="shared" ref="J15:J53" si="1">IFERROR(ROUND( (I15-I11)/I11*100,2),"")</f>
        <v>-8.57</v>
      </c>
      <c r="K15" s="140">
        <v>197</v>
      </c>
      <c r="L15" s="19">
        <v>99.74</v>
      </c>
      <c r="M15" s="8">
        <f t="shared" ref="M15:M53" si="2">IFERROR(ROUND( (L15-L11)/L11*100,2),"")</f>
        <v>-19.149999999999999</v>
      </c>
      <c r="N15" s="140">
        <v>614</v>
      </c>
      <c r="O15" s="19">
        <v>99.98</v>
      </c>
      <c r="P15" s="8">
        <f t="shared" ref="P15:P53" si="3">IFERROR(ROUND( (O15-O11)/O11*100,2),"")</f>
        <v>-19.059999999999999</v>
      </c>
      <c r="Q15" s="140">
        <v>343</v>
      </c>
      <c r="R15" s="19">
        <v>99.42</v>
      </c>
      <c r="S15" s="8">
        <f t="shared" ref="S15:S53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3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61" customFormat="1" ht="24.75" customHeight="1" thickBot="1" x14ac:dyDescent="0.2">
      <c r="A53" s="162">
        <v>2018</v>
      </c>
      <c r="B53" s="163">
        <v>4</v>
      </c>
      <c r="C53" s="164">
        <v>160.44</v>
      </c>
      <c r="D53" s="165">
        <f t="shared" si="5"/>
        <v>16.690000000000001</v>
      </c>
      <c r="E53" s="166">
        <v>121</v>
      </c>
      <c r="F53" s="167">
        <v>161.94</v>
      </c>
      <c r="G53" s="165">
        <f t="shared" si="0"/>
        <v>-2.59</v>
      </c>
      <c r="H53" s="168">
        <v>111</v>
      </c>
      <c r="I53" s="164">
        <v>127.28</v>
      </c>
      <c r="J53" s="165">
        <f t="shared" si="1"/>
        <v>0.4</v>
      </c>
      <c r="K53" s="168">
        <v>480</v>
      </c>
      <c r="L53" s="164">
        <v>111.18</v>
      </c>
      <c r="M53" s="165">
        <f t="shared" si="2"/>
        <v>-3.08</v>
      </c>
      <c r="N53" s="166">
        <v>661</v>
      </c>
      <c r="O53" s="167">
        <v>113.13</v>
      </c>
      <c r="P53" s="165">
        <f t="shared" si="3"/>
        <v>2.99</v>
      </c>
      <c r="Q53" s="168">
        <v>358</v>
      </c>
      <c r="R53" s="164">
        <v>105.39</v>
      </c>
      <c r="S53" s="165">
        <f t="shared" si="4"/>
        <v>-12.34</v>
      </c>
      <c r="T53" s="166">
        <v>303</v>
      </c>
      <c r="U53" s="169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</row>
    <row r="54" spans="1:32" ht="17.25" x14ac:dyDescent="0.15">
      <c r="A54" s="102"/>
      <c r="B54" s="133"/>
      <c r="C54" s="103"/>
      <c r="D54" s="103"/>
      <c r="E54" s="103"/>
      <c r="F54" s="103"/>
      <c r="G54" s="103"/>
      <c r="H54" s="103"/>
      <c r="I54" s="103"/>
      <c r="J54" s="103"/>
      <c r="K54" s="103"/>
      <c r="L54" s="40"/>
      <c r="M54" s="40"/>
      <c r="N54" s="40"/>
      <c r="O54" s="40"/>
      <c r="P54" s="40"/>
      <c r="Q54" s="40"/>
      <c r="R54" s="40"/>
      <c r="S54" s="40"/>
      <c r="T54" s="4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</row>
    <row r="55" spans="1:32" ht="17.25" x14ac:dyDescent="0.15">
      <c r="A55" s="60" t="s">
        <v>37</v>
      </c>
      <c r="B55" s="134"/>
      <c r="C55" s="50"/>
      <c r="D55" s="50"/>
      <c r="E55" s="50"/>
      <c r="F55" s="50"/>
      <c r="G55" s="50"/>
      <c r="H55" s="50"/>
      <c r="I55" s="50"/>
      <c r="J55" s="50"/>
      <c r="K55" s="50"/>
    </row>
  </sheetData>
  <phoneticPr fontId="1"/>
  <conditionalFormatting sqref="A11:T53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61" customFormat="1" ht="24.75" customHeight="1" x14ac:dyDescent="0.15">
      <c r="A45" s="171">
        <v>43101</v>
      </c>
      <c r="B45" s="172"/>
      <c r="C45" s="173">
        <v>146.9</v>
      </c>
      <c r="D45" s="174">
        <f t="shared" si="9"/>
        <v>3.72</v>
      </c>
      <c r="E45" s="175">
        <v>2873</v>
      </c>
      <c r="F45" s="176">
        <v>154.69999999999999</v>
      </c>
      <c r="G45" s="174">
        <f t="shared" si="0"/>
        <v>3.59</v>
      </c>
      <c r="H45" s="177">
        <v>1624</v>
      </c>
      <c r="I45" s="173">
        <v>164.6</v>
      </c>
      <c r="J45" s="174">
        <f t="shared" si="1"/>
        <v>8.66</v>
      </c>
      <c r="K45" s="177">
        <v>238</v>
      </c>
      <c r="L45" s="173">
        <v>171.77</v>
      </c>
      <c r="M45" s="174">
        <f t="shared" si="2"/>
        <v>2.5</v>
      </c>
      <c r="N45" s="175">
        <v>290</v>
      </c>
      <c r="O45" s="176">
        <v>137.66999999999999</v>
      </c>
      <c r="P45" s="174">
        <f t="shared" si="3"/>
        <v>12.69</v>
      </c>
      <c r="Q45" s="177">
        <v>57</v>
      </c>
      <c r="R45" s="173">
        <v>130.57</v>
      </c>
      <c r="S45" s="174">
        <f t="shared" si="4"/>
        <v>6.05</v>
      </c>
      <c r="T45" s="177">
        <v>43</v>
      </c>
      <c r="U45" s="173">
        <v>136.91999999999999</v>
      </c>
      <c r="V45" s="174">
        <f t="shared" si="5"/>
        <v>4.5199999999999996</v>
      </c>
      <c r="W45" s="175">
        <v>996</v>
      </c>
      <c r="X45" s="176">
        <v>121.1</v>
      </c>
      <c r="Y45" s="174">
        <f t="shared" si="6"/>
        <v>-0.48</v>
      </c>
      <c r="Z45" s="177">
        <v>1249</v>
      </c>
      <c r="AA45" s="173">
        <v>125.02</v>
      </c>
      <c r="AB45" s="174">
        <f t="shared" si="7"/>
        <v>3.22</v>
      </c>
      <c r="AC45" s="177">
        <v>612</v>
      </c>
      <c r="AD45" s="173">
        <v>112.59</v>
      </c>
      <c r="AE45" s="174">
        <f t="shared" si="8"/>
        <v>-8.49</v>
      </c>
      <c r="AF45" s="175">
        <v>637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61" customFormat="1" ht="24.75" customHeight="1" x14ac:dyDescent="0.15">
      <c r="A45" s="171">
        <v>43101</v>
      </c>
      <c r="B45" s="172"/>
      <c r="C45" s="173">
        <v>113.97</v>
      </c>
      <c r="D45" s="174">
        <f t="shared" si="9"/>
        <v>2.35</v>
      </c>
      <c r="E45" s="175">
        <v>1711</v>
      </c>
      <c r="F45" s="176">
        <v>117.81</v>
      </c>
      <c r="G45" s="174">
        <f t="shared" si="0"/>
        <v>-2.29</v>
      </c>
      <c r="H45" s="177">
        <v>674</v>
      </c>
      <c r="I45" s="173">
        <v>124.75</v>
      </c>
      <c r="J45" s="174">
        <f t="shared" si="1"/>
        <v>-9.06</v>
      </c>
      <c r="K45" s="177">
        <v>89</v>
      </c>
      <c r="L45" s="173">
        <v>112.67</v>
      </c>
      <c r="M45" s="174">
        <f t="shared" si="2"/>
        <v>-7.77</v>
      </c>
      <c r="N45" s="175">
        <v>124</v>
      </c>
      <c r="O45" s="176">
        <v>110.14</v>
      </c>
      <c r="P45" s="174">
        <f t="shared" si="3"/>
        <v>5.46</v>
      </c>
      <c r="Q45" s="177">
        <v>61</v>
      </c>
      <c r="R45" s="173">
        <v>110.22</v>
      </c>
      <c r="S45" s="174">
        <f t="shared" si="4"/>
        <v>12.79</v>
      </c>
      <c r="T45" s="177">
        <v>36</v>
      </c>
      <c r="U45" s="173">
        <v>122.71</v>
      </c>
      <c r="V45" s="174">
        <f t="shared" si="5"/>
        <v>-2.9</v>
      </c>
      <c r="W45" s="175">
        <v>364</v>
      </c>
      <c r="X45" s="176">
        <v>110.23</v>
      </c>
      <c r="Y45" s="174">
        <f t="shared" si="6"/>
        <v>8.5</v>
      </c>
      <c r="Z45" s="177">
        <v>1037</v>
      </c>
      <c r="AA45" s="173">
        <v>120.48</v>
      </c>
      <c r="AB45" s="174">
        <f t="shared" si="7"/>
        <v>12.97</v>
      </c>
      <c r="AC45" s="177">
        <v>552</v>
      </c>
      <c r="AD45" s="173">
        <v>97.5</v>
      </c>
      <c r="AE45" s="174">
        <f t="shared" si="8"/>
        <v>2.16</v>
      </c>
      <c r="AF45" s="175">
        <v>485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61" customFormat="1" ht="24.75" customHeight="1" thickBot="1" x14ac:dyDescent="0.2">
      <c r="A45" s="171">
        <v>43101</v>
      </c>
      <c r="B45" s="172"/>
      <c r="C45" s="173">
        <v>125.15</v>
      </c>
      <c r="D45" s="174">
        <f t="shared" si="9"/>
        <v>3.86</v>
      </c>
      <c r="E45" s="175">
        <v>1544</v>
      </c>
      <c r="F45" s="176">
        <v>131.13</v>
      </c>
      <c r="G45" s="174">
        <f t="shared" si="0"/>
        <v>4.8899999999999997</v>
      </c>
      <c r="H45" s="177">
        <v>996</v>
      </c>
      <c r="I45" s="173">
        <v>152.97999999999999</v>
      </c>
      <c r="J45" s="174">
        <f t="shared" si="1"/>
        <v>5.0599999999999996</v>
      </c>
      <c r="K45" s="177">
        <v>153</v>
      </c>
      <c r="L45" s="173">
        <v>132.15</v>
      </c>
      <c r="M45" s="174">
        <f t="shared" si="2"/>
        <v>6.62</v>
      </c>
      <c r="N45" s="175">
        <v>203</v>
      </c>
      <c r="O45" s="176">
        <v>121.6</v>
      </c>
      <c r="P45" s="174">
        <f t="shared" si="3"/>
        <v>12.44</v>
      </c>
      <c r="Q45" s="177">
        <v>82</v>
      </c>
      <c r="R45" s="173">
        <v>84.36</v>
      </c>
      <c r="S45" s="174">
        <f t="shared" si="4"/>
        <v>-23.92</v>
      </c>
      <c r="T45" s="177">
        <v>35</v>
      </c>
      <c r="U45" s="173">
        <v>137.54</v>
      </c>
      <c r="V45" s="174">
        <f t="shared" si="5"/>
        <v>2.2000000000000002</v>
      </c>
      <c r="W45" s="175">
        <v>523</v>
      </c>
      <c r="X45" s="176">
        <v>109.23</v>
      </c>
      <c r="Y45" s="174">
        <f t="shared" si="6"/>
        <v>0.17</v>
      </c>
      <c r="Z45" s="177">
        <v>548</v>
      </c>
      <c r="AA45" s="173">
        <v>116.94</v>
      </c>
      <c r="AB45" s="174">
        <f t="shared" si="7"/>
        <v>-2.29</v>
      </c>
      <c r="AC45" s="177">
        <v>296</v>
      </c>
      <c r="AD45" s="173">
        <v>99.39</v>
      </c>
      <c r="AE45" s="174">
        <f t="shared" si="8"/>
        <v>0.6</v>
      </c>
      <c r="AF45" s="175">
        <v>252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2019-03-19T05:10:25Z</dcterms:modified>
</cp:coreProperties>
</file>