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Areas'!$A$1:$AF$54</definedName>
    <definedName name="_xlnm.Print_Area" localSheetId="2">'三大都市圏以外の地域Other than TMA'!$A$1:$AF$54</definedName>
    <definedName name="_xlnm.Print_Area" localSheetId="0">全国Japan!$A$1:$AF$54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suburbs'!$A$1:$T$55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<sst xmlns="http://schemas.openxmlformats.org/spreadsheetml/2006/main" count="553" uniqueCount="52">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</sst>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3" fillId="0" borderId="50" xfId="0" applyNumberFormat="1" applyFont="1" applyFill="1" applyBorder="1">
      <alignment vertical="center"/>
    </xf>
    <xf numFmtId="182" fontId="13" fillId="0" borderId="51" xfId="0" applyNumberFormat="1" applyFont="1" applyFill="1" applyBorder="1">
      <alignment vertical="center"/>
    </xf>
    <xf numFmtId="176" fontId="13" fillId="0" borderId="31" xfId="0" applyNumberFormat="1" applyFont="1" applyFill="1" applyBorder="1">
      <alignment vertical="center"/>
    </xf>
    <xf numFmtId="176" fontId="13" fillId="0" borderId="32" xfId="0" applyNumberFormat="1" applyFont="1" applyFill="1" applyBorder="1">
      <alignment vertical="center"/>
    </xf>
    <xf numFmtId="183" fontId="13" fillId="0" borderId="2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183" fontId="13" fillId="0" borderId="30" xfId="0" applyNumberFormat="1" applyFont="1" applyFill="1" applyBorder="1">
      <alignment vertical="center"/>
    </xf>
    <xf numFmtId="38" fontId="13" fillId="0" borderId="25" xfId="0" applyNumberFormat="1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180" fontId="13" fillId="0" borderId="43" xfId="0" applyNumberFormat="1" applyFont="1" applyFill="1" applyBorder="1">
      <alignment vertical="center"/>
    </xf>
    <xf numFmtId="182" fontId="13" fillId="0" borderId="52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9" fontId="13" fillId="0" borderId="10" xfId="0" applyNumberFormat="1" applyFont="1" applyFill="1" applyBorder="1">
      <alignment vertical="center"/>
    </xf>
    <xf numFmtId="183" fontId="13" fillId="0" borderId="1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3" si="0">IFERROR(ROUND( (F15-F11)/F11*100,2),"")</f>
        <v>-14.45</v>
      </c>
      <c r="H15" s="140">
        <v>2008</v>
      </c>
      <c r="I15" s="5">
        <v>109.39</v>
      </c>
      <c r="J15" s="8">
        <f t="shared" ref="J15:J53" si="1">IFERROR(ROUND( (I15-I11)/I11*100,2),"")</f>
        <v>-11.3</v>
      </c>
      <c r="K15" s="140">
        <v>640</v>
      </c>
      <c r="L15" s="5">
        <v>108.51</v>
      </c>
      <c r="M15" s="8">
        <f t="shared" ref="M15:M53" si="2">IFERROR(ROUND( (L15-L11)/L11*100,2),"")</f>
        <v>-13.65</v>
      </c>
      <c r="N15" s="140">
        <v>445</v>
      </c>
      <c r="O15" s="5">
        <v>111.2</v>
      </c>
      <c r="P15" s="8">
        <f t="shared" ref="P15:P53" si="3">IFERROR(ROUND( (O15-O11)/O11*100,2),"")</f>
        <v>-10.97</v>
      </c>
      <c r="Q15" s="140">
        <v>211</v>
      </c>
      <c r="R15" s="19">
        <v>91.34</v>
      </c>
      <c r="S15" s="8">
        <f t="shared" ref="S15:S53" si="4">IFERROR(ROUND( (R15-R11)/R11*100,2),"")</f>
        <v>-24.34</v>
      </c>
      <c r="T15" s="140">
        <v>174</v>
      </c>
      <c r="U15" s="5">
        <v>98.06</v>
      </c>
      <c r="V15" s="8">
        <f t="shared" ref="V15:V53" si="5">IFERROR(ROUND( (U15-U11)/U11*100,2),"")</f>
        <v>-14.79</v>
      </c>
      <c r="W15" s="140">
        <v>538</v>
      </c>
      <c r="X15" s="5">
        <v>101.49</v>
      </c>
      <c r="Y15" s="8">
        <f t="shared" ref="Y15:Y53" si="6">IFERROR(ROUND( (X15-X11)/X11*100,2),"")</f>
        <v>-12.88</v>
      </c>
      <c r="Z15" s="140">
        <v>2676</v>
      </c>
      <c r="AA15" s="5">
        <v>103.6</v>
      </c>
      <c r="AB15" s="8">
        <f t="shared" ref="AB15:AB53" si="7">IFERROR(ROUND( (AA15-AA11)/AA11*100,2),"")</f>
        <v>-13.27</v>
      </c>
      <c r="AC15" s="140">
        <v>1454</v>
      </c>
      <c r="AD15" s="5">
        <v>99.09</v>
      </c>
      <c r="AE15" s="8">
        <f t="shared" ref="AE15:AE53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3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120.09</v>
      </c>
      <c r="D53" s="165">
        <f t="shared" si="9"/>
        <v>-1.65</v>
      </c>
      <c r="E53" s="166">
        <v>6732</v>
      </c>
      <c r="F53" s="167">
        <v>130.46</v>
      </c>
      <c r="G53" s="165">
        <f t="shared" si="0"/>
        <v>-0.85</v>
      </c>
      <c r="H53" s="168">
        <v>3400</v>
      </c>
      <c r="I53" s="164">
        <v>139.76</v>
      </c>
      <c r="J53" s="165">
        <f t="shared" si="1"/>
        <v>7.59</v>
      </c>
      <c r="K53" s="168">
        <v>604</v>
      </c>
      <c r="L53" s="164">
        <v>135.66999999999999</v>
      </c>
      <c r="M53" s="165">
        <f t="shared" si="2"/>
        <v>-2.66</v>
      </c>
      <c r="N53" s="166">
        <v>606</v>
      </c>
      <c r="O53" s="167">
        <v>119.6</v>
      </c>
      <c r="P53" s="165">
        <f t="shared" si="3"/>
        <v>2.4700000000000002</v>
      </c>
      <c r="Q53" s="168">
        <v>291</v>
      </c>
      <c r="R53" s="164">
        <v>102.04</v>
      </c>
      <c r="S53" s="165">
        <f t="shared" si="4"/>
        <v>-5.07</v>
      </c>
      <c r="T53" s="168">
        <v>207</v>
      </c>
      <c r="U53" s="164">
        <v>131.54</v>
      </c>
      <c r="V53" s="165">
        <f t="shared" si="5"/>
        <v>-2.29</v>
      </c>
      <c r="W53" s="166">
        <v>1692</v>
      </c>
      <c r="X53" s="167">
        <v>99.39</v>
      </c>
      <c r="Y53" s="165">
        <f t="shared" si="6"/>
        <v>-2.85</v>
      </c>
      <c r="Z53" s="168">
        <v>3332</v>
      </c>
      <c r="AA53" s="164">
        <v>102.74</v>
      </c>
      <c r="AB53" s="165">
        <f t="shared" si="7"/>
        <v>2.04</v>
      </c>
      <c r="AC53" s="168">
        <v>1813</v>
      </c>
      <c r="AD53" s="164">
        <v>94.95</v>
      </c>
      <c r="AE53" s="165">
        <f t="shared" si="8"/>
        <v>-8.86</v>
      </c>
      <c r="AF53" s="166">
        <v>1519</v>
      </c>
    </row>
    <row r="54" spans="1:32" ht="22.5" customHeight="1" x14ac:dyDescent="0.15">
      <c r="A54" s="116"/>
      <c r="B54" s="117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3" si="0">IFERROR(ROUND( (F15-F11)/F11*100,2),"")</f>
        <v>-16.760000000000002</v>
      </c>
      <c r="H15" s="140">
        <v>927</v>
      </c>
      <c r="I15" s="5">
        <v>105.35</v>
      </c>
      <c r="J15" s="8">
        <f t="shared" ref="J15:J53" si="1">IFERROR(ROUND( (I15-I11)/I11*100,2),"")</f>
        <v>-14.66</v>
      </c>
      <c r="K15" s="140">
        <v>316</v>
      </c>
      <c r="L15" s="5">
        <v>109.83</v>
      </c>
      <c r="M15" s="8">
        <f t="shared" ref="M15:M53" si="2">IFERROR(ROUND( (L15-L11)/L11*100,2),"")</f>
        <v>-14.22</v>
      </c>
      <c r="N15" s="140">
        <v>184</v>
      </c>
      <c r="O15" s="5">
        <v>110.26</v>
      </c>
      <c r="P15" s="8">
        <f t="shared" ref="P15:P53" si="3">IFERROR(ROUND( (O15-O11)/O11*100,2),"")</f>
        <v>-13.34</v>
      </c>
      <c r="Q15" s="140">
        <v>100</v>
      </c>
      <c r="R15" s="19">
        <v>81.96</v>
      </c>
      <c r="S15" s="8">
        <f t="shared" ref="S15:S53" si="4">IFERROR(ROUND( (R15-R11)/R11*100,2),"")</f>
        <v>-35.549999999999997</v>
      </c>
      <c r="T15" s="140">
        <v>68</v>
      </c>
      <c r="U15" s="5">
        <v>97.57</v>
      </c>
      <c r="V15" s="8">
        <f t="shared" ref="V15:V53" si="5">IFERROR(ROUND( (U15-U11)/U11*100,2),"")</f>
        <v>-15.86</v>
      </c>
      <c r="W15" s="140">
        <v>259</v>
      </c>
      <c r="X15" s="5">
        <v>100.28</v>
      </c>
      <c r="Y15" s="8">
        <f t="shared" ref="Y15:Y53" si="6">IFERROR(ROUND( (X15-X11)/X11*100,2),"")</f>
        <v>-14.89</v>
      </c>
      <c r="Z15" s="140">
        <v>1218</v>
      </c>
      <c r="AA15" s="5">
        <v>102.75</v>
      </c>
      <c r="AB15" s="8">
        <f t="shared" ref="AB15:AB53" si="7">IFERROR(ROUND( (AA15-AA11)/AA11*100,2),"")</f>
        <v>-15.12</v>
      </c>
      <c r="AC15" s="140">
        <v>643</v>
      </c>
      <c r="AD15" s="5">
        <v>97.49</v>
      </c>
      <c r="AE15" s="8">
        <f t="shared" ref="AE15:AE53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3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123.78</v>
      </c>
      <c r="D53" s="165">
        <f t="shared" si="9"/>
        <v>-2.14</v>
      </c>
      <c r="E53" s="166">
        <v>3039</v>
      </c>
      <c r="F53" s="167">
        <v>132.18</v>
      </c>
      <c r="G53" s="165">
        <f t="shared" si="0"/>
        <v>-1.39</v>
      </c>
      <c r="H53" s="168">
        <v>1617</v>
      </c>
      <c r="I53" s="164">
        <v>148.26</v>
      </c>
      <c r="J53" s="165">
        <f t="shared" si="1"/>
        <v>11.7</v>
      </c>
      <c r="K53" s="168">
        <v>259</v>
      </c>
      <c r="L53" s="164">
        <v>136.03</v>
      </c>
      <c r="M53" s="165">
        <f t="shared" si="2"/>
        <v>-6.1</v>
      </c>
      <c r="N53" s="166">
        <v>271</v>
      </c>
      <c r="O53" s="167">
        <v>120.44</v>
      </c>
      <c r="P53" s="165">
        <f t="shared" si="3"/>
        <v>0.5</v>
      </c>
      <c r="Q53" s="168">
        <v>135</v>
      </c>
      <c r="R53" s="164">
        <v>101.91</v>
      </c>
      <c r="S53" s="165">
        <f t="shared" si="4"/>
        <v>-5.08</v>
      </c>
      <c r="T53" s="168">
        <v>76</v>
      </c>
      <c r="U53" s="164">
        <v>129.33000000000001</v>
      </c>
      <c r="V53" s="165">
        <f t="shared" si="5"/>
        <v>-2.29</v>
      </c>
      <c r="W53" s="166">
        <v>876</v>
      </c>
      <c r="X53" s="167">
        <v>103.35</v>
      </c>
      <c r="Y53" s="165">
        <f t="shared" si="6"/>
        <v>-3.7</v>
      </c>
      <c r="Z53" s="168">
        <v>1422</v>
      </c>
      <c r="AA53" s="164">
        <v>111.56</v>
      </c>
      <c r="AB53" s="165">
        <f t="shared" si="7"/>
        <v>4.17</v>
      </c>
      <c r="AC53" s="168">
        <v>757</v>
      </c>
      <c r="AD53" s="164">
        <v>93.27</v>
      </c>
      <c r="AE53" s="165">
        <f t="shared" si="8"/>
        <v>-13.15</v>
      </c>
      <c r="AF53" s="166">
        <v>665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3" si="0">IFERROR(ROUND( (F15-F11)/F11*100,2),"")</f>
        <v>-7.42</v>
      </c>
      <c r="H15" s="140">
        <v>1081</v>
      </c>
      <c r="I15" s="5">
        <v>116.73</v>
      </c>
      <c r="J15" s="8">
        <f t="shared" ref="J15:J53" si="1">IFERROR(ROUND( (I15-I11)/I11*100,2),"")</f>
        <v>-5.08</v>
      </c>
      <c r="K15" s="140">
        <v>324</v>
      </c>
      <c r="L15" s="5">
        <v>105.75</v>
      </c>
      <c r="M15" s="8">
        <f t="shared" ref="M15:M53" si="2">IFERROR(ROUND( (L15-L11)/L11*100,2),"")</f>
        <v>-7.82</v>
      </c>
      <c r="N15" s="140">
        <v>261</v>
      </c>
      <c r="O15" s="5">
        <v>114.38</v>
      </c>
      <c r="P15" s="8">
        <f t="shared" ref="P15:P53" si="3">IFERROR(ROUND( (O15-O11)/O11*100,2),"")</f>
        <v>-4.78</v>
      </c>
      <c r="Q15" s="140">
        <v>111</v>
      </c>
      <c r="R15" s="19">
        <v>103.09</v>
      </c>
      <c r="S15" s="8">
        <f t="shared" ref="S15:S53" si="4">IFERROR(ROUND( (R15-R11)/R11*100,2),"")</f>
        <v>-7.42</v>
      </c>
      <c r="T15" s="140">
        <v>106</v>
      </c>
      <c r="U15" s="5">
        <v>99.52</v>
      </c>
      <c r="V15" s="8">
        <f t="shared" ref="V15:V53" si="5">IFERROR(ROUND( (U15-U11)/U11*100,2),"")</f>
        <v>-10.78</v>
      </c>
      <c r="W15" s="140">
        <v>279</v>
      </c>
      <c r="X15" s="5">
        <v>103.81</v>
      </c>
      <c r="Y15" s="8">
        <f t="shared" ref="Y15:Y53" si="6">IFERROR(ROUND( (X15-X11)/X11*100,2),"")</f>
        <v>-8.94</v>
      </c>
      <c r="Z15" s="140">
        <v>1458</v>
      </c>
      <c r="AA15" s="5">
        <v>105.19</v>
      </c>
      <c r="AB15" s="8">
        <f t="shared" ref="AB15:AB53" si="7">IFERROR(ROUND( (AA15-AA11)/AA11*100,2),"")</f>
        <v>-9.4600000000000009</v>
      </c>
      <c r="AC15" s="140">
        <v>811</v>
      </c>
      <c r="AD15" s="5">
        <v>102.22</v>
      </c>
      <c r="AE15" s="8">
        <f t="shared" ref="AE15:AE53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3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111.62</v>
      </c>
      <c r="D53" s="165">
        <f t="shared" si="9"/>
        <v>0.17</v>
      </c>
      <c r="E53" s="166">
        <v>3693</v>
      </c>
      <c r="F53" s="167">
        <v>125.19</v>
      </c>
      <c r="G53" s="165">
        <f t="shared" si="0"/>
        <v>0.72</v>
      </c>
      <c r="H53" s="168">
        <v>1783</v>
      </c>
      <c r="I53" s="164">
        <v>121.95</v>
      </c>
      <c r="J53" s="165">
        <f t="shared" si="1"/>
        <v>-1.74</v>
      </c>
      <c r="K53" s="168">
        <v>345</v>
      </c>
      <c r="L53" s="164">
        <v>133.72999999999999</v>
      </c>
      <c r="M53" s="165">
        <f t="shared" si="2"/>
        <v>13.14</v>
      </c>
      <c r="N53" s="166">
        <v>335</v>
      </c>
      <c r="O53" s="167">
        <v>117.98</v>
      </c>
      <c r="P53" s="165">
        <f t="shared" si="3"/>
        <v>16</v>
      </c>
      <c r="Q53" s="168">
        <v>156</v>
      </c>
      <c r="R53" s="164">
        <v>100.2</v>
      </c>
      <c r="S53" s="165">
        <f t="shared" si="4"/>
        <v>-5.9</v>
      </c>
      <c r="T53" s="168">
        <v>131</v>
      </c>
      <c r="U53" s="164">
        <v>137.91999999999999</v>
      </c>
      <c r="V53" s="165">
        <f t="shared" si="5"/>
        <v>-3.24</v>
      </c>
      <c r="W53" s="166">
        <v>816</v>
      </c>
      <c r="X53" s="167">
        <v>92.95</v>
      </c>
      <c r="Y53" s="165">
        <f t="shared" si="6"/>
        <v>-1.04</v>
      </c>
      <c r="Z53" s="168">
        <v>1910</v>
      </c>
      <c r="AA53" s="164">
        <v>88.51</v>
      </c>
      <c r="AB53" s="165">
        <f t="shared" si="7"/>
        <v>-1.43</v>
      </c>
      <c r="AC53" s="168">
        <v>1056</v>
      </c>
      <c r="AD53" s="164">
        <v>98.23</v>
      </c>
      <c r="AE53" s="165">
        <f t="shared" si="8"/>
        <v>-0.55000000000000004</v>
      </c>
      <c r="AF53" s="166">
        <v>854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3" si="0">IFERROR(ROUND( (F15-F11)/F11*100,2),"")</f>
        <v>-12.11</v>
      </c>
      <c r="H15" s="140">
        <v>93</v>
      </c>
      <c r="I15" s="19">
        <v>100.86</v>
      </c>
      <c r="J15" s="8">
        <f t="shared" ref="J15:J53" si="1">IFERROR(ROUND( (I15-I11)/I11*100,2),"")</f>
        <v>-8.57</v>
      </c>
      <c r="K15" s="140">
        <v>197</v>
      </c>
      <c r="L15" s="19">
        <v>99.74</v>
      </c>
      <c r="M15" s="8">
        <f t="shared" ref="M15:M53" si="2">IFERROR(ROUND( (L15-L11)/L11*100,2),"")</f>
        <v>-19.149999999999999</v>
      </c>
      <c r="N15" s="140">
        <v>614</v>
      </c>
      <c r="O15" s="19">
        <v>99.98</v>
      </c>
      <c r="P15" s="8">
        <f t="shared" ref="P15:P53" si="3">IFERROR(ROUND( (O15-O11)/O11*100,2),"")</f>
        <v>-19.059999999999999</v>
      </c>
      <c r="Q15" s="140">
        <v>343</v>
      </c>
      <c r="R15" s="19">
        <v>99.42</v>
      </c>
      <c r="S15" s="8">
        <f t="shared" ref="S15:S53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3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162.18</v>
      </c>
      <c r="D53" s="165">
        <f t="shared" si="5"/>
        <v>17.96</v>
      </c>
      <c r="E53" s="166">
        <v>149</v>
      </c>
      <c r="F53" s="167">
        <v>158.22</v>
      </c>
      <c r="G53" s="165">
        <f t="shared" si="0"/>
        <v>-4.82</v>
      </c>
      <c r="H53" s="168">
        <v>134</v>
      </c>
      <c r="I53" s="164">
        <v>126.9</v>
      </c>
      <c r="J53" s="165">
        <f t="shared" si="1"/>
        <v>0.1</v>
      </c>
      <c r="K53" s="168">
        <v>565</v>
      </c>
      <c r="L53" s="164">
        <v>111.98</v>
      </c>
      <c r="M53" s="165">
        <f t="shared" si="2"/>
        <v>-2.38</v>
      </c>
      <c r="N53" s="166">
        <v>682</v>
      </c>
      <c r="O53" s="167">
        <v>114.67</v>
      </c>
      <c r="P53" s="165">
        <f t="shared" si="3"/>
        <v>4.3899999999999997</v>
      </c>
      <c r="Q53" s="168">
        <v>368</v>
      </c>
      <c r="R53" s="164">
        <v>107.13</v>
      </c>
      <c r="S53" s="165">
        <f t="shared" si="4"/>
        <v>-10.9</v>
      </c>
      <c r="T53" s="166">
        <v>314</v>
      </c>
      <c r="U53" s="169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</row>
    <row r="54" spans="1:32" ht="17.25" x14ac:dyDescent="0.15">
      <c r="A54" s="102"/>
      <c r="B54" s="133"/>
      <c r="C54" s="103"/>
      <c r="D54" s="103"/>
      <c r="E54" s="103"/>
      <c r="F54" s="103"/>
      <c r="G54" s="103"/>
      <c r="H54" s="103"/>
      <c r="I54" s="103"/>
      <c r="J54" s="103"/>
      <c r="K54" s="103"/>
      <c r="L54" s="40"/>
      <c r="M54" s="40"/>
      <c r="N54" s="40"/>
      <c r="O54" s="40"/>
      <c r="P54" s="40"/>
      <c r="Q54" s="40"/>
      <c r="R54" s="40"/>
      <c r="S54" s="40"/>
      <c r="T54" s="4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</row>
    <row r="55" spans="1:32" ht="17.25" x14ac:dyDescent="0.15">
      <c r="A55" s="60" t="s">
        <v>37</v>
      </c>
      <c r="B55" s="134"/>
      <c r="C55" s="50"/>
      <c r="D55" s="50"/>
      <c r="E55" s="50"/>
      <c r="F55" s="50"/>
      <c r="G55" s="50"/>
      <c r="H55" s="50"/>
      <c r="I55" s="50"/>
      <c r="J55" s="50"/>
      <c r="K55" s="50"/>
    </row>
  </sheetData>
  <phoneticPr fontId="1"/>
  <conditionalFormatting sqref="A11:T5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61" customFormat="1" ht="24.75" customHeight="1" x14ac:dyDescent="0.15">
      <c r="A45" s="171">
        <v>43101</v>
      </c>
      <c r="B45" s="172"/>
      <c r="C45" s="173">
        <v>147.18</v>
      </c>
      <c r="D45" s="174">
        <f t="shared" si="9"/>
        <v>3.92</v>
      </c>
      <c r="E45" s="175">
        <v>3100</v>
      </c>
      <c r="F45" s="176">
        <v>155.02000000000001</v>
      </c>
      <c r="G45" s="174">
        <f t="shared" si="0"/>
        <v>3.8</v>
      </c>
      <c r="H45" s="177">
        <v>1836</v>
      </c>
      <c r="I45" s="173">
        <v>164.94</v>
      </c>
      <c r="J45" s="174">
        <f t="shared" si="1"/>
        <v>8.89</v>
      </c>
      <c r="K45" s="177">
        <v>256</v>
      </c>
      <c r="L45" s="173">
        <v>172.94</v>
      </c>
      <c r="M45" s="174">
        <f t="shared" si="2"/>
        <v>3.2</v>
      </c>
      <c r="N45" s="175">
        <v>337</v>
      </c>
      <c r="O45" s="176">
        <v>138.28</v>
      </c>
      <c r="P45" s="174">
        <f t="shared" si="3"/>
        <v>13.19</v>
      </c>
      <c r="Q45" s="177">
        <v>59</v>
      </c>
      <c r="R45" s="173">
        <v>131.11000000000001</v>
      </c>
      <c r="S45" s="174">
        <f t="shared" si="4"/>
        <v>6.49</v>
      </c>
      <c r="T45" s="177">
        <v>44</v>
      </c>
      <c r="U45" s="173">
        <v>136.59</v>
      </c>
      <c r="V45" s="174">
        <f t="shared" si="5"/>
        <v>4.2699999999999996</v>
      </c>
      <c r="W45" s="175">
        <v>1140</v>
      </c>
      <c r="X45" s="176">
        <v>121.74</v>
      </c>
      <c r="Y45" s="174">
        <f t="shared" si="6"/>
        <v>0.05</v>
      </c>
      <c r="Z45" s="177">
        <v>1264</v>
      </c>
      <c r="AA45" s="173">
        <v>125.92</v>
      </c>
      <c r="AB45" s="174">
        <f t="shared" si="7"/>
        <v>3.96</v>
      </c>
      <c r="AC45" s="177">
        <v>620</v>
      </c>
      <c r="AD45" s="173">
        <v>112.92</v>
      </c>
      <c r="AE45" s="174">
        <f t="shared" si="8"/>
        <v>-8.2200000000000006</v>
      </c>
      <c r="AF45" s="175">
        <v>644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61" customFormat="1" ht="24.75" customHeight="1" x14ac:dyDescent="0.15">
      <c r="A45" s="171">
        <v>43101</v>
      </c>
      <c r="B45" s="172"/>
      <c r="C45" s="173">
        <v>111.44</v>
      </c>
      <c r="D45" s="174">
        <f t="shared" si="9"/>
        <v>0.08</v>
      </c>
      <c r="E45" s="175">
        <v>1807</v>
      </c>
      <c r="F45" s="176">
        <v>117.41</v>
      </c>
      <c r="G45" s="174">
        <f t="shared" si="0"/>
        <v>-2.62</v>
      </c>
      <c r="H45" s="177">
        <v>714</v>
      </c>
      <c r="I45" s="173">
        <v>124.6</v>
      </c>
      <c r="J45" s="174">
        <f t="shared" si="1"/>
        <v>-9.17</v>
      </c>
      <c r="K45" s="177">
        <v>92</v>
      </c>
      <c r="L45" s="173">
        <v>114.24</v>
      </c>
      <c r="M45" s="174">
        <f t="shared" si="2"/>
        <v>-6.48</v>
      </c>
      <c r="N45" s="175">
        <v>132</v>
      </c>
      <c r="O45" s="176">
        <v>107.25</v>
      </c>
      <c r="P45" s="174">
        <f t="shared" si="3"/>
        <v>2.69</v>
      </c>
      <c r="Q45" s="177">
        <v>67</v>
      </c>
      <c r="R45" s="173">
        <v>107</v>
      </c>
      <c r="S45" s="174">
        <f t="shared" si="4"/>
        <v>9.5</v>
      </c>
      <c r="T45" s="177">
        <v>39</v>
      </c>
      <c r="U45" s="173">
        <v>123.4</v>
      </c>
      <c r="V45" s="174">
        <f t="shared" si="5"/>
        <v>-2.36</v>
      </c>
      <c r="W45" s="175">
        <v>384</v>
      </c>
      <c r="X45" s="176">
        <v>105.75</v>
      </c>
      <c r="Y45" s="174">
        <f t="shared" si="6"/>
        <v>4.09</v>
      </c>
      <c r="Z45" s="177">
        <v>1093</v>
      </c>
      <c r="AA45" s="173">
        <v>120.75</v>
      </c>
      <c r="AB45" s="174">
        <f t="shared" si="7"/>
        <v>13.22</v>
      </c>
      <c r="AC45" s="177">
        <v>562</v>
      </c>
      <c r="AD45" s="173">
        <v>88.39</v>
      </c>
      <c r="AE45" s="174">
        <f t="shared" si="8"/>
        <v>-7.39</v>
      </c>
      <c r="AF45" s="175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61" customFormat="1" ht="24.75" customHeight="1" thickBot="1" x14ac:dyDescent="0.2">
      <c r="A45" s="171">
        <v>43101</v>
      </c>
      <c r="B45" s="172"/>
      <c r="C45" s="173">
        <v>126.34</v>
      </c>
      <c r="D45" s="174">
        <f t="shared" si="9"/>
        <v>4.8499999999999996</v>
      </c>
      <c r="E45" s="175">
        <v>1626</v>
      </c>
      <c r="F45" s="176">
        <v>132.68</v>
      </c>
      <c r="G45" s="174">
        <f t="shared" si="0"/>
        <v>6.13</v>
      </c>
      <c r="H45" s="177">
        <v>1068</v>
      </c>
      <c r="I45" s="173">
        <v>156.55000000000001</v>
      </c>
      <c r="J45" s="174">
        <f t="shared" si="1"/>
        <v>7.51</v>
      </c>
      <c r="K45" s="177">
        <v>156</v>
      </c>
      <c r="L45" s="173">
        <v>132.6</v>
      </c>
      <c r="M45" s="174">
        <f t="shared" si="2"/>
        <v>6.98</v>
      </c>
      <c r="N45" s="175">
        <v>218</v>
      </c>
      <c r="O45" s="176">
        <v>122.87</v>
      </c>
      <c r="P45" s="174">
        <f t="shared" si="3"/>
        <v>13.61</v>
      </c>
      <c r="Q45" s="177">
        <v>94</v>
      </c>
      <c r="R45" s="173">
        <v>84.92</v>
      </c>
      <c r="S45" s="174">
        <f t="shared" si="4"/>
        <v>-23.41</v>
      </c>
      <c r="T45" s="177">
        <v>37</v>
      </c>
      <c r="U45" s="173">
        <v>138.32</v>
      </c>
      <c r="V45" s="174">
        <f t="shared" si="5"/>
        <v>2.78</v>
      </c>
      <c r="W45" s="175">
        <v>563</v>
      </c>
      <c r="X45" s="176">
        <v>109.01</v>
      </c>
      <c r="Y45" s="174">
        <f t="shared" si="6"/>
        <v>-0.04</v>
      </c>
      <c r="Z45" s="177">
        <v>558</v>
      </c>
      <c r="AA45" s="173">
        <v>117.02</v>
      </c>
      <c r="AB45" s="174">
        <f t="shared" si="7"/>
        <v>-2.2200000000000002</v>
      </c>
      <c r="AC45" s="177">
        <v>301</v>
      </c>
      <c r="AD45" s="173">
        <v>98.84</v>
      </c>
      <c r="AE45" s="174">
        <f t="shared" si="8"/>
        <v>0.04</v>
      </c>
      <c r="AF45" s="175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2019-05-23T03:27:46Z</dcterms:modified>
</cp:coreProperties>
</file>