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愛知県Aichi!$A$1:$M$430</definedName>
    <definedName name="_xlnm.Print_Area" localSheetId="3">関東地方Kanto!$A$1:$M$141</definedName>
    <definedName name="_xlnm.Print_Area" localSheetId="12">'京阪神圏Osaka including suburbs'!$A$1:$M$141</definedName>
    <definedName name="_xlnm.Print_Area" localSheetId="6">近畿地方Kinki!$A$1:$M$141</definedName>
    <definedName name="_xlnm.Print_Area" localSheetId="9">'九州・沖縄地方Kyushu-Okinawa'!$A$1:$M$141</definedName>
    <definedName name="_xlnm.Print_Area" localSheetId="8">四国地方Shikoku!$A$1:$M$142</definedName>
    <definedName name="_xlnm.Print_Area" localSheetId="0">全国Japan!$A$1:$M$141</definedName>
    <definedName name="_xlnm.Print_Area" localSheetId="15">大阪府Osaka!$A$1:$M$430</definedName>
    <definedName name="_xlnm.Print_Area" localSheetId="7">中国地方Chugoku!$A$1:$M$142</definedName>
    <definedName name="_xlnm.Print_Area" localSheetId="5">中部地方Chubu!$A$1:$M$141</definedName>
    <definedName name="_xlnm.Print_Area" localSheetId="13">東京都Tokyo!$A$1:$M$430</definedName>
    <definedName name="_xlnm.Print_Area" localSheetId="2">東北地方Tohoku!$A$1:$M$142</definedName>
    <definedName name="_xlnm.Print_Area" localSheetId="10">'南関東圏Tokyo including suburbs'!$A$1:$M$141</definedName>
    <definedName name="_xlnm.Print_Area" localSheetId="1">北海道地方Hokkaido!$A$1:$M$141</definedName>
    <definedName name="_xlnm.Print_Area" localSheetId="4">北陸地方Hokuriku!$A$1:$M$142</definedName>
    <definedName name="_xlnm.Print_Area" localSheetId="11">'名古屋圏Nagoya including suburbs'!$A$1:$M$141</definedName>
  </definedNames>
  <calcPr calcId="144525"/>
</workbook>
</file>

<file path=xl/calcChain.xml><?xml version="1.0" encoding="utf-8"?>
<calcChain xmlns="http://schemas.openxmlformats.org/spreadsheetml/2006/main">
  <c r="L428" i="73" l="1"/>
  <c r="I428" i="73"/>
  <c r="F428" i="73"/>
  <c r="C428" i="73"/>
  <c r="L427" i="73"/>
  <c r="I427" i="73"/>
  <c r="F427" i="73"/>
  <c r="C427" i="73"/>
  <c r="L426" i="73"/>
  <c r="I426" i="73"/>
  <c r="F426" i="73"/>
  <c r="C426" i="73"/>
  <c r="L425" i="73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28" i="72"/>
  <c r="I428" i="72"/>
  <c r="F428" i="72"/>
  <c r="C428" i="72"/>
  <c r="L427" i="72"/>
  <c r="I427" i="72"/>
  <c r="F427" i="72"/>
  <c r="C427" i="72"/>
  <c r="L426" i="72"/>
  <c r="I426" i="72"/>
  <c r="F426" i="72"/>
  <c r="C426" i="72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28" i="65"/>
  <c r="I428" i="65"/>
  <c r="F428" i="65"/>
  <c r="C428" i="65"/>
  <c r="L427" i="65"/>
  <c r="I427" i="65"/>
  <c r="F427" i="65"/>
  <c r="C427" i="65"/>
  <c r="L426" i="65"/>
  <c r="I426" i="65"/>
  <c r="F426" i="65"/>
  <c r="C426" i="65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40" i="50"/>
  <c r="I140" i="50"/>
  <c r="F140" i="50"/>
  <c r="C140" i="50"/>
  <c r="L139" i="50"/>
  <c r="I139" i="50"/>
  <c r="F139" i="50"/>
  <c r="C139" i="50"/>
  <c r="L138" i="50"/>
  <c r="I138" i="50"/>
  <c r="F138" i="50"/>
  <c r="C138" i="50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40" i="61"/>
  <c r="I140" i="61"/>
  <c r="F140" i="61"/>
  <c r="C140" i="61"/>
  <c r="L139" i="61"/>
  <c r="I139" i="61"/>
  <c r="F139" i="61"/>
  <c r="C139" i="61"/>
  <c r="L138" i="61"/>
  <c r="I138" i="61"/>
  <c r="F138" i="61"/>
  <c r="C138" i="61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40" i="51"/>
  <c r="I140" i="51"/>
  <c r="F140" i="51"/>
  <c r="C140" i="51"/>
  <c r="L139" i="51"/>
  <c r="I139" i="51"/>
  <c r="F139" i="51"/>
  <c r="C139" i="51"/>
  <c r="L138" i="51"/>
  <c r="I138" i="51"/>
  <c r="F138" i="51"/>
  <c r="C138" i="5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40" i="52"/>
  <c r="I140" i="52"/>
  <c r="F140" i="52"/>
  <c r="C140" i="52"/>
  <c r="L139" i="52"/>
  <c r="I139" i="52"/>
  <c r="F139" i="52"/>
  <c r="C139" i="52"/>
  <c r="L138" i="52"/>
  <c r="I138" i="52"/>
  <c r="F138" i="52"/>
  <c r="C138" i="52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40" i="54"/>
  <c r="I140" i="54"/>
  <c r="F140" i="54"/>
  <c r="C140" i="54"/>
  <c r="L139" i="54"/>
  <c r="I139" i="54"/>
  <c r="F139" i="54"/>
  <c r="C139" i="54"/>
  <c r="L138" i="54"/>
  <c r="I138" i="54"/>
  <c r="F138" i="54"/>
  <c r="C138" i="54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40" i="56"/>
  <c r="I140" i="56"/>
  <c r="F140" i="56"/>
  <c r="C140" i="56"/>
  <c r="L139" i="56"/>
  <c r="I139" i="56"/>
  <c r="F139" i="56"/>
  <c r="C139" i="56"/>
  <c r="L138" i="56"/>
  <c r="I138" i="56"/>
  <c r="F138" i="56"/>
  <c r="C138" i="56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40" i="55"/>
  <c r="I140" i="55"/>
  <c r="F140" i="55"/>
  <c r="C140" i="55"/>
  <c r="L139" i="55"/>
  <c r="I139" i="55"/>
  <c r="F139" i="55"/>
  <c r="C139" i="55"/>
  <c r="L138" i="55"/>
  <c r="I138" i="55"/>
  <c r="F138" i="55"/>
  <c r="C138" i="55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40" i="57"/>
  <c r="I140" i="57"/>
  <c r="F140" i="57"/>
  <c r="C140" i="57"/>
  <c r="L139" i="57"/>
  <c r="I139" i="57"/>
  <c r="F139" i="57"/>
  <c r="C139" i="57"/>
  <c r="L138" i="57"/>
  <c r="I138" i="57"/>
  <c r="F138" i="57"/>
  <c r="C138" i="57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40" i="58"/>
  <c r="I140" i="58"/>
  <c r="F140" i="58"/>
  <c r="C140" i="58"/>
  <c r="L139" i="58"/>
  <c r="I139" i="58"/>
  <c r="F139" i="58"/>
  <c r="C139" i="58"/>
  <c r="L138" i="58"/>
  <c r="I138" i="58"/>
  <c r="F138" i="58"/>
  <c r="C138" i="58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40" i="59"/>
  <c r="I140" i="59"/>
  <c r="F140" i="59"/>
  <c r="C140" i="59"/>
  <c r="L139" i="59"/>
  <c r="I139" i="59"/>
  <c r="F139" i="59"/>
  <c r="C139" i="59"/>
  <c r="L138" i="59"/>
  <c r="I138" i="59"/>
  <c r="F138" i="59"/>
  <c r="C138" i="59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40" i="60"/>
  <c r="I140" i="60"/>
  <c r="F140" i="60"/>
  <c r="C140" i="60"/>
  <c r="L139" i="60"/>
  <c r="I139" i="60"/>
  <c r="F139" i="60"/>
  <c r="C139" i="60"/>
  <c r="L138" i="60"/>
  <c r="I138" i="60"/>
  <c r="F138" i="60"/>
  <c r="C138" i="60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40" i="53"/>
  <c r="I140" i="53"/>
  <c r="F140" i="53"/>
  <c r="C140" i="53"/>
  <c r="L139" i="53"/>
  <c r="I139" i="53"/>
  <c r="F139" i="53"/>
  <c r="C139" i="53"/>
  <c r="L138" i="53"/>
  <c r="I138" i="53"/>
  <c r="F138" i="53"/>
  <c r="C138" i="53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40" i="11"/>
  <c r="I140" i="11"/>
  <c r="F140" i="11"/>
  <c r="C140" i="11"/>
  <c r="L139" i="11"/>
  <c r="I139" i="11"/>
  <c r="F139" i="11"/>
  <c r="C139" i="11"/>
  <c r="L138" i="11"/>
  <c r="I138" i="11"/>
  <c r="F138" i="11"/>
  <c r="C138" i="11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<sst xmlns="http://schemas.openxmlformats.org/spreadsheetml/2006/main" count="567" uniqueCount="67">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</sst>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41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40" si="4">IFERROR( ROUND((E86-E74)/E74*100,2),"")</f>
        <v>-0.89</v>
      </c>
      <c r="G86" s="9">
        <v>3261</v>
      </c>
      <c r="H86" s="29">
        <v>99.42</v>
      </c>
      <c r="I86" s="30">
        <f t="shared" ref="I86:I140" si="5">IFERROR( ROUND((H86-H74)/H74*100,2),"")</f>
        <v>-1.21</v>
      </c>
      <c r="J86" s="9">
        <v>5292</v>
      </c>
      <c r="K86" s="29">
        <v>114.15</v>
      </c>
      <c r="L86" s="30">
        <f t="shared" ref="L86:L140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40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111.36</v>
      </c>
      <c r="C135" s="30">
        <f t="shared" si="7"/>
        <v>0.93</v>
      </c>
      <c r="D135" s="9">
        <v>12465</v>
      </c>
      <c r="E135" s="29">
        <v>101.41</v>
      </c>
      <c r="F135" s="30">
        <f t="shared" si="4"/>
        <v>0.81</v>
      </c>
      <c r="G135" s="9">
        <v>3481</v>
      </c>
      <c r="H135" s="29">
        <v>103.34</v>
      </c>
      <c r="I135" s="30">
        <f t="shared" si="5"/>
        <v>0.7</v>
      </c>
      <c r="J135" s="9">
        <v>5387</v>
      </c>
      <c r="K135" s="29">
        <v>139.1</v>
      </c>
      <c r="L135" s="30">
        <f t="shared" si="6"/>
        <v>1.92</v>
      </c>
      <c r="M135" s="9">
        <v>3597</v>
      </c>
    </row>
    <row r="136" spans="1:13" ht="25.5" customHeight="1" x14ac:dyDescent="0.15">
      <c r="A136" s="96">
        <v>43374</v>
      </c>
      <c r="B136" s="30">
        <v>111.83</v>
      </c>
      <c r="C136" s="30">
        <f t="shared" si="7"/>
        <v>3.67</v>
      </c>
      <c r="D136" s="9">
        <v>12551</v>
      </c>
      <c r="E136" s="29">
        <v>100.48</v>
      </c>
      <c r="F136" s="30">
        <f t="shared" si="4"/>
        <v>0.96</v>
      </c>
      <c r="G136" s="9">
        <v>3447</v>
      </c>
      <c r="H136" s="29">
        <v>101.57</v>
      </c>
      <c r="I136" s="30">
        <f t="shared" si="5"/>
        <v>2.99</v>
      </c>
      <c r="J136" s="9">
        <v>5099</v>
      </c>
      <c r="K136" s="29">
        <v>143.1</v>
      </c>
      <c r="L136" s="30">
        <f t="shared" si="6"/>
        <v>6.32</v>
      </c>
      <c r="M136" s="9">
        <v>4005</v>
      </c>
    </row>
    <row r="137" spans="1:13" ht="25.5" customHeight="1" x14ac:dyDescent="0.15">
      <c r="A137" s="96">
        <v>43405</v>
      </c>
      <c r="B137" s="30">
        <v>111.76</v>
      </c>
      <c r="C137" s="30">
        <f t="shared" si="7"/>
        <v>2.06</v>
      </c>
      <c r="D137" s="9">
        <v>13620</v>
      </c>
      <c r="E137" s="29">
        <v>98.79</v>
      </c>
      <c r="F137" s="30">
        <f t="shared" si="4"/>
        <v>-0.04</v>
      </c>
      <c r="G137" s="9">
        <v>3511</v>
      </c>
      <c r="H137" s="29">
        <v>102.63</v>
      </c>
      <c r="I137" s="30">
        <f t="shared" si="5"/>
        <v>1.23</v>
      </c>
      <c r="J137" s="9">
        <v>5864</v>
      </c>
      <c r="K137" s="29">
        <v>142.76</v>
      </c>
      <c r="L137" s="30">
        <f t="shared" si="6"/>
        <v>4.43</v>
      </c>
      <c r="M137" s="9">
        <v>4245</v>
      </c>
    </row>
    <row r="138" spans="1:13" ht="25.5" customHeight="1" thickBot="1" x14ac:dyDescent="0.2">
      <c r="A138" s="99">
        <v>43435</v>
      </c>
      <c r="B138" s="100">
        <v>110.93</v>
      </c>
      <c r="C138" s="100">
        <f t="shared" si="7"/>
        <v>1.99</v>
      </c>
      <c r="D138" s="14">
        <v>14066</v>
      </c>
      <c r="E138" s="101">
        <v>99.49</v>
      </c>
      <c r="F138" s="100">
        <f t="shared" si="4"/>
        <v>2.2599999999999998</v>
      </c>
      <c r="G138" s="14">
        <v>4062</v>
      </c>
      <c r="H138" s="101">
        <v>100.93</v>
      </c>
      <c r="I138" s="100">
        <f t="shared" si="5"/>
        <v>-0.04</v>
      </c>
      <c r="J138" s="14">
        <v>5901</v>
      </c>
      <c r="K138" s="101">
        <v>143.81</v>
      </c>
      <c r="L138" s="100">
        <f t="shared" si="6"/>
        <v>5.25</v>
      </c>
      <c r="M138" s="14">
        <v>4103</v>
      </c>
    </row>
    <row r="139" spans="1:13" ht="25.5" customHeight="1" x14ac:dyDescent="0.15">
      <c r="A139" s="95">
        <v>43466</v>
      </c>
      <c r="B139" s="28">
        <v>116.87</v>
      </c>
      <c r="C139" s="28">
        <f t="shared" si="7"/>
        <v>4.04</v>
      </c>
      <c r="D139" s="8">
        <v>8845</v>
      </c>
      <c r="E139" s="26">
        <v>104.56</v>
      </c>
      <c r="F139" s="28">
        <f t="shared" si="4"/>
        <v>0.84</v>
      </c>
      <c r="G139" s="8">
        <v>2394</v>
      </c>
      <c r="H139" s="26">
        <v>105.79</v>
      </c>
      <c r="I139" s="28">
        <f t="shared" si="5"/>
        <v>3.95</v>
      </c>
      <c r="J139" s="8">
        <v>3181</v>
      </c>
      <c r="K139" s="26">
        <v>147.29</v>
      </c>
      <c r="L139" s="28">
        <f t="shared" si="6"/>
        <v>5.74</v>
      </c>
      <c r="M139" s="8">
        <v>3270</v>
      </c>
    </row>
    <row r="140" spans="1:13" ht="25.5" customHeight="1" thickBot="1" x14ac:dyDescent="0.2">
      <c r="A140" s="96">
        <v>43497</v>
      </c>
      <c r="B140" s="30">
        <v>114.22</v>
      </c>
      <c r="C140" s="30">
        <f t="shared" si="7"/>
        <v>2.2400000000000002</v>
      </c>
      <c r="D140" s="9">
        <v>6766</v>
      </c>
      <c r="E140" s="29">
        <v>101.08</v>
      </c>
      <c r="F140" s="30">
        <f t="shared" si="4"/>
        <v>1.34</v>
      </c>
      <c r="G140" s="9">
        <v>2035</v>
      </c>
      <c r="H140" s="29">
        <v>101.87</v>
      </c>
      <c r="I140" s="30">
        <f t="shared" si="5"/>
        <v>-1.63</v>
      </c>
      <c r="J140" s="9">
        <v>2330</v>
      </c>
      <c r="K140" s="29">
        <v>148.75</v>
      </c>
      <c r="L140" s="30">
        <f t="shared" si="6"/>
        <v>6.93</v>
      </c>
      <c r="M140" s="9">
        <v>2401</v>
      </c>
    </row>
    <row r="141" spans="1:13" x14ac:dyDescent="0.15">
      <c r="A141" s="108"/>
      <c r="B141" s="107"/>
      <c r="C141" s="107"/>
      <c r="D141" s="109"/>
      <c r="E141" s="107"/>
      <c r="F141" s="107"/>
      <c r="G141" s="109"/>
      <c r="H141" s="107"/>
      <c r="I141" s="107"/>
      <c r="J141" s="109"/>
      <c r="K141" s="107"/>
      <c r="L141" s="107"/>
      <c r="M141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40" si="4">IFERROR( ROUND((E86-E74)/E74*100,2),"")</f>
        <v>0.97</v>
      </c>
      <c r="G86" s="20">
        <v>344</v>
      </c>
      <c r="H86" s="43">
        <v>106.35</v>
      </c>
      <c r="I86" s="44">
        <f t="shared" ref="I86:I140" si="5">IFERROR( ROUND((H86-H74)/H74*100,2),"")</f>
        <v>-0.56000000000000005</v>
      </c>
      <c r="J86" s="20">
        <v>420</v>
      </c>
      <c r="K86" s="43">
        <v>127.71</v>
      </c>
      <c r="L86" s="44">
        <f t="shared" ref="L86:L140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40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121.08</v>
      </c>
      <c r="C135" s="30">
        <f t="shared" si="7"/>
        <v>2.75</v>
      </c>
      <c r="D135" s="9">
        <v>1053</v>
      </c>
      <c r="E135" s="29">
        <v>103.28</v>
      </c>
      <c r="F135" s="30">
        <f t="shared" si="4"/>
        <v>0.5</v>
      </c>
      <c r="G135" s="9">
        <v>398</v>
      </c>
      <c r="H135" s="29">
        <v>111.3</v>
      </c>
      <c r="I135" s="30">
        <f t="shared" si="5"/>
        <v>3.35</v>
      </c>
      <c r="J135" s="9">
        <v>412</v>
      </c>
      <c r="K135" s="29">
        <v>180.9</v>
      </c>
      <c r="L135" s="30">
        <f t="shared" si="6"/>
        <v>5.4</v>
      </c>
      <c r="M135" s="9">
        <v>243</v>
      </c>
    </row>
    <row r="136" spans="1:13" ht="25.5" customHeight="1" x14ac:dyDescent="0.15">
      <c r="A136" s="96">
        <v>43374</v>
      </c>
      <c r="B136" s="30">
        <v>120.7</v>
      </c>
      <c r="C136" s="30">
        <f t="shared" si="7"/>
        <v>4.2699999999999996</v>
      </c>
      <c r="D136" s="9">
        <v>1097</v>
      </c>
      <c r="E136" s="29">
        <v>107.74</v>
      </c>
      <c r="F136" s="30">
        <f t="shared" si="4"/>
        <v>4.4800000000000004</v>
      </c>
      <c r="G136" s="9">
        <v>397</v>
      </c>
      <c r="H136" s="29">
        <v>106.84</v>
      </c>
      <c r="I136" s="30">
        <f t="shared" si="5"/>
        <v>2.33</v>
      </c>
      <c r="J136" s="9">
        <v>425</v>
      </c>
      <c r="K136" s="29">
        <v>180.82</v>
      </c>
      <c r="L136" s="30">
        <f t="shared" si="6"/>
        <v>9.69</v>
      </c>
      <c r="M136" s="9">
        <v>275</v>
      </c>
    </row>
    <row r="137" spans="1:13" ht="25.5" customHeight="1" x14ac:dyDescent="0.15">
      <c r="A137" s="96">
        <v>43405</v>
      </c>
      <c r="B137" s="30">
        <v>120.23</v>
      </c>
      <c r="C137" s="30">
        <f t="shared" si="7"/>
        <v>3.5</v>
      </c>
      <c r="D137" s="9">
        <v>1170</v>
      </c>
      <c r="E137" s="29">
        <v>102.43</v>
      </c>
      <c r="F137" s="30">
        <f t="shared" si="4"/>
        <v>6.74</v>
      </c>
      <c r="G137" s="9">
        <v>391</v>
      </c>
      <c r="H137" s="29">
        <v>111.07</v>
      </c>
      <c r="I137" s="30">
        <f t="shared" si="5"/>
        <v>0.04</v>
      </c>
      <c r="J137" s="9">
        <v>481</v>
      </c>
      <c r="K137" s="29">
        <v>174.59</v>
      </c>
      <c r="L137" s="30">
        <f t="shared" si="6"/>
        <v>5.84</v>
      </c>
      <c r="M137" s="9">
        <v>298</v>
      </c>
    </row>
    <row r="138" spans="1:13" ht="25.5" customHeight="1" thickBot="1" x14ac:dyDescent="0.2">
      <c r="A138" s="99">
        <v>43435</v>
      </c>
      <c r="B138" s="100">
        <v>120.72</v>
      </c>
      <c r="C138" s="100">
        <f t="shared" si="7"/>
        <v>1.58</v>
      </c>
      <c r="D138" s="14">
        <v>1282</v>
      </c>
      <c r="E138" s="101">
        <v>104.31</v>
      </c>
      <c r="F138" s="100">
        <f t="shared" si="4"/>
        <v>2.13</v>
      </c>
      <c r="G138" s="14">
        <v>477</v>
      </c>
      <c r="H138" s="101">
        <v>112.62</v>
      </c>
      <c r="I138" s="100">
        <f t="shared" si="5"/>
        <v>1.83</v>
      </c>
      <c r="J138" s="14">
        <v>519</v>
      </c>
      <c r="K138" s="101">
        <v>172.78</v>
      </c>
      <c r="L138" s="100">
        <f t="shared" si="6"/>
        <v>1.28</v>
      </c>
      <c r="M138" s="14">
        <v>286</v>
      </c>
    </row>
    <row r="139" spans="1:13" ht="25.5" customHeight="1" x14ac:dyDescent="0.15">
      <c r="A139" s="95">
        <v>43466</v>
      </c>
      <c r="B139" s="28">
        <v>124.72</v>
      </c>
      <c r="C139" s="28">
        <f t="shared" si="7"/>
        <v>3.01</v>
      </c>
      <c r="D139" s="8">
        <v>735</v>
      </c>
      <c r="E139" s="26">
        <v>108.3</v>
      </c>
      <c r="F139" s="28">
        <f t="shared" si="4"/>
        <v>-1.81</v>
      </c>
      <c r="G139" s="8">
        <v>256</v>
      </c>
      <c r="H139" s="26">
        <v>110.08</v>
      </c>
      <c r="I139" s="28">
        <f t="shared" si="5"/>
        <v>2.56</v>
      </c>
      <c r="J139" s="8">
        <v>280</v>
      </c>
      <c r="K139" s="26">
        <v>189.34</v>
      </c>
      <c r="L139" s="28">
        <f t="shared" si="6"/>
        <v>10.98</v>
      </c>
      <c r="M139" s="8">
        <v>199</v>
      </c>
    </row>
    <row r="140" spans="1:13" ht="25.5" customHeight="1" thickBot="1" x14ac:dyDescent="0.2">
      <c r="A140" s="96">
        <v>43497</v>
      </c>
      <c r="B140" s="30">
        <v>123.48</v>
      </c>
      <c r="C140" s="30">
        <f t="shared" si="7"/>
        <v>5.58</v>
      </c>
      <c r="D140" s="9">
        <v>539</v>
      </c>
      <c r="E140" s="29">
        <v>105.62</v>
      </c>
      <c r="F140" s="30">
        <f t="shared" si="4"/>
        <v>8.24</v>
      </c>
      <c r="G140" s="9">
        <v>205</v>
      </c>
      <c r="H140" s="29">
        <v>111.17</v>
      </c>
      <c r="I140" s="30">
        <f t="shared" si="5"/>
        <v>2.83</v>
      </c>
      <c r="J140" s="9">
        <v>181</v>
      </c>
      <c r="K140" s="29">
        <v>186.37</v>
      </c>
      <c r="L140" s="30">
        <f t="shared" si="6"/>
        <v>7.33</v>
      </c>
      <c r="M140" s="9">
        <v>153</v>
      </c>
    </row>
    <row r="141" spans="1:13" x14ac:dyDescent="0.15">
      <c r="A141" s="108"/>
      <c r="B141" s="107"/>
      <c r="C141" s="107"/>
      <c r="D141" s="109"/>
      <c r="E141" s="107"/>
      <c r="F141" s="107"/>
      <c r="G141" s="109"/>
      <c r="H141" s="107"/>
      <c r="I141" s="107"/>
      <c r="J141" s="109"/>
      <c r="K141" s="107"/>
      <c r="L141" s="107"/>
      <c r="M141" s="109"/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40" si="4">IFERROR( ROUND((E86-E74)/E74*100,2),"")</f>
        <v>-3.28</v>
      </c>
      <c r="G86" s="20">
        <v>765</v>
      </c>
      <c r="H86" s="43">
        <v>96.18</v>
      </c>
      <c r="I86" s="44">
        <f t="shared" ref="I86:I140" si="5">IFERROR( ROUND((H86-H74)/H74*100,2),"")</f>
        <v>-3.11</v>
      </c>
      <c r="J86" s="20">
        <v>1830</v>
      </c>
      <c r="K86" s="43">
        <v>110.92</v>
      </c>
      <c r="L86" s="44">
        <f t="shared" ref="L86:L140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40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113.05</v>
      </c>
      <c r="C135" s="30">
        <f t="shared" si="7"/>
        <v>-0.67</v>
      </c>
      <c r="D135" s="9">
        <v>4723</v>
      </c>
      <c r="E135" s="29">
        <v>107.4</v>
      </c>
      <c r="F135" s="30">
        <f t="shared" si="4"/>
        <v>0.53</v>
      </c>
      <c r="G135" s="9">
        <v>795</v>
      </c>
      <c r="H135" s="29">
        <v>102.06</v>
      </c>
      <c r="I135" s="30">
        <f t="shared" si="5"/>
        <v>-1.83</v>
      </c>
      <c r="J135" s="9">
        <v>1927</v>
      </c>
      <c r="K135" s="29">
        <v>133.77000000000001</v>
      </c>
      <c r="L135" s="30">
        <f t="shared" si="6"/>
        <v>1.18</v>
      </c>
      <c r="M135" s="9">
        <v>2001</v>
      </c>
    </row>
    <row r="136" spans="1:13" ht="25.5" customHeight="1" x14ac:dyDescent="0.15">
      <c r="A136" s="96">
        <v>43374</v>
      </c>
      <c r="B136" s="30">
        <v>114.56</v>
      </c>
      <c r="C136" s="30">
        <f t="shared" si="7"/>
        <v>4.1900000000000004</v>
      </c>
      <c r="D136" s="9">
        <v>4668</v>
      </c>
      <c r="E136" s="29">
        <v>105.6</v>
      </c>
      <c r="F136" s="30">
        <f t="shared" si="4"/>
        <v>5.26</v>
      </c>
      <c r="G136" s="9">
        <v>791</v>
      </c>
      <c r="H136" s="29">
        <v>102.16</v>
      </c>
      <c r="I136" s="30">
        <f t="shared" si="5"/>
        <v>2.86</v>
      </c>
      <c r="J136" s="9">
        <v>1755</v>
      </c>
      <c r="K136" s="29">
        <v>137.1</v>
      </c>
      <c r="L136" s="30">
        <f t="shared" si="6"/>
        <v>4.79</v>
      </c>
      <c r="M136" s="9">
        <v>2122</v>
      </c>
    </row>
    <row r="137" spans="1:13" ht="25.5" customHeight="1" x14ac:dyDescent="0.15">
      <c r="A137" s="96">
        <v>43405</v>
      </c>
      <c r="B137" s="30">
        <v>114.35</v>
      </c>
      <c r="C137" s="30">
        <f t="shared" si="7"/>
        <v>1.37</v>
      </c>
      <c r="D137" s="9">
        <v>5189</v>
      </c>
      <c r="E137" s="29">
        <v>99.28</v>
      </c>
      <c r="F137" s="30">
        <f t="shared" si="4"/>
        <v>-3.04</v>
      </c>
      <c r="G137" s="9">
        <v>802</v>
      </c>
      <c r="H137" s="29">
        <v>104.19</v>
      </c>
      <c r="I137" s="30">
        <f t="shared" si="5"/>
        <v>1.66</v>
      </c>
      <c r="J137" s="9">
        <v>2031</v>
      </c>
      <c r="K137" s="29">
        <v>138.08000000000001</v>
      </c>
      <c r="L137" s="30">
        <f t="shared" si="6"/>
        <v>2.98</v>
      </c>
      <c r="M137" s="9">
        <v>2356</v>
      </c>
    </row>
    <row r="138" spans="1:13" ht="25.5" customHeight="1" thickBot="1" x14ac:dyDescent="0.2">
      <c r="A138" s="99">
        <v>43435</v>
      </c>
      <c r="B138" s="100">
        <v>113.54</v>
      </c>
      <c r="C138" s="100">
        <f t="shared" si="7"/>
        <v>1.62</v>
      </c>
      <c r="D138" s="14">
        <v>5064</v>
      </c>
      <c r="E138" s="101">
        <v>104.11</v>
      </c>
      <c r="F138" s="100">
        <f t="shared" si="4"/>
        <v>0.86</v>
      </c>
      <c r="G138" s="14">
        <v>920</v>
      </c>
      <c r="H138" s="101">
        <v>100.45</v>
      </c>
      <c r="I138" s="100">
        <f t="shared" si="5"/>
        <v>0.09</v>
      </c>
      <c r="J138" s="14">
        <v>1891</v>
      </c>
      <c r="K138" s="101">
        <v>137.96</v>
      </c>
      <c r="L138" s="100">
        <f t="shared" si="6"/>
        <v>3.82</v>
      </c>
      <c r="M138" s="14">
        <v>2253</v>
      </c>
    </row>
    <row r="139" spans="1:13" ht="25.5" customHeight="1" x14ac:dyDescent="0.15">
      <c r="A139" s="95">
        <v>43466</v>
      </c>
      <c r="B139" s="28">
        <v>118.81</v>
      </c>
      <c r="C139" s="28">
        <f t="shared" si="7"/>
        <v>3.42</v>
      </c>
      <c r="D139" s="8">
        <v>3513</v>
      </c>
      <c r="E139" s="26">
        <v>107.15</v>
      </c>
      <c r="F139" s="28">
        <f t="shared" si="4"/>
        <v>-0.55000000000000004</v>
      </c>
      <c r="G139" s="8">
        <v>590</v>
      </c>
      <c r="H139" s="26">
        <v>104.72</v>
      </c>
      <c r="I139" s="28">
        <f t="shared" si="5"/>
        <v>3.11</v>
      </c>
      <c r="J139" s="8">
        <v>1073</v>
      </c>
      <c r="K139" s="26">
        <v>142.32</v>
      </c>
      <c r="L139" s="28">
        <f t="shared" si="6"/>
        <v>4.8600000000000003</v>
      </c>
      <c r="M139" s="8">
        <v>1850</v>
      </c>
    </row>
    <row r="140" spans="1:13" ht="25.5" customHeight="1" thickBot="1" x14ac:dyDescent="0.2">
      <c r="A140" s="96">
        <v>43497</v>
      </c>
      <c r="B140" s="30">
        <v>116.99</v>
      </c>
      <c r="C140" s="30">
        <f t="shared" si="7"/>
        <v>2.1</v>
      </c>
      <c r="D140" s="9">
        <v>2585</v>
      </c>
      <c r="E140" s="29">
        <v>104.28</v>
      </c>
      <c r="F140" s="30">
        <f t="shared" si="4"/>
        <v>-0.76</v>
      </c>
      <c r="G140" s="9">
        <v>496</v>
      </c>
      <c r="H140" s="29">
        <v>101.8</v>
      </c>
      <c r="I140" s="30">
        <f t="shared" si="5"/>
        <v>-2.19</v>
      </c>
      <c r="J140" s="9">
        <v>778</v>
      </c>
      <c r="K140" s="29">
        <v>143.06</v>
      </c>
      <c r="L140" s="30">
        <f t="shared" si="6"/>
        <v>6.54</v>
      </c>
      <c r="M140" s="9">
        <v>1311</v>
      </c>
    </row>
    <row r="141" spans="1:13" x14ac:dyDescent="0.15">
      <c r="A141" s="108"/>
      <c r="B141" s="107"/>
      <c r="C141" s="107"/>
      <c r="D141" s="109"/>
      <c r="E141" s="107"/>
      <c r="F141" s="107"/>
      <c r="G141" s="109"/>
      <c r="H141" s="107"/>
      <c r="I141" s="107"/>
      <c r="J141" s="109"/>
      <c r="K141" s="107"/>
      <c r="L141" s="107"/>
      <c r="M141" s="109"/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40" si="4">IFERROR( ROUND((E86-E74)/E74*100,2),"")</f>
        <v>-4.53</v>
      </c>
      <c r="G86" s="20">
        <v>294</v>
      </c>
      <c r="H86" s="43">
        <v>98.68</v>
      </c>
      <c r="I86" s="44">
        <f t="shared" ref="I86:I140" si="5">IFERROR( ROUND((H86-H74)/H74*100,2),"")</f>
        <v>-0.65</v>
      </c>
      <c r="J86" s="20">
        <v>502</v>
      </c>
      <c r="K86" s="43">
        <v>109.38</v>
      </c>
      <c r="L86" s="44">
        <f t="shared" ref="L86:L140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40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107.11</v>
      </c>
      <c r="C135" s="30">
        <f t="shared" si="7"/>
        <v>0.22</v>
      </c>
      <c r="D135" s="9">
        <v>1010</v>
      </c>
      <c r="E135" s="29">
        <v>105.78</v>
      </c>
      <c r="F135" s="30">
        <f t="shared" si="4"/>
        <v>1.91</v>
      </c>
      <c r="G135" s="9">
        <v>330</v>
      </c>
      <c r="H135" s="29">
        <v>100.04</v>
      </c>
      <c r="I135" s="30">
        <f t="shared" si="5"/>
        <v>-2.36</v>
      </c>
      <c r="J135" s="9">
        <v>506</v>
      </c>
      <c r="K135" s="29">
        <v>145.63</v>
      </c>
      <c r="L135" s="30">
        <f t="shared" si="6"/>
        <v>7.03</v>
      </c>
      <c r="M135" s="9">
        <v>174</v>
      </c>
    </row>
    <row r="136" spans="1:13" ht="25.5" customHeight="1" x14ac:dyDescent="0.15">
      <c r="A136" s="96">
        <v>43374</v>
      </c>
      <c r="B136" s="30">
        <v>104.89</v>
      </c>
      <c r="C136" s="30">
        <f t="shared" si="7"/>
        <v>2.71</v>
      </c>
      <c r="D136" s="9">
        <v>948</v>
      </c>
      <c r="E136" s="29">
        <v>98.77</v>
      </c>
      <c r="F136" s="30">
        <f t="shared" si="4"/>
        <v>0.4</v>
      </c>
      <c r="G136" s="9">
        <v>316</v>
      </c>
      <c r="H136" s="29">
        <v>98.91</v>
      </c>
      <c r="I136" s="30">
        <f t="shared" si="5"/>
        <v>2.68</v>
      </c>
      <c r="J136" s="9">
        <v>428</v>
      </c>
      <c r="K136" s="29">
        <v>142.76</v>
      </c>
      <c r="L136" s="30">
        <f t="shared" si="6"/>
        <v>5.28</v>
      </c>
      <c r="M136" s="9">
        <v>204</v>
      </c>
    </row>
    <row r="137" spans="1:13" ht="25.5" customHeight="1" x14ac:dyDescent="0.15">
      <c r="A137" s="96">
        <v>43405</v>
      </c>
      <c r="B137" s="30">
        <v>107.09</v>
      </c>
      <c r="C137" s="30">
        <f t="shared" si="7"/>
        <v>3.24</v>
      </c>
      <c r="D137" s="9">
        <v>1073</v>
      </c>
      <c r="E137" s="29">
        <v>101.22</v>
      </c>
      <c r="F137" s="30">
        <f t="shared" si="4"/>
        <v>-1.68</v>
      </c>
      <c r="G137" s="9">
        <v>340</v>
      </c>
      <c r="H137" s="29">
        <v>101.78</v>
      </c>
      <c r="I137" s="30">
        <f t="shared" si="5"/>
        <v>2.97</v>
      </c>
      <c r="J137" s="9">
        <v>490</v>
      </c>
      <c r="K137" s="29">
        <v>141.06</v>
      </c>
      <c r="L137" s="30">
        <f t="shared" si="6"/>
        <v>11.59</v>
      </c>
      <c r="M137" s="9">
        <v>243</v>
      </c>
    </row>
    <row r="138" spans="1:13" ht="25.5" customHeight="1" thickBot="1" x14ac:dyDescent="0.2">
      <c r="A138" s="99">
        <v>43435</v>
      </c>
      <c r="B138" s="100">
        <v>106.52</v>
      </c>
      <c r="C138" s="100">
        <f t="shared" si="7"/>
        <v>2.64</v>
      </c>
      <c r="D138" s="14">
        <v>1149</v>
      </c>
      <c r="E138" s="101">
        <v>102.04</v>
      </c>
      <c r="F138" s="100">
        <f t="shared" si="4"/>
        <v>6.09</v>
      </c>
      <c r="G138" s="14">
        <v>399</v>
      </c>
      <c r="H138" s="101">
        <v>100.73</v>
      </c>
      <c r="I138" s="100">
        <f t="shared" si="5"/>
        <v>0.13</v>
      </c>
      <c r="J138" s="14">
        <v>552</v>
      </c>
      <c r="K138" s="101">
        <v>146.38999999999999</v>
      </c>
      <c r="L138" s="100">
        <f t="shared" si="6"/>
        <v>7.58</v>
      </c>
      <c r="M138" s="14">
        <v>198</v>
      </c>
    </row>
    <row r="139" spans="1:13" ht="25.5" customHeight="1" x14ac:dyDescent="0.15">
      <c r="A139" s="95">
        <v>43466</v>
      </c>
      <c r="B139" s="28">
        <v>110.87</v>
      </c>
      <c r="C139" s="28">
        <f t="shared" si="7"/>
        <v>4.83</v>
      </c>
      <c r="D139" s="8">
        <v>740</v>
      </c>
      <c r="E139" s="26">
        <v>107.82</v>
      </c>
      <c r="F139" s="28">
        <f t="shared" si="4"/>
        <v>9.27</v>
      </c>
      <c r="G139" s="8">
        <v>229</v>
      </c>
      <c r="H139" s="26">
        <v>101.82</v>
      </c>
      <c r="I139" s="28">
        <f t="shared" si="5"/>
        <v>1.72</v>
      </c>
      <c r="J139" s="8">
        <v>336</v>
      </c>
      <c r="K139" s="26">
        <v>154.12</v>
      </c>
      <c r="L139" s="28">
        <f t="shared" si="6"/>
        <v>7.13</v>
      </c>
      <c r="M139" s="8">
        <v>175</v>
      </c>
    </row>
    <row r="140" spans="1:13" ht="25.5" customHeight="1" thickBot="1" x14ac:dyDescent="0.2">
      <c r="A140" s="96">
        <v>43497</v>
      </c>
      <c r="B140" s="30">
        <v>110.97</v>
      </c>
      <c r="C140" s="30">
        <f t="shared" si="7"/>
        <v>5.34</v>
      </c>
      <c r="D140" s="9">
        <v>565</v>
      </c>
      <c r="E140" s="29">
        <v>104.48</v>
      </c>
      <c r="F140" s="30">
        <f t="shared" si="4"/>
        <v>10.85</v>
      </c>
      <c r="G140" s="9">
        <v>230</v>
      </c>
      <c r="H140" s="29">
        <v>104.67</v>
      </c>
      <c r="I140" s="30">
        <f t="shared" si="5"/>
        <v>3.65</v>
      </c>
      <c r="J140" s="9">
        <v>216</v>
      </c>
      <c r="K140" s="29">
        <v>153.94999999999999</v>
      </c>
      <c r="L140" s="30">
        <f t="shared" si="6"/>
        <v>3.36</v>
      </c>
      <c r="M140" s="9">
        <v>119</v>
      </c>
    </row>
    <row r="141" spans="1:13" x14ac:dyDescent="0.15">
      <c r="A141" s="108"/>
      <c r="B141" s="107"/>
      <c r="C141" s="107"/>
      <c r="D141" s="109"/>
      <c r="E141" s="107"/>
      <c r="F141" s="107"/>
      <c r="G141" s="109"/>
      <c r="H141" s="107"/>
      <c r="I141" s="107"/>
      <c r="J141" s="109"/>
      <c r="K141" s="107"/>
      <c r="L141" s="107"/>
      <c r="M141" s="109"/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40" si="4">IFERROR( ROUND((E86-E74)/E74*100,2),"")</f>
        <v>7.03</v>
      </c>
      <c r="G86" s="11">
        <v>347</v>
      </c>
      <c r="H86" s="33">
        <v>100.89</v>
      </c>
      <c r="I86" s="34">
        <f t="shared" ref="I86:I140" si="5">IFERROR( ROUND((H86-H74)/H74*100,2),"")</f>
        <v>1.37</v>
      </c>
      <c r="J86" s="11">
        <v>831</v>
      </c>
      <c r="K86" s="33">
        <v>117.24</v>
      </c>
      <c r="L86" s="34">
        <f t="shared" ref="L86:L140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40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114.07</v>
      </c>
      <c r="C135" s="30">
        <f t="shared" si="7"/>
        <v>2.98</v>
      </c>
      <c r="D135" s="9">
        <v>1834</v>
      </c>
      <c r="E135" s="29">
        <v>106.07</v>
      </c>
      <c r="F135" s="30">
        <f t="shared" si="4"/>
        <v>4.76</v>
      </c>
      <c r="G135" s="9">
        <v>391</v>
      </c>
      <c r="H135" s="29">
        <v>101.82</v>
      </c>
      <c r="I135" s="30">
        <f t="shared" si="5"/>
        <v>1.17</v>
      </c>
      <c r="J135" s="9">
        <v>728</v>
      </c>
      <c r="K135" s="29">
        <v>146.4</v>
      </c>
      <c r="L135" s="30">
        <f t="shared" si="6"/>
        <v>3.67</v>
      </c>
      <c r="M135" s="9">
        <v>715</v>
      </c>
    </row>
    <row r="136" spans="1:13" ht="25.5" customHeight="1" x14ac:dyDescent="0.15">
      <c r="A136" s="96">
        <v>43374</v>
      </c>
      <c r="B136" s="30">
        <v>116.22</v>
      </c>
      <c r="C136" s="30">
        <f t="shared" si="7"/>
        <v>4.9400000000000004</v>
      </c>
      <c r="D136" s="9">
        <v>1933</v>
      </c>
      <c r="E136" s="29">
        <v>102.3</v>
      </c>
      <c r="F136" s="30">
        <f t="shared" si="4"/>
        <v>-7.55</v>
      </c>
      <c r="G136" s="9">
        <v>366</v>
      </c>
      <c r="H136" s="29">
        <v>103.27</v>
      </c>
      <c r="I136" s="30">
        <f t="shared" si="5"/>
        <v>6.57</v>
      </c>
      <c r="J136" s="9">
        <v>719</v>
      </c>
      <c r="K136" s="29">
        <v>151.55000000000001</v>
      </c>
      <c r="L136" s="30">
        <f t="shared" si="6"/>
        <v>9.2899999999999991</v>
      </c>
      <c r="M136" s="9">
        <v>848</v>
      </c>
    </row>
    <row r="137" spans="1:13" ht="25.5" customHeight="1" x14ac:dyDescent="0.15">
      <c r="A137" s="96">
        <v>43405</v>
      </c>
      <c r="B137" s="30">
        <v>110.96</v>
      </c>
      <c r="C137" s="30">
        <f t="shared" si="7"/>
        <v>-1.04</v>
      </c>
      <c r="D137" s="9">
        <v>2044</v>
      </c>
      <c r="E137" s="29">
        <v>93.92</v>
      </c>
      <c r="F137" s="30">
        <f t="shared" si="4"/>
        <v>-9.82</v>
      </c>
      <c r="G137" s="9">
        <v>357</v>
      </c>
      <c r="H137" s="29">
        <v>97.79</v>
      </c>
      <c r="I137" s="30">
        <f t="shared" si="5"/>
        <v>-3.27</v>
      </c>
      <c r="J137" s="9">
        <v>857</v>
      </c>
      <c r="K137" s="29">
        <v>151.59</v>
      </c>
      <c r="L137" s="30">
        <f t="shared" si="6"/>
        <v>6.99</v>
      </c>
      <c r="M137" s="9">
        <v>830</v>
      </c>
    </row>
    <row r="138" spans="1:13" ht="25.5" customHeight="1" thickBot="1" x14ac:dyDescent="0.2">
      <c r="A138" s="99">
        <v>43435</v>
      </c>
      <c r="B138" s="100">
        <v>115.44</v>
      </c>
      <c r="C138" s="100">
        <f t="shared" si="7"/>
        <v>3.03</v>
      </c>
      <c r="D138" s="14">
        <v>2199</v>
      </c>
      <c r="E138" s="101">
        <v>104.77</v>
      </c>
      <c r="F138" s="100">
        <f t="shared" si="4"/>
        <v>0.68</v>
      </c>
      <c r="G138" s="14">
        <v>438</v>
      </c>
      <c r="H138" s="101">
        <v>101.98</v>
      </c>
      <c r="I138" s="100">
        <f t="shared" si="5"/>
        <v>-0.51</v>
      </c>
      <c r="J138" s="14">
        <v>907</v>
      </c>
      <c r="K138" s="101">
        <v>152.34</v>
      </c>
      <c r="L138" s="100">
        <f t="shared" si="6"/>
        <v>9.8699999999999992</v>
      </c>
      <c r="M138" s="14">
        <v>854</v>
      </c>
    </row>
    <row r="139" spans="1:13" ht="25.5" customHeight="1" x14ac:dyDescent="0.15">
      <c r="A139" s="95">
        <v>43466</v>
      </c>
      <c r="B139" s="28">
        <v>120.78</v>
      </c>
      <c r="C139" s="28">
        <f t="shared" si="7"/>
        <v>4.93</v>
      </c>
      <c r="D139" s="8">
        <v>1457</v>
      </c>
      <c r="E139" s="26">
        <v>106.2</v>
      </c>
      <c r="F139" s="28">
        <f t="shared" si="4"/>
        <v>-1.48</v>
      </c>
      <c r="G139" s="8">
        <v>263</v>
      </c>
      <c r="H139" s="26">
        <v>109.79</v>
      </c>
      <c r="I139" s="28">
        <f t="shared" si="5"/>
        <v>7.41</v>
      </c>
      <c r="J139" s="8">
        <v>489</v>
      </c>
      <c r="K139" s="26">
        <v>151.25</v>
      </c>
      <c r="L139" s="28">
        <f t="shared" si="6"/>
        <v>5.47</v>
      </c>
      <c r="M139" s="8">
        <v>705</v>
      </c>
    </row>
    <row r="140" spans="1:13" ht="25.5" customHeight="1" thickBot="1" x14ac:dyDescent="0.2">
      <c r="A140" s="96">
        <v>43497</v>
      </c>
      <c r="B140" s="30">
        <v>119.38</v>
      </c>
      <c r="C140" s="30">
        <f t="shared" si="7"/>
        <v>4.68</v>
      </c>
      <c r="D140" s="9">
        <v>1128</v>
      </c>
      <c r="E140" s="29">
        <v>111.1</v>
      </c>
      <c r="F140" s="30">
        <f t="shared" si="4"/>
        <v>3.31</v>
      </c>
      <c r="G140" s="9">
        <v>278</v>
      </c>
      <c r="H140" s="29">
        <v>100.01</v>
      </c>
      <c r="I140" s="30">
        <f t="shared" si="5"/>
        <v>-1.85</v>
      </c>
      <c r="J140" s="9">
        <v>355</v>
      </c>
      <c r="K140" s="29">
        <v>155.34</v>
      </c>
      <c r="L140" s="30">
        <f t="shared" si="6"/>
        <v>7.61</v>
      </c>
      <c r="M140" s="9">
        <v>495</v>
      </c>
    </row>
    <row r="141" spans="1:13" x14ac:dyDescent="0.15">
      <c r="A141" s="108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28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28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121.81</v>
      </c>
      <c r="C423" s="30">
        <f t="shared" si="14"/>
        <v>-0.13</v>
      </c>
      <c r="D423" s="9">
        <v>1958</v>
      </c>
      <c r="E423" s="29">
        <v>121.45</v>
      </c>
      <c r="F423" s="30">
        <f t="shared" si="17"/>
        <v>3.97</v>
      </c>
      <c r="G423" s="9">
        <v>240</v>
      </c>
      <c r="H423" s="29">
        <v>105.29</v>
      </c>
      <c r="I423" s="30">
        <f t="shared" si="16"/>
        <v>-2.79</v>
      </c>
      <c r="J423" s="9">
        <v>599</v>
      </c>
      <c r="K423" s="29">
        <v>139.62</v>
      </c>
      <c r="L423" s="30">
        <f t="shared" si="15"/>
        <v>1.95</v>
      </c>
      <c r="M423" s="9">
        <v>1119</v>
      </c>
    </row>
    <row r="424" spans="1:13" ht="25.5" customHeight="1" x14ac:dyDescent="0.15">
      <c r="A424" s="96">
        <v>43374</v>
      </c>
      <c r="B424" s="30">
        <v>124.04</v>
      </c>
      <c r="C424" s="30">
        <f t="shared" si="14"/>
        <v>6.4</v>
      </c>
      <c r="D424" s="9">
        <v>1966</v>
      </c>
      <c r="E424" s="29">
        <v>113.25</v>
      </c>
      <c r="F424" s="30">
        <f t="shared" si="17"/>
        <v>9.92</v>
      </c>
      <c r="G424" s="9">
        <v>242</v>
      </c>
      <c r="H424" s="29">
        <v>110.46</v>
      </c>
      <c r="I424" s="30">
        <f t="shared" si="16"/>
        <v>7.19</v>
      </c>
      <c r="J424" s="9">
        <v>498</v>
      </c>
      <c r="K424" s="29">
        <v>141.22999999999999</v>
      </c>
      <c r="L424" s="30">
        <f t="shared" si="15"/>
        <v>4.0199999999999996</v>
      </c>
      <c r="M424" s="9">
        <v>1226</v>
      </c>
    </row>
    <row r="425" spans="1:13" ht="25.5" customHeight="1" x14ac:dyDescent="0.15">
      <c r="A425" s="96">
        <v>43405</v>
      </c>
      <c r="B425" s="30">
        <v>122.63</v>
      </c>
      <c r="C425" s="30">
        <f t="shared" si="14"/>
        <v>1.55</v>
      </c>
      <c r="D425" s="9">
        <v>2117</v>
      </c>
      <c r="E425" s="29">
        <v>104.22</v>
      </c>
      <c r="F425" s="30">
        <f t="shared" si="17"/>
        <v>-4.74</v>
      </c>
      <c r="G425" s="9">
        <v>234</v>
      </c>
      <c r="H425" s="29">
        <v>108.24</v>
      </c>
      <c r="I425" s="30">
        <f t="shared" si="16"/>
        <v>0.78</v>
      </c>
      <c r="J425" s="9">
        <v>599</v>
      </c>
      <c r="K425" s="29">
        <v>144.84</v>
      </c>
      <c r="L425" s="30">
        <f t="shared" si="15"/>
        <v>3.79</v>
      </c>
      <c r="M425" s="9">
        <v>1284</v>
      </c>
    </row>
    <row r="426" spans="1:13" ht="25.5" customHeight="1" thickBot="1" x14ac:dyDescent="0.2">
      <c r="A426" s="99">
        <v>43435</v>
      </c>
      <c r="B426" s="100">
        <v>123.36</v>
      </c>
      <c r="C426" s="100">
        <f t="shared" ref="C426:C428" si="18">IFERROR( ROUND((B426-B414)/B414*100,2),"")</f>
        <v>2.46</v>
      </c>
      <c r="D426" s="14">
        <v>2171</v>
      </c>
      <c r="E426" s="101">
        <v>115.31</v>
      </c>
      <c r="F426" s="100">
        <f t="shared" si="17"/>
        <v>2.74</v>
      </c>
      <c r="G426" s="14">
        <v>282</v>
      </c>
      <c r="H426" s="101">
        <v>106.94</v>
      </c>
      <c r="I426" s="100">
        <f t="shared" si="16"/>
        <v>2.2999999999999998</v>
      </c>
      <c r="J426" s="14">
        <v>595</v>
      </c>
      <c r="K426" s="101">
        <v>142.44999999999999</v>
      </c>
      <c r="L426" s="100">
        <f t="shared" ref="L426:L428" si="19">IFERROR( ROUND((K426-K414)/K414*100,2),"")</f>
        <v>3.5</v>
      </c>
      <c r="M426" s="14">
        <v>1294</v>
      </c>
    </row>
    <row r="427" spans="1:13" ht="25.5" customHeight="1" x14ac:dyDescent="0.15">
      <c r="A427" s="95">
        <v>43466</v>
      </c>
      <c r="B427" s="28">
        <v>127.19</v>
      </c>
      <c r="C427" s="28">
        <f t="shared" si="18"/>
        <v>3.59</v>
      </c>
      <c r="D427" s="8">
        <v>1573</v>
      </c>
      <c r="E427" s="26">
        <v>115.66</v>
      </c>
      <c r="F427" s="28">
        <f t="shared" si="17"/>
        <v>3.52</v>
      </c>
      <c r="G427" s="8">
        <v>185</v>
      </c>
      <c r="H427" s="26">
        <v>109.47</v>
      </c>
      <c r="I427" s="28">
        <f t="shared" si="16"/>
        <v>2.4300000000000002</v>
      </c>
      <c r="J427" s="8">
        <v>316</v>
      </c>
      <c r="K427" s="26">
        <v>145.71</v>
      </c>
      <c r="L427" s="28">
        <f t="shared" si="19"/>
        <v>3.24</v>
      </c>
      <c r="M427" s="8">
        <v>1072</v>
      </c>
    </row>
    <row r="428" spans="1:13" ht="25.5" customHeight="1" thickBot="1" x14ac:dyDescent="0.2">
      <c r="A428" s="96">
        <v>43497</v>
      </c>
      <c r="B428" s="30">
        <v>125.7</v>
      </c>
      <c r="C428" s="30">
        <f t="shared" si="18"/>
        <v>3.12</v>
      </c>
      <c r="D428" s="9">
        <v>1132</v>
      </c>
      <c r="E428" s="29">
        <v>117.93</v>
      </c>
      <c r="F428" s="30">
        <f t="shared" si="17"/>
        <v>5.51</v>
      </c>
      <c r="G428" s="9">
        <v>162</v>
      </c>
      <c r="H428" s="29">
        <v>105.44</v>
      </c>
      <c r="I428" s="30">
        <f t="shared" si="16"/>
        <v>-1.7</v>
      </c>
      <c r="J428" s="9">
        <v>228</v>
      </c>
      <c r="K428" s="29">
        <v>146.19</v>
      </c>
      <c r="L428" s="30">
        <f t="shared" si="19"/>
        <v>5.09</v>
      </c>
      <c r="M428" s="9">
        <v>742</v>
      </c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  <row r="430" spans="1:13" ht="18.75" x14ac:dyDescent="0.15">
      <c r="A430" s="106" t="s">
        <v>64</v>
      </c>
    </row>
  </sheetData>
  <phoneticPr fontId="1"/>
  <conditionalFormatting sqref="A1:M21 A23:M428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28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28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109.74</v>
      </c>
      <c r="C423" s="30">
        <f t="shared" si="14"/>
        <v>0.26</v>
      </c>
      <c r="D423" s="9">
        <v>734</v>
      </c>
      <c r="E423" s="29">
        <v>109.69</v>
      </c>
      <c r="F423" s="30">
        <f t="shared" si="17"/>
        <v>1.33</v>
      </c>
      <c r="G423" s="9">
        <v>207</v>
      </c>
      <c r="H423" s="29">
        <v>101.12</v>
      </c>
      <c r="I423" s="30">
        <f t="shared" si="16"/>
        <v>-2.65</v>
      </c>
      <c r="J423" s="9">
        <v>366</v>
      </c>
      <c r="K423" s="29">
        <v>147.16</v>
      </c>
      <c r="L423" s="30">
        <f t="shared" si="15"/>
        <v>8.48</v>
      </c>
      <c r="M423" s="9">
        <v>161</v>
      </c>
    </row>
    <row r="424" spans="1:13" ht="25.5" customHeight="1" x14ac:dyDescent="0.15">
      <c r="A424" s="96">
        <v>43374</v>
      </c>
      <c r="B424" s="30">
        <v>108.76</v>
      </c>
      <c r="C424" s="30">
        <f t="shared" si="14"/>
        <v>2.78</v>
      </c>
      <c r="D424" s="9">
        <v>682</v>
      </c>
      <c r="E424" s="29">
        <v>100.54</v>
      </c>
      <c r="F424" s="30">
        <f t="shared" si="17"/>
        <v>-2.8</v>
      </c>
      <c r="G424" s="9">
        <v>192</v>
      </c>
      <c r="H424" s="29">
        <v>102.06</v>
      </c>
      <c r="I424" s="30">
        <f t="shared" si="16"/>
        <v>3.06</v>
      </c>
      <c r="J424" s="9">
        <v>303</v>
      </c>
      <c r="K424" s="29">
        <v>148.19999999999999</v>
      </c>
      <c r="L424" s="30">
        <f t="shared" si="15"/>
        <v>8.9700000000000006</v>
      </c>
      <c r="M424" s="9">
        <v>187</v>
      </c>
    </row>
    <row r="425" spans="1:13" ht="25.5" customHeight="1" x14ac:dyDescent="0.15">
      <c r="A425" s="96">
        <v>43405</v>
      </c>
      <c r="B425" s="30">
        <v>110.16</v>
      </c>
      <c r="C425" s="30">
        <f t="shared" si="14"/>
        <v>2.87</v>
      </c>
      <c r="D425" s="9">
        <v>788</v>
      </c>
      <c r="E425" s="29">
        <v>105.26</v>
      </c>
      <c r="F425" s="30">
        <f t="shared" si="17"/>
        <v>-3.83</v>
      </c>
      <c r="G425" s="9">
        <v>213</v>
      </c>
      <c r="H425" s="29">
        <v>103.08</v>
      </c>
      <c r="I425" s="30">
        <f t="shared" si="16"/>
        <v>2.8</v>
      </c>
      <c r="J425" s="9">
        <v>357</v>
      </c>
      <c r="K425" s="29">
        <v>143.71</v>
      </c>
      <c r="L425" s="30">
        <f t="shared" si="15"/>
        <v>11.38</v>
      </c>
      <c r="M425" s="9">
        <v>218</v>
      </c>
    </row>
    <row r="426" spans="1:13" ht="25.5" customHeight="1" thickBot="1" x14ac:dyDescent="0.2">
      <c r="A426" s="99">
        <v>43435</v>
      </c>
      <c r="B426" s="100">
        <v>109.97</v>
      </c>
      <c r="C426" s="100">
        <f t="shared" ref="C426:C428" si="18">IFERROR( ROUND((B426-B414)/B414*100,2),"")</f>
        <v>2.4300000000000002</v>
      </c>
      <c r="D426" s="14">
        <v>822</v>
      </c>
      <c r="E426" s="101">
        <v>105.55</v>
      </c>
      <c r="F426" s="100">
        <f t="shared" si="17"/>
        <v>3.19</v>
      </c>
      <c r="G426" s="14">
        <v>252</v>
      </c>
      <c r="H426" s="101">
        <v>103.05</v>
      </c>
      <c r="I426" s="100">
        <f t="shared" si="16"/>
        <v>0.47</v>
      </c>
      <c r="J426" s="14">
        <v>392</v>
      </c>
      <c r="K426" s="101">
        <v>149.18</v>
      </c>
      <c r="L426" s="100">
        <f t="shared" ref="L426:L428" si="19">IFERROR( ROUND((K426-K414)/K414*100,2),"")</f>
        <v>9.34</v>
      </c>
      <c r="M426" s="14">
        <v>178</v>
      </c>
    </row>
    <row r="427" spans="1:13" ht="25.5" customHeight="1" x14ac:dyDescent="0.15">
      <c r="A427" s="95">
        <v>43466</v>
      </c>
      <c r="B427" s="28">
        <v>115.74</v>
      </c>
      <c r="C427" s="28">
        <f t="shared" si="18"/>
        <v>6.61</v>
      </c>
      <c r="D427" s="8">
        <v>532</v>
      </c>
      <c r="E427" s="26">
        <v>114.33</v>
      </c>
      <c r="F427" s="28">
        <f t="shared" si="17"/>
        <v>12.29</v>
      </c>
      <c r="G427" s="8">
        <v>141</v>
      </c>
      <c r="H427" s="26">
        <v>104.51</v>
      </c>
      <c r="I427" s="28">
        <f t="shared" si="16"/>
        <v>2.48</v>
      </c>
      <c r="J427" s="8">
        <v>225</v>
      </c>
      <c r="K427" s="26">
        <v>156.28</v>
      </c>
      <c r="L427" s="28">
        <f t="shared" si="19"/>
        <v>8.18</v>
      </c>
      <c r="M427" s="8">
        <v>166</v>
      </c>
    </row>
    <row r="428" spans="1:13" ht="25.5" customHeight="1" thickBot="1" x14ac:dyDescent="0.2">
      <c r="A428" s="96">
        <v>43497</v>
      </c>
      <c r="B428" s="30">
        <v>114.51</v>
      </c>
      <c r="C428" s="30">
        <f t="shared" si="18"/>
        <v>5.6</v>
      </c>
      <c r="D428" s="9">
        <v>399</v>
      </c>
      <c r="E428" s="29">
        <v>106.75</v>
      </c>
      <c r="F428" s="30">
        <f t="shared" si="17"/>
        <v>10.9</v>
      </c>
      <c r="G428" s="9">
        <v>141</v>
      </c>
      <c r="H428" s="29">
        <v>107.41</v>
      </c>
      <c r="I428" s="30">
        <f t="shared" si="16"/>
        <v>4.1100000000000003</v>
      </c>
      <c r="J428" s="9">
        <v>151</v>
      </c>
      <c r="K428" s="29">
        <v>157.97999999999999</v>
      </c>
      <c r="L428" s="30">
        <f t="shared" si="19"/>
        <v>5.36</v>
      </c>
      <c r="M428" s="9">
        <v>107</v>
      </c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  <row r="430" spans="1:13" ht="18.75" x14ac:dyDescent="0.15">
      <c r="A430" s="106" t="s">
        <v>55</v>
      </c>
    </row>
  </sheetData>
  <phoneticPr fontId="1"/>
  <conditionalFormatting sqref="A1:M21 A23:M428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0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28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28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113.48</v>
      </c>
      <c r="C423" s="30">
        <f t="shared" si="14"/>
        <v>3.04</v>
      </c>
      <c r="D423" s="9">
        <v>922</v>
      </c>
      <c r="E423" s="29">
        <v>103.95</v>
      </c>
      <c r="F423" s="30">
        <f t="shared" si="17"/>
        <v>0.75</v>
      </c>
      <c r="G423" s="9">
        <v>158</v>
      </c>
      <c r="H423" s="29">
        <v>100.9</v>
      </c>
      <c r="I423" s="30">
        <f t="shared" si="16"/>
        <v>3.8</v>
      </c>
      <c r="J423" s="9">
        <v>378</v>
      </c>
      <c r="K423" s="29">
        <v>143.69</v>
      </c>
      <c r="L423" s="30">
        <f t="shared" si="15"/>
        <v>1.61</v>
      </c>
      <c r="M423" s="9">
        <v>386</v>
      </c>
    </row>
    <row r="424" spans="1:13" ht="25.5" customHeight="1" x14ac:dyDescent="0.15">
      <c r="A424" s="96">
        <v>43374</v>
      </c>
      <c r="B424" s="30">
        <v>114.55</v>
      </c>
      <c r="C424" s="30">
        <f t="shared" si="14"/>
        <v>3.43</v>
      </c>
      <c r="D424" s="9">
        <v>1006</v>
      </c>
      <c r="E424" s="29">
        <v>100.48</v>
      </c>
      <c r="F424" s="30">
        <f t="shared" si="17"/>
        <v>-10.8</v>
      </c>
      <c r="G424" s="9">
        <v>153</v>
      </c>
      <c r="H424" s="29">
        <v>98.75</v>
      </c>
      <c r="I424" s="30">
        <f t="shared" si="16"/>
        <v>2.88</v>
      </c>
      <c r="J424" s="9">
        <v>360</v>
      </c>
      <c r="K424" s="29">
        <v>149.30000000000001</v>
      </c>
      <c r="L424" s="30">
        <f t="shared" si="15"/>
        <v>10.050000000000001</v>
      </c>
      <c r="M424" s="9">
        <v>493</v>
      </c>
    </row>
    <row r="425" spans="1:13" ht="25.5" customHeight="1" x14ac:dyDescent="0.15">
      <c r="A425" s="96">
        <v>43405</v>
      </c>
      <c r="B425" s="30">
        <v>111.58</v>
      </c>
      <c r="C425" s="30">
        <f t="shared" si="14"/>
        <v>-0.31</v>
      </c>
      <c r="D425" s="9">
        <v>1060</v>
      </c>
      <c r="E425" s="29">
        <v>101.42</v>
      </c>
      <c r="F425" s="30">
        <f t="shared" si="17"/>
        <v>-8.4499999999999993</v>
      </c>
      <c r="G425" s="9">
        <v>151</v>
      </c>
      <c r="H425" s="29">
        <v>94.44</v>
      </c>
      <c r="I425" s="30">
        <f t="shared" si="16"/>
        <v>-3.06</v>
      </c>
      <c r="J425" s="9">
        <v>430</v>
      </c>
      <c r="K425" s="29">
        <v>148.82</v>
      </c>
      <c r="L425" s="30">
        <f t="shared" si="15"/>
        <v>5.85</v>
      </c>
      <c r="M425" s="9">
        <v>479</v>
      </c>
    </row>
    <row r="426" spans="1:13" ht="25.5" customHeight="1" thickBot="1" x14ac:dyDescent="0.2">
      <c r="A426" s="99">
        <v>43435</v>
      </c>
      <c r="B426" s="100">
        <v>115.96</v>
      </c>
      <c r="C426" s="100">
        <f t="shared" ref="C426:C428" si="18">IFERROR( ROUND((B426-B414)/B414*100,2),"")</f>
        <v>3.41</v>
      </c>
      <c r="D426" s="14">
        <v>1108</v>
      </c>
      <c r="E426" s="101">
        <v>109.01</v>
      </c>
      <c r="F426" s="100">
        <f t="shared" si="17"/>
        <v>-1.67</v>
      </c>
      <c r="G426" s="14">
        <v>178</v>
      </c>
      <c r="H426" s="101">
        <v>99.32</v>
      </c>
      <c r="I426" s="100">
        <f t="shared" si="16"/>
        <v>-0.12</v>
      </c>
      <c r="J426" s="14">
        <v>449</v>
      </c>
      <c r="K426" s="101">
        <v>150.66</v>
      </c>
      <c r="L426" s="100">
        <f t="shared" ref="L426:L428" si="19">IFERROR( ROUND((K426-K414)/K414*100,2),"")</f>
        <v>9.43</v>
      </c>
      <c r="M426" s="14">
        <v>481</v>
      </c>
    </row>
    <row r="427" spans="1:13" ht="25.5" customHeight="1" x14ac:dyDescent="0.15">
      <c r="A427" s="95">
        <v>43466</v>
      </c>
      <c r="B427" s="28">
        <v>119.58</v>
      </c>
      <c r="C427" s="28">
        <f t="shared" si="18"/>
        <v>2.84</v>
      </c>
      <c r="D427" s="8">
        <v>745</v>
      </c>
      <c r="E427" s="26">
        <v>102.74</v>
      </c>
      <c r="F427" s="28">
        <f t="shared" si="17"/>
        <v>-4.8099999999999996</v>
      </c>
      <c r="G427" s="8">
        <v>114</v>
      </c>
      <c r="H427" s="26">
        <v>106.58</v>
      </c>
      <c r="I427" s="28">
        <f t="shared" si="16"/>
        <v>3.4</v>
      </c>
      <c r="J427" s="8">
        <v>238</v>
      </c>
      <c r="K427" s="26">
        <v>149.13</v>
      </c>
      <c r="L427" s="28">
        <f t="shared" si="19"/>
        <v>4.4400000000000004</v>
      </c>
      <c r="M427" s="8">
        <v>393</v>
      </c>
    </row>
    <row r="428" spans="1:13" ht="25.5" customHeight="1" thickBot="1" x14ac:dyDescent="0.2">
      <c r="A428" s="96">
        <v>43497</v>
      </c>
      <c r="B428" s="30">
        <v>115.23</v>
      </c>
      <c r="C428" s="30">
        <f t="shared" si="18"/>
        <v>1.5</v>
      </c>
      <c r="D428" s="9">
        <v>573</v>
      </c>
      <c r="E428" s="29">
        <v>114.89</v>
      </c>
      <c r="F428" s="30">
        <f t="shared" si="17"/>
        <v>2.23</v>
      </c>
      <c r="G428" s="9">
        <v>119</v>
      </c>
      <c r="H428" s="29">
        <v>92.04</v>
      </c>
      <c r="I428" s="30">
        <f t="shared" si="16"/>
        <v>-8.2100000000000009</v>
      </c>
      <c r="J428" s="9">
        <v>183</v>
      </c>
      <c r="K428" s="29">
        <v>148.57</v>
      </c>
      <c r="L428" s="30">
        <f t="shared" si="19"/>
        <v>6.23</v>
      </c>
      <c r="M428" s="9">
        <v>271</v>
      </c>
    </row>
    <row r="429" spans="1:13" ht="13.5" customHeight="1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  <row r="430" spans="1:13" ht="18.75" x14ac:dyDescent="0.15">
      <c r="A430" s="106" t="s">
        <v>50</v>
      </c>
    </row>
  </sheetData>
  <phoneticPr fontId="1"/>
  <conditionalFormatting sqref="A1:M428">
    <cfRule type="expression" dxfId="2" priority="37">
      <formula>MATCH(MAX(A:A)+1,A:A, 1)-2&lt;=ROW($A1)=TRUE</formula>
    </cfRule>
  </conditionalFormatting>
  <conditionalFormatting sqref="E21:E428 H21:H428">
    <cfRule type="expression" dxfId="1" priority="6">
      <formula>AVERAGE(G10:G21) &lt; 100</formula>
    </cfRule>
  </conditionalFormatting>
  <conditionalFormatting sqref="F23:F428 I22:I428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40" si="4">IFERROR( ROUND((E86-E74)/E74*100,2),"")</f>
        <v>-11.67</v>
      </c>
      <c r="G86" s="11">
        <v>197</v>
      </c>
      <c r="H86" s="33">
        <v>97.47</v>
      </c>
      <c r="I86" s="34">
        <f t="shared" ref="I86:I140" si="5">IFERROR( ROUND((H86-H74)/H74*100,2),"")</f>
        <v>-3.96</v>
      </c>
      <c r="J86" s="11">
        <v>245</v>
      </c>
      <c r="K86" s="33">
        <v>134.71</v>
      </c>
      <c r="L86" s="34">
        <f t="shared" ref="L86:L140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40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115.15</v>
      </c>
      <c r="C135" s="30">
        <f t="shared" si="7"/>
        <v>-3.02</v>
      </c>
      <c r="D135" s="9">
        <v>436</v>
      </c>
      <c r="E135" s="29">
        <v>94.84</v>
      </c>
      <c r="F135" s="30">
        <f t="shared" si="4"/>
        <v>-7.79</v>
      </c>
      <c r="G135" s="9">
        <v>187</v>
      </c>
      <c r="H135" s="29">
        <v>109.69</v>
      </c>
      <c r="I135" s="30">
        <f t="shared" si="5"/>
        <v>-1.5</v>
      </c>
      <c r="J135" s="9">
        <v>165</v>
      </c>
      <c r="K135" s="29">
        <v>170.41</v>
      </c>
      <c r="L135" s="30">
        <f t="shared" si="6"/>
        <v>3.15</v>
      </c>
      <c r="M135" s="9">
        <v>84</v>
      </c>
    </row>
    <row r="136" spans="1:13" ht="25.5" customHeight="1" x14ac:dyDescent="0.15">
      <c r="A136" s="96">
        <v>43374</v>
      </c>
      <c r="B136" s="30">
        <v>119.15</v>
      </c>
      <c r="C136" s="30">
        <f t="shared" si="7"/>
        <v>-0.43</v>
      </c>
      <c r="D136" s="9">
        <v>539</v>
      </c>
      <c r="E136" s="29">
        <v>94.21</v>
      </c>
      <c r="F136" s="30">
        <f t="shared" si="4"/>
        <v>-11.51</v>
      </c>
      <c r="G136" s="9">
        <v>216</v>
      </c>
      <c r="H136" s="29">
        <v>113.58</v>
      </c>
      <c r="I136" s="30">
        <f t="shared" si="5"/>
        <v>3.82</v>
      </c>
      <c r="J136" s="9">
        <v>181</v>
      </c>
      <c r="K136" s="29">
        <v>177.08</v>
      </c>
      <c r="L136" s="30">
        <f t="shared" si="6"/>
        <v>1.87</v>
      </c>
      <c r="M136" s="9">
        <v>142</v>
      </c>
    </row>
    <row r="137" spans="1:13" ht="25.5" customHeight="1" x14ac:dyDescent="0.15">
      <c r="A137" s="96">
        <v>43405</v>
      </c>
      <c r="B137" s="30">
        <v>120.6</v>
      </c>
      <c r="C137" s="30">
        <f t="shared" si="7"/>
        <v>2.2999999999999998</v>
      </c>
      <c r="D137" s="9">
        <v>557</v>
      </c>
      <c r="E137" s="29">
        <v>100.3</v>
      </c>
      <c r="F137" s="30">
        <f t="shared" si="4"/>
        <v>4.05</v>
      </c>
      <c r="G137" s="9">
        <v>229</v>
      </c>
      <c r="H137" s="29">
        <v>119.59</v>
      </c>
      <c r="I137" s="30">
        <f t="shared" si="5"/>
        <v>5.59</v>
      </c>
      <c r="J137" s="9">
        <v>214</v>
      </c>
      <c r="K137" s="29">
        <v>169.11</v>
      </c>
      <c r="L137" s="30">
        <f t="shared" si="6"/>
        <v>0.13</v>
      </c>
      <c r="M137" s="9">
        <v>114</v>
      </c>
    </row>
    <row r="138" spans="1:13" ht="25.5" customHeight="1" thickBot="1" x14ac:dyDescent="0.2">
      <c r="A138" s="99">
        <v>43435</v>
      </c>
      <c r="B138" s="100">
        <v>120.92</v>
      </c>
      <c r="C138" s="100">
        <f t="shared" si="7"/>
        <v>7.27</v>
      </c>
      <c r="D138" s="14">
        <v>536</v>
      </c>
      <c r="E138" s="101">
        <v>102.08</v>
      </c>
      <c r="F138" s="100">
        <f t="shared" si="4"/>
        <v>9.34</v>
      </c>
      <c r="G138" s="14">
        <v>238</v>
      </c>
      <c r="H138" s="101">
        <v>118.13</v>
      </c>
      <c r="I138" s="100">
        <f t="shared" si="5"/>
        <v>10.94</v>
      </c>
      <c r="J138" s="14">
        <v>201</v>
      </c>
      <c r="K138" s="101">
        <v>169.38</v>
      </c>
      <c r="L138" s="100">
        <f t="shared" si="6"/>
        <v>-1.51</v>
      </c>
      <c r="M138" s="14">
        <v>97</v>
      </c>
    </row>
    <row r="139" spans="1:13" ht="25.5" customHeight="1" x14ac:dyDescent="0.15">
      <c r="A139" s="95">
        <v>43466</v>
      </c>
      <c r="B139" s="28">
        <v>119.18</v>
      </c>
      <c r="C139" s="28">
        <f t="shared" si="7"/>
        <v>7.98</v>
      </c>
      <c r="D139" s="8">
        <v>288</v>
      </c>
      <c r="E139" s="26">
        <v>101.51</v>
      </c>
      <c r="F139" s="28">
        <f t="shared" si="4"/>
        <v>9.33</v>
      </c>
      <c r="G139" s="8">
        <v>123</v>
      </c>
      <c r="H139" s="26">
        <v>107.08</v>
      </c>
      <c r="I139" s="28">
        <f t="shared" si="5"/>
        <v>6.03</v>
      </c>
      <c r="J139" s="8">
        <v>99</v>
      </c>
      <c r="K139" s="26">
        <v>187.96</v>
      </c>
      <c r="L139" s="28">
        <f t="shared" si="6"/>
        <v>7.22</v>
      </c>
      <c r="M139" s="8">
        <v>66</v>
      </c>
    </row>
    <row r="140" spans="1:13" ht="25.5" customHeight="1" thickBot="1" x14ac:dyDescent="0.2">
      <c r="A140" s="96">
        <v>43497</v>
      </c>
      <c r="B140" s="30">
        <v>118.37</v>
      </c>
      <c r="C140" s="30">
        <f t="shared" si="7"/>
        <v>-1.8</v>
      </c>
      <c r="D140" s="9">
        <v>255</v>
      </c>
      <c r="E140" s="29">
        <v>96.58</v>
      </c>
      <c r="F140" s="30">
        <f t="shared" si="4"/>
        <v>-4.6399999999999997</v>
      </c>
      <c r="G140" s="9">
        <v>108</v>
      </c>
      <c r="H140" s="29">
        <v>112.62</v>
      </c>
      <c r="I140" s="30">
        <f t="shared" si="5"/>
        <v>1.37</v>
      </c>
      <c r="J140" s="9">
        <v>79</v>
      </c>
      <c r="K140" s="29">
        <v>182.79</v>
      </c>
      <c r="L140" s="30">
        <f t="shared" si="6"/>
        <v>4.16</v>
      </c>
      <c r="M140" s="9">
        <v>68</v>
      </c>
    </row>
    <row r="141" spans="1:13" x14ac:dyDescent="0.15">
      <c r="A141" s="108"/>
      <c r="B141" s="107"/>
      <c r="C141" s="107"/>
      <c r="D141" s="109"/>
      <c r="E141" s="107"/>
      <c r="F141" s="107"/>
      <c r="G141" s="109"/>
      <c r="H141" s="107"/>
      <c r="I141" s="107"/>
      <c r="J141" s="109"/>
      <c r="K141" s="107"/>
      <c r="L141" s="107"/>
      <c r="M141" s="109"/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40" si="4">IFERROR( ROUND((E86-E74)/E74*100,2),"")</f>
        <v>2.0699999999999998</v>
      </c>
      <c r="G86" s="20">
        <v>414</v>
      </c>
      <c r="H86" s="43">
        <v>113.44</v>
      </c>
      <c r="I86" s="44">
        <f t="shared" ref="I86:I140" si="5">IFERROR( ROUND((H86-H74)/H74*100,2),"")</f>
        <v>0.36</v>
      </c>
      <c r="J86" s="20">
        <v>342</v>
      </c>
      <c r="K86" s="43">
        <v>168.89</v>
      </c>
      <c r="L86" s="44">
        <f t="shared" ref="L86:L140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40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122.36</v>
      </c>
      <c r="C135" s="30">
        <f t="shared" si="7"/>
        <v>3.01</v>
      </c>
      <c r="D135" s="9">
        <v>910</v>
      </c>
      <c r="E135" s="29">
        <v>107.83</v>
      </c>
      <c r="F135" s="30">
        <f t="shared" si="4"/>
        <v>-0.06</v>
      </c>
      <c r="G135" s="9">
        <v>389</v>
      </c>
      <c r="H135" s="29">
        <v>119.42</v>
      </c>
      <c r="I135" s="30">
        <f t="shared" si="5"/>
        <v>3.45</v>
      </c>
      <c r="J135" s="9">
        <v>408</v>
      </c>
      <c r="K135" s="29">
        <v>189.5</v>
      </c>
      <c r="L135" s="30">
        <f t="shared" si="6"/>
        <v>8.42</v>
      </c>
      <c r="M135" s="9">
        <v>113</v>
      </c>
    </row>
    <row r="136" spans="1:13" ht="25.5" customHeight="1" x14ac:dyDescent="0.15">
      <c r="A136" s="96">
        <v>43374</v>
      </c>
      <c r="B136" s="30">
        <v>120.39</v>
      </c>
      <c r="C136" s="30">
        <f t="shared" si="7"/>
        <v>4.59</v>
      </c>
      <c r="D136" s="9">
        <v>967</v>
      </c>
      <c r="E136" s="29">
        <v>108.39</v>
      </c>
      <c r="F136" s="30">
        <f t="shared" si="4"/>
        <v>5.54</v>
      </c>
      <c r="G136" s="9">
        <v>379</v>
      </c>
      <c r="H136" s="29">
        <v>117.58</v>
      </c>
      <c r="I136" s="30">
        <f t="shared" si="5"/>
        <v>5.09</v>
      </c>
      <c r="J136" s="9">
        <v>465</v>
      </c>
      <c r="K136" s="29">
        <v>177.84</v>
      </c>
      <c r="L136" s="30">
        <f t="shared" si="6"/>
        <v>-2.1</v>
      </c>
      <c r="M136" s="9">
        <v>123</v>
      </c>
    </row>
    <row r="137" spans="1:13" ht="25.5" customHeight="1" x14ac:dyDescent="0.15">
      <c r="A137" s="96">
        <v>43405</v>
      </c>
      <c r="B137" s="30">
        <v>118.68</v>
      </c>
      <c r="C137" s="30">
        <f t="shared" si="7"/>
        <v>4.04</v>
      </c>
      <c r="D137" s="9">
        <v>1038</v>
      </c>
      <c r="E137" s="29">
        <v>108.8</v>
      </c>
      <c r="F137" s="30">
        <f t="shared" si="4"/>
        <v>7.09</v>
      </c>
      <c r="G137" s="9">
        <v>392</v>
      </c>
      <c r="H137" s="29">
        <v>113.97</v>
      </c>
      <c r="I137" s="30">
        <f t="shared" si="5"/>
        <v>2.35</v>
      </c>
      <c r="J137" s="9">
        <v>524</v>
      </c>
      <c r="K137" s="29">
        <v>182.11</v>
      </c>
      <c r="L137" s="30">
        <f t="shared" si="6"/>
        <v>3.6</v>
      </c>
      <c r="M137" s="9">
        <v>122</v>
      </c>
    </row>
    <row r="138" spans="1:13" ht="25.5" customHeight="1" thickBot="1" x14ac:dyDescent="0.2">
      <c r="A138" s="99">
        <v>43435</v>
      </c>
      <c r="B138" s="100">
        <v>117.39</v>
      </c>
      <c r="C138" s="100">
        <f t="shared" si="7"/>
        <v>1.57</v>
      </c>
      <c r="D138" s="14">
        <v>1052</v>
      </c>
      <c r="E138" s="101">
        <v>102.67</v>
      </c>
      <c r="F138" s="100">
        <f t="shared" si="4"/>
        <v>-2.5299999999999998</v>
      </c>
      <c r="G138" s="14">
        <v>455</v>
      </c>
      <c r="H138" s="101">
        <v>114.13</v>
      </c>
      <c r="I138" s="100">
        <f t="shared" si="5"/>
        <v>1.99</v>
      </c>
      <c r="J138" s="14">
        <v>466</v>
      </c>
      <c r="K138" s="101">
        <v>192.35</v>
      </c>
      <c r="L138" s="100">
        <f t="shared" si="6"/>
        <v>10.5</v>
      </c>
      <c r="M138" s="14">
        <v>131</v>
      </c>
    </row>
    <row r="139" spans="1:13" ht="25.5" customHeight="1" x14ac:dyDescent="0.15">
      <c r="A139" s="95">
        <v>43466</v>
      </c>
      <c r="B139" s="28">
        <v>123.53</v>
      </c>
      <c r="C139" s="28">
        <f t="shared" si="7"/>
        <v>6.13</v>
      </c>
      <c r="D139" s="8">
        <v>577</v>
      </c>
      <c r="E139" s="26">
        <v>108.47</v>
      </c>
      <c r="F139" s="28">
        <f t="shared" si="4"/>
        <v>0.44</v>
      </c>
      <c r="G139" s="8">
        <v>253</v>
      </c>
      <c r="H139" s="26">
        <v>121.52</v>
      </c>
      <c r="I139" s="28">
        <f t="shared" si="5"/>
        <v>10.54</v>
      </c>
      <c r="J139" s="8">
        <v>237</v>
      </c>
      <c r="K139" s="26">
        <v>185.58</v>
      </c>
      <c r="L139" s="28">
        <f t="shared" si="6"/>
        <v>5.62</v>
      </c>
      <c r="M139" s="8">
        <v>87</v>
      </c>
    </row>
    <row r="140" spans="1:13" ht="25.5" customHeight="1" thickBot="1" x14ac:dyDescent="0.2">
      <c r="A140" s="96">
        <v>43497</v>
      </c>
      <c r="B140" s="30">
        <v>126.22</v>
      </c>
      <c r="C140" s="30">
        <f t="shared" si="7"/>
        <v>5.54</v>
      </c>
      <c r="D140" s="9">
        <v>408</v>
      </c>
      <c r="E140" s="29">
        <v>112.19</v>
      </c>
      <c r="F140" s="30">
        <f t="shared" si="4"/>
        <v>5.03</v>
      </c>
      <c r="G140" s="9">
        <v>171</v>
      </c>
      <c r="H140" s="29">
        <v>123.68</v>
      </c>
      <c r="I140" s="30">
        <f t="shared" si="5"/>
        <v>7.32</v>
      </c>
      <c r="J140" s="9">
        <v>159</v>
      </c>
      <c r="K140" s="29">
        <v>185.42</v>
      </c>
      <c r="L140" s="30">
        <f t="shared" si="6"/>
        <v>-6.1</v>
      </c>
      <c r="M140" s="9">
        <v>78</v>
      </c>
    </row>
    <row r="141" spans="1:13" ht="13.5" customHeight="1" x14ac:dyDescent="0.15">
      <c r="A141" s="108"/>
      <c r="B141" s="107"/>
      <c r="C141" s="107"/>
      <c r="D141" s="109"/>
      <c r="E141" s="107"/>
      <c r="F141" s="107"/>
      <c r="G141" s="109"/>
      <c r="H141" s="107"/>
      <c r="I141" s="107"/>
      <c r="J141" s="109"/>
      <c r="K141" s="107"/>
      <c r="L141" s="107"/>
      <c r="M141" s="109"/>
    </row>
    <row r="142" spans="1:13" ht="17.25" x14ac:dyDescent="0.15">
      <c r="G142" s="110" t="s">
        <v>21</v>
      </c>
      <c r="H142" s="110"/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40" si="4">IFERROR( ROUND((E86-E74)/E74*100,2),"")</f>
        <v>-2.5</v>
      </c>
      <c r="G86" s="20">
        <v>989</v>
      </c>
      <c r="H86" s="43">
        <v>97.13</v>
      </c>
      <c r="I86" s="44">
        <f t="shared" ref="I86:I140" si="5">IFERROR( ROUND((H86-H74)/H74*100,2),"")</f>
        <v>-2.98</v>
      </c>
      <c r="J86" s="20">
        <v>2100</v>
      </c>
      <c r="K86" s="43">
        <v>110.97</v>
      </c>
      <c r="L86" s="44">
        <f t="shared" ref="L86:L140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40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111.09</v>
      </c>
      <c r="C135" s="30">
        <f t="shared" si="7"/>
        <v>-0.39</v>
      </c>
      <c r="D135" s="9">
        <v>5411</v>
      </c>
      <c r="E135" s="29">
        <v>101.16</v>
      </c>
      <c r="F135" s="30">
        <f t="shared" si="4"/>
        <v>-0.25</v>
      </c>
      <c r="G135" s="9">
        <v>1029</v>
      </c>
      <c r="H135" s="29">
        <v>102.72</v>
      </c>
      <c r="I135" s="30">
        <f t="shared" si="5"/>
        <v>-0.39</v>
      </c>
      <c r="J135" s="9">
        <v>2332</v>
      </c>
      <c r="K135" s="29">
        <v>132.28</v>
      </c>
      <c r="L135" s="30">
        <f t="shared" si="6"/>
        <v>0.61</v>
      </c>
      <c r="M135" s="9">
        <v>2050</v>
      </c>
    </row>
    <row r="136" spans="1:13" ht="25.5" customHeight="1" x14ac:dyDescent="0.15">
      <c r="A136" s="96">
        <v>43374</v>
      </c>
      <c r="B136" s="30">
        <v>111.75</v>
      </c>
      <c r="C136" s="30">
        <f t="shared" si="7"/>
        <v>2.94</v>
      </c>
      <c r="D136" s="9">
        <v>5248</v>
      </c>
      <c r="E136" s="29">
        <v>100.97</v>
      </c>
      <c r="F136" s="30">
        <f t="shared" si="4"/>
        <v>2.04</v>
      </c>
      <c r="G136" s="9">
        <v>1026</v>
      </c>
      <c r="H136" s="29">
        <v>99.96</v>
      </c>
      <c r="I136" s="30">
        <f t="shared" si="5"/>
        <v>1.35</v>
      </c>
      <c r="J136" s="9">
        <v>2050</v>
      </c>
      <c r="K136" s="29">
        <v>136.5</v>
      </c>
      <c r="L136" s="30">
        <f t="shared" si="6"/>
        <v>5.2</v>
      </c>
      <c r="M136" s="9">
        <v>2172</v>
      </c>
    </row>
    <row r="137" spans="1:13" ht="25.5" customHeight="1" x14ac:dyDescent="0.15">
      <c r="A137" s="96">
        <v>43405</v>
      </c>
      <c r="B137" s="30">
        <v>112.77</v>
      </c>
      <c r="C137" s="30">
        <f t="shared" si="7"/>
        <v>1.7</v>
      </c>
      <c r="D137" s="9">
        <v>5787</v>
      </c>
      <c r="E137" s="29">
        <v>99.13</v>
      </c>
      <c r="F137" s="30">
        <f t="shared" si="4"/>
        <v>-1.41</v>
      </c>
      <c r="G137" s="9">
        <v>1032</v>
      </c>
      <c r="H137" s="29">
        <v>102.85</v>
      </c>
      <c r="I137" s="30">
        <f t="shared" si="5"/>
        <v>1.55</v>
      </c>
      <c r="J137" s="9">
        <v>2352</v>
      </c>
      <c r="K137" s="29">
        <v>136.61000000000001</v>
      </c>
      <c r="L137" s="30">
        <f t="shared" si="6"/>
        <v>3.13</v>
      </c>
      <c r="M137" s="9">
        <v>2403</v>
      </c>
    </row>
    <row r="138" spans="1:13" ht="25.5" customHeight="1" thickBot="1" x14ac:dyDescent="0.2">
      <c r="A138" s="99">
        <v>43435</v>
      </c>
      <c r="B138" s="100">
        <v>111.37</v>
      </c>
      <c r="C138" s="100">
        <f t="shared" si="7"/>
        <v>1.73</v>
      </c>
      <c r="D138" s="14">
        <v>5771</v>
      </c>
      <c r="E138" s="101">
        <v>100.01</v>
      </c>
      <c r="F138" s="100">
        <f t="shared" si="4"/>
        <v>1.42</v>
      </c>
      <c r="G138" s="14">
        <v>1207</v>
      </c>
      <c r="H138" s="101">
        <v>99.17</v>
      </c>
      <c r="I138" s="100">
        <f t="shared" si="5"/>
        <v>-0.41</v>
      </c>
      <c r="J138" s="14">
        <v>2258</v>
      </c>
      <c r="K138" s="101">
        <v>137.93</v>
      </c>
      <c r="L138" s="100">
        <f t="shared" si="6"/>
        <v>4.6900000000000004</v>
      </c>
      <c r="M138" s="14">
        <v>2306</v>
      </c>
    </row>
    <row r="139" spans="1:13" ht="25.5" customHeight="1" x14ac:dyDescent="0.15">
      <c r="A139" s="95">
        <v>43466</v>
      </c>
      <c r="B139" s="28">
        <v>117.24</v>
      </c>
      <c r="C139" s="28">
        <f t="shared" si="7"/>
        <v>3.32</v>
      </c>
      <c r="D139" s="8">
        <v>3862</v>
      </c>
      <c r="E139" s="26">
        <v>105.53</v>
      </c>
      <c r="F139" s="28">
        <f t="shared" si="4"/>
        <v>0.22</v>
      </c>
      <c r="G139" s="8">
        <v>731</v>
      </c>
      <c r="H139" s="26">
        <v>103.89</v>
      </c>
      <c r="I139" s="28">
        <f t="shared" si="5"/>
        <v>2.58</v>
      </c>
      <c r="J139" s="8">
        <v>1241</v>
      </c>
      <c r="K139" s="26">
        <v>141.32</v>
      </c>
      <c r="L139" s="28">
        <f t="shared" si="6"/>
        <v>4.7699999999999996</v>
      </c>
      <c r="M139" s="8">
        <v>1890</v>
      </c>
    </row>
    <row r="140" spans="1:13" ht="25.5" customHeight="1" thickBot="1" x14ac:dyDescent="0.2">
      <c r="A140" s="96">
        <v>43497</v>
      </c>
      <c r="B140" s="30">
        <v>114.38</v>
      </c>
      <c r="C140" s="30">
        <f t="shared" si="7"/>
        <v>1.24</v>
      </c>
      <c r="D140" s="9">
        <v>2880</v>
      </c>
      <c r="E140" s="29">
        <v>99.05</v>
      </c>
      <c r="F140" s="30">
        <f t="shared" si="4"/>
        <v>-1.41</v>
      </c>
      <c r="G140" s="9">
        <v>622</v>
      </c>
      <c r="H140" s="29">
        <v>100.79</v>
      </c>
      <c r="I140" s="30">
        <f t="shared" si="5"/>
        <v>-3.27</v>
      </c>
      <c r="J140" s="9">
        <v>924</v>
      </c>
      <c r="K140" s="29">
        <v>142.72</v>
      </c>
      <c r="L140" s="30">
        <f t="shared" si="6"/>
        <v>6.73</v>
      </c>
      <c r="M140" s="9">
        <v>1334</v>
      </c>
    </row>
    <row r="141" spans="1:13" x14ac:dyDescent="0.15">
      <c r="A141" s="108"/>
      <c r="B141" s="107"/>
      <c r="C141" s="107"/>
      <c r="D141" s="109"/>
      <c r="E141" s="107"/>
      <c r="F141" s="107"/>
      <c r="G141" s="109"/>
      <c r="H141" s="107"/>
      <c r="I141" s="107"/>
      <c r="J141" s="109"/>
      <c r="K141" s="107"/>
      <c r="L141" s="107"/>
      <c r="M141" s="109"/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40" si="4">IFERROR( ROUND((E86-E74)/E74*100,2),"")</f>
        <v>6.08</v>
      </c>
      <c r="G86" s="20">
        <v>107</v>
      </c>
      <c r="H86" s="43">
        <v>98.58</v>
      </c>
      <c r="I86" s="44">
        <f t="shared" ref="I86:I140" si="5">IFERROR( ROUND((H86-H74)/H74*100,2),"")</f>
        <v>3.79</v>
      </c>
      <c r="J86" s="20">
        <v>82</v>
      </c>
      <c r="K86" s="43">
        <v>112.89</v>
      </c>
      <c r="L86" s="44">
        <f t="shared" ref="L86:L140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40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123.35</v>
      </c>
      <c r="C135" s="30">
        <f t="shared" si="7"/>
        <v>22.27</v>
      </c>
      <c r="D135" s="9">
        <v>244</v>
      </c>
      <c r="E135" s="29">
        <v>111.75</v>
      </c>
      <c r="F135" s="30">
        <f t="shared" si="4"/>
        <v>13.94</v>
      </c>
      <c r="G135" s="9">
        <v>136</v>
      </c>
      <c r="H135" s="29">
        <v>133.38999999999999</v>
      </c>
      <c r="I135" s="30">
        <f t="shared" si="5"/>
        <v>38.299999999999997</v>
      </c>
      <c r="J135" s="9">
        <v>92</v>
      </c>
      <c r="K135" s="29">
        <v>134.1</v>
      </c>
      <c r="L135" s="30">
        <f t="shared" si="6"/>
        <v>-12.66</v>
      </c>
      <c r="M135" s="9">
        <v>16</v>
      </c>
    </row>
    <row r="136" spans="1:13" ht="25.5" customHeight="1" x14ac:dyDescent="0.15">
      <c r="A136" s="96">
        <v>43374</v>
      </c>
      <c r="B136" s="30">
        <v>118.63</v>
      </c>
      <c r="C136" s="30">
        <f t="shared" si="7"/>
        <v>7.15</v>
      </c>
      <c r="D136" s="9">
        <v>272</v>
      </c>
      <c r="E136" s="29">
        <v>123.15</v>
      </c>
      <c r="F136" s="30">
        <f t="shared" si="4"/>
        <v>23.86</v>
      </c>
      <c r="G136" s="9">
        <v>132</v>
      </c>
      <c r="H136" s="29">
        <v>114.04</v>
      </c>
      <c r="I136" s="30">
        <f t="shared" si="5"/>
        <v>-1.2</v>
      </c>
      <c r="J136" s="9">
        <v>122</v>
      </c>
      <c r="K136" s="29">
        <v>125.09</v>
      </c>
      <c r="L136" s="30">
        <f t="shared" si="6"/>
        <v>-13.26</v>
      </c>
      <c r="M136" s="9">
        <v>18</v>
      </c>
    </row>
    <row r="137" spans="1:13" ht="25.5" customHeight="1" x14ac:dyDescent="0.15">
      <c r="A137" s="96">
        <v>43405</v>
      </c>
      <c r="B137" s="30">
        <v>121.22</v>
      </c>
      <c r="C137" s="30">
        <f t="shared" si="7"/>
        <v>9</v>
      </c>
      <c r="D137" s="9">
        <v>277</v>
      </c>
      <c r="E137" s="29">
        <v>121.31</v>
      </c>
      <c r="F137" s="30">
        <f t="shared" si="4"/>
        <v>12.74</v>
      </c>
      <c r="G137" s="9">
        <v>126</v>
      </c>
      <c r="H137" s="29">
        <v>113.49</v>
      </c>
      <c r="I137" s="30">
        <f t="shared" si="5"/>
        <v>2.92</v>
      </c>
      <c r="J137" s="9">
        <v>129</v>
      </c>
      <c r="K137" s="29">
        <v>169.59</v>
      </c>
      <c r="L137" s="30">
        <f t="shared" si="6"/>
        <v>25.08</v>
      </c>
      <c r="M137" s="9">
        <v>22</v>
      </c>
    </row>
    <row r="138" spans="1:13" ht="25.5" customHeight="1" thickBot="1" x14ac:dyDescent="0.2">
      <c r="A138" s="99">
        <v>43435</v>
      </c>
      <c r="B138" s="100">
        <v>116.41</v>
      </c>
      <c r="C138" s="100">
        <f t="shared" si="7"/>
        <v>10.18</v>
      </c>
      <c r="D138" s="14">
        <v>272</v>
      </c>
      <c r="E138" s="101">
        <v>113.63</v>
      </c>
      <c r="F138" s="100">
        <f t="shared" si="4"/>
        <v>22.98</v>
      </c>
      <c r="G138" s="14">
        <v>113</v>
      </c>
      <c r="H138" s="101">
        <v>113.55</v>
      </c>
      <c r="I138" s="100">
        <f t="shared" si="5"/>
        <v>2.46</v>
      </c>
      <c r="J138" s="14">
        <v>145</v>
      </c>
      <c r="K138" s="101">
        <v>156.4</v>
      </c>
      <c r="L138" s="100">
        <f t="shared" si="6"/>
        <v>11.83</v>
      </c>
      <c r="M138" s="14">
        <v>14</v>
      </c>
    </row>
    <row r="139" spans="1:13" ht="25.5" customHeight="1" x14ac:dyDescent="0.15">
      <c r="A139" s="95">
        <v>43466</v>
      </c>
      <c r="B139" s="28">
        <v>120.46</v>
      </c>
      <c r="C139" s="28">
        <f t="shared" si="7"/>
        <v>4.45</v>
      </c>
      <c r="D139" s="8">
        <v>158</v>
      </c>
      <c r="E139" s="26">
        <v>113</v>
      </c>
      <c r="F139" s="28">
        <f t="shared" si="4"/>
        <v>-4.0599999999999996</v>
      </c>
      <c r="G139" s="8">
        <v>97</v>
      </c>
      <c r="H139" s="26">
        <v>123.67</v>
      </c>
      <c r="I139" s="28">
        <f t="shared" si="5"/>
        <v>12.68</v>
      </c>
      <c r="J139" s="8">
        <v>55</v>
      </c>
      <c r="K139" s="26">
        <v>153.16</v>
      </c>
      <c r="L139" s="28">
        <f t="shared" si="6"/>
        <v>13.19</v>
      </c>
      <c r="M139" s="8">
        <v>6</v>
      </c>
    </row>
    <row r="140" spans="1:13" ht="25.5" customHeight="1" thickBot="1" x14ac:dyDescent="0.2">
      <c r="A140" s="96">
        <v>43497</v>
      </c>
      <c r="B140" s="30">
        <v>111.11</v>
      </c>
      <c r="C140" s="30">
        <f t="shared" si="7"/>
        <v>-0.74</v>
      </c>
      <c r="D140" s="9">
        <v>126</v>
      </c>
      <c r="E140" s="29">
        <v>110.8</v>
      </c>
      <c r="F140" s="30">
        <f t="shared" si="4"/>
        <v>12.49</v>
      </c>
      <c r="G140" s="9">
        <v>66</v>
      </c>
      <c r="H140" s="29">
        <v>100.33</v>
      </c>
      <c r="I140" s="30">
        <f t="shared" si="5"/>
        <v>-12.71</v>
      </c>
      <c r="J140" s="9">
        <v>47</v>
      </c>
      <c r="K140" s="29">
        <v>160.41</v>
      </c>
      <c r="L140" s="30">
        <f t="shared" si="6"/>
        <v>6.01</v>
      </c>
      <c r="M140" s="9">
        <v>13</v>
      </c>
    </row>
    <row r="141" spans="1:13" x14ac:dyDescent="0.15">
      <c r="A141" s="108"/>
      <c r="B141" s="107"/>
      <c r="C141" s="107"/>
      <c r="D141" s="109"/>
      <c r="E141" s="107"/>
      <c r="F141" s="107"/>
      <c r="G141" s="109"/>
      <c r="H141" s="107"/>
      <c r="I141" s="107"/>
      <c r="J141" s="109"/>
      <c r="K141" s="107"/>
      <c r="L141" s="107"/>
      <c r="M141" s="109"/>
    </row>
    <row r="142" spans="1:13" ht="17.25" x14ac:dyDescent="0.15">
      <c r="G142" s="110" t="s">
        <v>21</v>
      </c>
      <c r="H142" s="110"/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40 F22:F140 I22:I140 L22:L140">
    <cfRule type="expression" dxfId="23" priority="10">
      <formula>AVERAGE(D11:D22) &lt; 100</formula>
    </cfRule>
  </conditionalFormatting>
  <conditionalFormatting sqref="B21:B140 E21:E140 H21:H140 K21:K140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40" si="4">IFERROR( ROUND((E86-E74)/E74*100,2),"")</f>
        <v>-4.08</v>
      </c>
      <c r="G86" s="20">
        <v>494</v>
      </c>
      <c r="H86" s="43">
        <v>98.85</v>
      </c>
      <c r="I86" s="44">
        <f t="shared" ref="I86:I140" si="5">IFERROR( ROUND((H86-H74)/H74*100,2),"")</f>
        <v>2.59</v>
      </c>
      <c r="J86" s="20">
        <v>728</v>
      </c>
      <c r="K86" s="43">
        <v>109.01</v>
      </c>
      <c r="L86" s="44">
        <f t="shared" ref="L86:L140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40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100.82</v>
      </c>
      <c r="C135" s="30">
        <f t="shared" si="7"/>
        <v>-0.02</v>
      </c>
      <c r="D135" s="9">
        <v>1553</v>
      </c>
      <c r="E135" s="29">
        <v>96.62</v>
      </c>
      <c r="F135" s="30">
        <f t="shared" si="4"/>
        <v>3.23</v>
      </c>
      <c r="G135" s="9">
        <v>573</v>
      </c>
      <c r="H135" s="29">
        <v>95.11</v>
      </c>
      <c r="I135" s="30">
        <f t="shared" si="5"/>
        <v>-3.5</v>
      </c>
      <c r="J135" s="9">
        <v>759</v>
      </c>
      <c r="K135" s="29">
        <v>145.56</v>
      </c>
      <c r="L135" s="30">
        <f t="shared" si="6"/>
        <v>7.27</v>
      </c>
      <c r="M135" s="9">
        <v>221</v>
      </c>
    </row>
    <row r="136" spans="1:13" ht="25.5" customHeight="1" x14ac:dyDescent="0.15">
      <c r="A136" s="96">
        <v>43374</v>
      </c>
      <c r="B136" s="30">
        <v>100.49</v>
      </c>
      <c r="C136" s="30">
        <f t="shared" si="7"/>
        <v>4.92</v>
      </c>
      <c r="D136" s="9">
        <v>1407</v>
      </c>
      <c r="E136" s="29">
        <v>93.76</v>
      </c>
      <c r="F136" s="30">
        <f t="shared" si="4"/>
        <v>5.82</v>
      </c>
      <c r="G136" s="9">
        <v>516</v>
      </c>
      <c r="H136" s="29">
        <v>94.49</v>
      </c>
      <c r="I136" s="30">
        <f t="shared" si="5"/>
        <v>3.11</v>
      </c>
      <c r="J136" s="9">
        <v>637</v>
      </c>
      <c r="K136" s="29">
        <v>147.84</v>
      </c>
      <c r="L136" s="30">
        <f t="shared" si="6"/>
        <v>8.67</v>
      </c>
      <c r="M136" s="9">
        <v>254</v>
      </c>
    </row>
    <row r="137" spans="1:13" ht="25.5" customHeight="1" x14ac:dyDescent="0.15">
      <c r="A137" s="96">
        <v>43405</v>
      </c>
      <c r="B137" s="30">
        <v>101.04</v>
      </c>
      <c r="C137" s="30">
        <f t="shared" si="7"/>
        <v>4.21</v>
      </c>
      <c r="D137" s="9">
        <v>1633</v>
      </c>
      <c r="E137" s="29">
        <v>93.07</v>
      </c>
      <c r="F137" s="30">
        <f t="shared" si="4"/>
        <v>1.95</v>
      </c>
      <c r="G137" s="9">
        <v>568</v>
      </c>
      <c r="H137" s="29">
        <v>96.67</v>
      </c>
      <c r="I137" s="30">
        <f t="shared" si="5"/>
        <v>2.5</v>
      </c>
      <c r="J137" s="9">
        <v>758</v>
      </c>
      <c r="K137" s="29">
        <v>143.80000000000001</v>
      </c>
      <c r="L137" s="30">
        <f t="shared" si="6"/>
        <v>13.62</v>
      </c>
      <c r="M137" s="9">
        <v>307</v>
      </c>
    </row>
    <row r="138" spans="1:13" ht="25.5" customHeight="1" thickBot="1" x14ac:dyDescent="0.2">
      <c r="A138" s="99">
        <v>43435</v>
      </c>
      <c r="B138" s="100">
        <v>99.74</v>
      </c>
      <c r="C138" s="100">
        <f t="shared" si="7"/>
        <v>2.59</v>
      </c>
      <c r="D138" s="14">
        <v>1737</v>
      </c>
      <c r="E138" s="101">
        <v>91.89</v>
      </c>
      <c r="F138" s="100">
        <f t="shared" si="4"/>
        <v>4.83</v>
      </c>
      <c r="G138" s="14">
        <v>665</v>
      </c>
      <c r="H138" s="101">
        <v>96.07</v>
      </c>
      <c r="I138" s="100">
        <f t="shared" si="5"/>
        <v>0.38</v>
      </c>
      <c r="J138" s="14">
        <v>828</v>
      </c>
      <c r="K138" s="101">
        <v>146.1</v>
      </c>
      <c r="L138" s="100">
        <f t="shared" si="6"/>
        <v>8.11</v>
      </c>
      <c r="M138" s="14">
        <v>244</v>
      </c>
    </row>
    <row r="139" spans="1:13" ht="25.5" customHeight="1" x14ac:dyDescent="0.15">
      <c r="A139" s="95">
        <v>43466</v>
      </c>
      <c r="B139" s="28">
        <v>103.62</v>
      </c>
      <c r="C139" s="28">
        <f t="shared" si="7"/>
        <v>1.68</v>
      </c>
      <c r="D139" s="8">
        <v>1079</v>
      </c>
      <c r="E139" s="26">
        <v>94.6</v>
      </c>
      <c r="F139" s="28">
        <f t="shared" si="4"/>
        <v>0.86</v>
      </c>
      <c r="G139" s="8">
        <v>386</v>
      </c>
      <c r="H139" s="26">
        <v>98.04</v>
      </c>
      <c r="I139" s="28">
        <f t="shared" si="5"/>
        <v>0.56000000000000005</v>
      </c>
      <c r="J139" s="8">
        <v>491</v>
      </c>
      <c r="K139" s="26">
        <v>154.97999999999999</v>
      </c>
      <c r="L139" s="28">
        <f t="shared" si="6"/>
        <v>7.87</v>
      </c>
      <c r="M139" s="8">
        <v>202</v>
      </c>
    </row>
    <row r="140" spans="1:13" ht="25.5" customHeight="1" thickBot="1" x14ac:dyDescent="0.2">
      <c r="A140" s="96">
        <v>43497</v>
      </c>
      <c r="B140" s="30">
        <v>103.06</v>
      </c>
      <c r="C140" s="30">
        <f t="shared" si="7"/>
        <v>2.8</v>
      </c>
      <c r="D140" s="9">
        <v>836</v>
      </c>
      <c r="E140" s="29">
        <v>96.67</v>
      </c>
      <c r="F140" s="30">
        <f t="shared" si="4"/>
        <v>5.27</v>
      </c>
      <c r="G140" s="9">
        <v>364</v>
      </c>
      <c r="H140" s="29">
        <v>96.93</v>
      </c>
      <c r="I140" s="30">
        <f t="shared" si="5"/>
        <v>1.08</v>
      </c>
      <c r="J140" s="9">
        <v>319</v>
      </c>
      <c r="K140" s="29">
        <v>152.68</v>
      </c>
      <c r="L140" s="30">
        <f t="shared" si="6"/>
        <v>4.8</v>
      </c>
      <c r="M140" s="9">
        <v>153</v>
      </c>
    </row>
    <row r="141" spans="1:13" x14ac:dyDescent="0.15">
      <c r="A141" s="108"/>
      <c r="B141" s="107"/>
      <c r="C141" s="107"/>
      <c r="D141" s="109"/>
      <c r="E141" s="107"/>
      <c r="F141" s="107"/>
      <c r="G141" s="109"/>
      <c r="H141" s="107"/>
      <c r="I141" s="107"/>
      <c r="J141" s="109"/>
      <c r="K141" s="107"/>
      <c r="L141" s="107"/>
      <c r="M141" s="109"/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40" si="4">IFERROR( ROUND((E86-E74)/E74*100,2),"")</f>
        <v>2.5499999999999998</v>
      </c>
      <c r="G86" s="20">
        <v>449</v>
      </c>
      <c r="H86" s="43">
        <v>100.81</v>
      </c>
      <c r="I86" s="44">
        <f t="shared" ref="I86:I140" si="5">IFERROR( ROUND((H86-H74)/H74*100,2),"")</f>
        <v>0.85</v>
      </c>
      <c r="J86" s="20">
        <v>1018</v>
      </c>
      <c r="K86" s="43">
        <v>116.77</v>
      </c>
      <c r="L86" s="44">
        <f t="shared" ref="L86:L140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40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112.58</v>
      </c>
      <c r="C135" s="30">
        <f t="shared" si="7"/>
        <v>3.42</v>
      </c>
      <c r="D135" s="9">
        <v>2169</v>
      </c>
      <c r="E135" s="29">
        <v>104.2</v>
      </c>
      <c r="F135" s="30">
        <f t="shared" si="4"/>
        <v>3.55</v>
      </c>
      <c r="G135" s="9">
        <v>498</v>
      </c>
      <c r="H135" s="29">
        <v>101.56</v>
      </c>
      <c r="I135" s="30">
        <f t="shared" si="5"/>
        <v>2.48</v>
      </c>
      <c r="J135" s="9">
        <v>896</v>
      </c>
      <c r="K135" s="29">
        <v>145.72999999999999</v>
      </c>
      <c r="L135" s="30">
        <f t="shared" si="6"/>
        <v>3.74</v>
      </c>
      <c r="M135" s="9">
        <v>775</v>
      </c>
    </row>
    <row r="136" spans="1:13" ht="25.5" customHeight="1" x14ac:dyDescent="0.15">
      <c r="A136" s="96">
        <v>43374</v>
      </c>
      <c r="B136" s="30">
        <v>114.45</v>
      </c>
      <c r="C136" s="30">
        <f t="shared" si="7"/>
        <v>5.6</v>
      </c>
      <c r="D136" s="9">
        <v>2284</v>
      </c>
      <c r="E136" s="29">
        <v>99.92</v>
      </c>
      <c r="F136" s="30">
        <f t="shared" si="4"/>
        <v>-6.45</v>
      </c>
      <c r="G136" s="9">
        <v>468</v>
      </c>
      <c r="H136" s="29">
        <v>102.85</v>
      </c>
      <c r="I136" s="30">
        <f t="shared" si="5"/>
        <v>6.97</v>
      </c>
      <c r="J136" s="9">
        <v>893</v>
      </c>
      <c r="K136" s="29">
        <v>151.07</v>
      </c>
      <c r="L136" s="30">
        <f t="shared" si="6"/>
        <v>10.57</v>
      </c>
      <c r="M136" s="9">
        <v>923</v>
      </c>
    </row>
    <row r="137" spans="1:13" ht="25.5" customHeight="1" x14ac:dyDescent="0.15">
      <c r="A137" s="96">
        <v>43405</v>
      </c>
      <c r="B137" s="30">
        <v>110.24</v>
      </c>
      <c r="C137" s="30">
        <f t="shared" si="7"/>
        <v>0.18</v>
      </c>
      <c r="D137" s="9">
        <v>2396</v>
      </c>
      <c r="E137" s="29">
        <v>95.78</v>
      </c>
      <c r="F137" s="30">
        <f t="shared" si="4"/>
        <v>-5.75</v>
      </c>
      <c r="G137" s="9">
        <v>465</v>
      </c>
      <c r="H137" s="29">
        <v>98.25</v>
      </c>
      <c r="I137" s="30">
        <f t="shared" si="5"/>
        <v>-1.4</v>
      </c>
      <c r="J137" s="9">
        <v>1037</v>
      </c>
      <c r="K137" s="29">
        <v>149.94</v>
      </c>
      <c r="L137" s="30">
        <f t="shared" si="6"/>
        <v>5.78</v>
      </c>
      <c r="M137" s="9">
        <v>894</v>
      </c>
    </row>
    <row r="138" spans="1:13" ht="25.5" customHeight="1" thickBot="1" x14ac:dyDescent="0.2">
      <c r="A138" s="99">
        <v>43435</v>
      </c>
      <c r="B138" s="100">
        <v>113.53</v>
      </c>
      <c r="C138" s="100">
        <f t="shared" si="7"/>
        <v>3.55</v>
      </c>
      <c r="D138" s="14">
        <v>2590</v>
      </c>
      <c r="E138" s="101">
        <v>101.84</v>
      </c>
      <c r="F138" s="100">
        <f t="shared" si="4"/>
        <v>1.39</v>
      </c>
      <c r="G138" s="14">
        <v>561</v>
      </c>
      <c r="H138" s="101">
        <v>101.61</v>
      </c>
      <c r="I138" s="100">
        <f t="shared" si="5"/>
        <v>0.65</v>
      </c>
      <c r="J138" s="14">
        <v>1096</v>
      </c>
      <c r="K138" s="101">
        <v>151.79</v>
      </c>
      <c r="L138" s="100">
        <f t="shared" si="6"/>
        <v>9.5399999999999991</v>
      </c>
      <c r="M138" s="14">
        <v>933</v>
      </c>
    </row>
    <row r="139" spans="1:13" ht="25.5" customHeight="1" x14ac:dyDescent="0.15">
      <c r="A139" s="95">
        <v>43466</v>
      </c>
      <c r="B139" s="28">
        <v>119.92</v>
      </c>
      <c r="C139" s="28">
        <f t="shared" si="7"/>
        <v>6.2</v>
      </c>
      <c r="D139" s="8">
        <v>1693</v>
      </c>
      <c r="E139" s="26">
        <v>105.92</v>
      </c>
      <c r="F139" s="28">
        <f t="shared" si="4"/>
        <v>0.93</v>
      </c>
      <c r="G139" s="8">
        <v>342</v>
      </c>
      <c r="H139" s="26">
        <v>109.77</v>
      </c>
      <c r="I139" s="28">
        <f t="shared" si="5"/>
        <v>8.1199999999999992</v>
      </c>
      <c r="J139" s="8">
        <v>590</v>
      </c>
      <c r="K139" s="26">
        <v>151.1</v>
      </c>
      <c r="L139" s="28">
        <f t="shared" si="6"/>
        <v>6.37</v>
      </c>
      <c r="M139" s="8">
        <v>761</v>
      </c>
    </row>
    <row r="140" spans="1:13" ht="25.5" customHeight="1" thickBot="1" x14ac:dyDescent="0.2">
      <c r="A140" s="96">
        <v>43497</v>
      </c>
      <c r="B140" s="30">
        <v>115.7</v>
      </c>
      <c r="C140" s="30">
        <f t="shared" si="7"/>
        <v>3.44</v>
      </c>
      <c r="D140" s="9">
        <v>1314</v>
      </c>
      <c r="E140" s="29">
        <v>105.19</v>
      </c>
      <c r="F140" s="30">
        <f t="shared" si="4"/>
        <v>0.86</v>
      </c>
      <c r="G140" s="9">
        <v>329</v>
      </c>
      <c r="H140" s="29">
        <v>98.35</v>
      </c>
      <c r="I140" s="30">
        <f t="shared" si="5"/>
        <v>-2.65</v>
      </c>
      <c r="J140" s="9">
        <v>442</v>
      </c>
      <c r="K140" s="29">
        <v>154.44</v>
      </c>
      <c r="L140" s="30">
        <f t="shared" si="6"/>
        <v>7.81</v>
      </c>
      <c r="M140" s="9">
        <v>543</v>
      </c>
    </row>
    <row r="141" spans="1:13" x14ac:dyDescent="0.15">
      <c r="A141" s="108"/>
      <c r="B141" s="107"/>
      <c r="C141" s="107"/>
      <c r="D141" s="109"/>
      <c r="E141" s="107"/>
      <c r="F141" s="107"/>
      <c r="G141" s="109"/>
      <c r="H141" s="107"/>
      <c r="I141" s="107"/>
      <c r="J141" s="109"/>
      <c r="K141" s="107"/>
      <c r="L141" s="107"/>
      <c r="M141" s="109"/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40" si="4">IFERROR( ROUND((E86-E74)/E74*100,2),"")</f>
        <v>10.7</v>
      </c>
      <c r="G86" s="20">
        <v>169</v>
      </c>
      <c r="H86" s="43">
        <v>100.62</v>
      </c>
      <c r="I86" s="44">
        <f t="shared" ref="I86:I140" si="5">IFERROR( ROUND((H86-H74)/H74*100,2),"")</f>
        <v>-8.91</v>
      </c>
      <c r="J86" s="20">
        <v>269</v>
      </c>
      <c r="K86" s="43">
        <v>116.71</v>
      </c>
      <c r="L86" s="44">
        <f t="shared" ref="L86:L140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40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112.4</v>
      </c>
      <c r="C135" s="30">
        <f t="shared" si="7"/>
        <v>5.35</v>
      </c>
      <c r="D135" s="9">
        <v>436</v>
      </c>
      <c r="E135" s="29">
        <v>99.76</v>
      </c>
      <c r="F135" s="30">
        <f t="shared" si="4"/>
        <v>-0.89</v>
      </c>
      <c r="G135" s="9">
        <v>164</v>
      </c>
      <c r="H135" s="29">
        <v>111.3</v>
      </c>
      <c r="I135" s="30">
        <f t="shared" si="5"/>
        <v>8.18</v>
      </c>
      <c r="J135" s="9">
        <v>215</v>
      </c>
      <c r="K135" s="29">
        <v>150.46</v>
      </c>
      <c r="L135" s="30">
        <f t="shared" si="6"/>
        <v>4.57</v>
      </c>
      <c r="M135" s="9">
        <v>57</v>
      </c>
    </row>
    <row r="136" spans="1:13" ht="25.5" customHeight="1" x14ac:dyDescent="0.15">
      <c r="A136" s="96">
        <v>43374</v>
      </c>
      <c r="B136" s="30">
        <v>103.77</v>
      </c>
      <c r="C136" s="30">
        <f t="shared" si="7"/>
        <v>-0.56999999999999995</v>
      </c>
      <c r="D136" s="9">
        <v>485</v>
      </c>
      <c r="E136" s="29">
        <v>92.81</v>
      </c>
      <c r="F136" s="30">
        <f t="shared" si="4"/>
        <v>-9.94</v>
      </c>
      <c r="G136" s="9">
        <v>192</v>
      </c>
      <c r="H136" s="29">
        <v>100.13</v>
      </c>
      <c r="I136" s="30">
        <f t="shared" si="5"/>
        <v>1.23</v>
      </c>
      <c r="J136" s="9">
        <v>227</v>
      </c>
      <c r="K136" s="29">
        <v>152.6</v>
      </c>
      <c r="L136" s="30">
        <f t="shared" si="6"/>
        <v>10.96</v>
      </c>
      <c r="M136" s="9">
        <v>66</v>
      </c>
    </row>
    <row r="137" spans="1:13" ht="25.5" customHeight="1" x14ac:dyDescent="0.15">
      <c r="A137" s="96">
        <v>43405</v>
      </c>
      <c r="B137" s="30">
        <v>110.17</v>
      </c>
      <c r="C137" s="30">
        <f t="shared" si="7"/>
        <v>7.33</v>
      </c>
      <c r="D137" s="9">
        <v>491</v>
      </c>
      <c r="E137" s="29">
        <v>98.6</v>
      </c>
      <c r="F137" s="30">
        <f t="shared" si="4"/>
        <v>5.64</v>
      </c>
      <c r="G137" s="9">
        <v>180</v>
      </c>
      <c r="H137" s="29">
        <v>104.01</v>
      </c>
      <c r="I137" s="30">
        <f t="shared" si="5"/>
        <v>5.42</v>
      </c>
      <c r="J137" s="9">
        <v>257</v>
      </c>
      <c r="K137" s="29">
        <v>178</v>
      </c>
      <c r="L137" s="30">
        <f t="shared" si="6"/>
        <v>21.11</v>
      </c>
      <c r="M137" s="9">
        <v>54</v>
      </c>
    </row>
    <row r="138" spans="1:13" ht="25.5" customHeight="1" thickBot="1" x14ac:dyDescent="0.2">
      <c r="A138" s="99">
        <v>43435</v>
      </c>
      <c r="B138" s="100">
        <v>99.13</v>
      </c>
      <c r="C138" s="100">
        <f t="shared" si="7"/>
        <v>-5.88</v>
      </c>
      <c r="D138" s="14">
        <v>514</v>
      </c>
      <c r="E138" s="101">
        <v>90.03</v>
      </c>
      <c r="F138" s="100">
        <f t="shared" si="4"/>
        <v>-1.29</v>
      </c>
      <c r="G138" s="14">
        <v>199</v>
      </c>
      <c r="H138" s="101">
        <v>95.08</v>
      </c>
      <c r="I138" s="100">
        <f t="shared" si="5"/>
        <v>-7.11</v>
      </c>
      <c r="J138" s="14">
        <v>258</v>
      </c>
      <c r="K138" s="101">
        <v>149.03</v>
      </c>
      <c r="L138" s="100">
        <f t="shared" si="6"/>
        <v>-8.2100000000000009</v>
      </c>
      <c r="M138" s="14">
        <v>57</v>
      </c>
    </row>
    <row r="139" spans="1:13" ht="25.5" customHeight="1" x14ac:dyDescent="0.15">
      <c r="A139" s="95">
        <v>43466</v>
      </c>
      <c r="B139" s="28">
        <v>118.47</v>
      </c>
      <c r="C139" s="28">
        <f t="shared" si="7"/>
        <v>8.92</v>
      </c>
      <c r="D139" s="8">
        <v>281</v>
      </c>
      <c r="E139" s="26">
        <v>110.75</v>
      </c>
      <c r="F139" s="28">
        <f t="shared" si="4"/>
        <v>9.35</v>
      </c>
      <c r="G139" s="8">
        <v>119</v>
      </c>
      <c r="H139" s="26">
        <v>109.95</v>
      </c>
      <c r="I139" s="28">
        <f t="shared" si="5"/>
        <v>2.2000000000000002</v>
      </c>
      <c r="J139" s="8">
        <v>120</v>
      </c>
      <c r="K139" s="26">
        <v>177.4</v>
      </c>
      <c r="L139" s="28">
        <f t="shared" si="6"/>
        <v>32.11</v>
      </c>
      <c r="M139" s="8">
        <v>42</v>
      </c>
    </row>
    <row r="140" spans="1:13" ht="25.5" customHeight="1" thickBot="1" x14ac:dyDescent="0.2">
      <c r="A140" s="96">
        <v>43497</v>
      </c>
      <c r="B140" s="30">
        <v>113.04</v>
      </c>
      <c r="C140" s="30">
        <f t="shared" si="7"/>
        <v>4.4400000000000004</v>
      </c>
      <c r="D140" s="9">
        <v>277</v>
      </c>
      <c r="E140" s="29">
        <v>101.18</v>
      </c>
      <c r="F140" s="30">
        <f t="shared" si="4"/>
        <v>3.23</v>
      </c>
      <c r="G140" s="9">
        <v>111</v>
      </c>
      <c r="H140" s="29">
        <v>109.33</v>
      </c>
      <c r="I140" s="30">
        <f t="shared" si="5"/>
        <v>2.0099999999999998</v>
      </c>
      <c r="J140" s="9">
        <v>117</v>
      </c>
      <c r="K140" s="29">
        <v>156.43</v>
      </c>
      <c r="L140" s="30">
        <f t="shared" si="6"/>
        <v>10.75</v>
      </c>
      <c r="M140" s="9">
        <v>49</v>
      </c>
    </row>
    <row r="141" spans="1:13" x14ac:dyDescent="0.15">
      <c r="A141" s="108"/>
      <c r="B141" s="107"/>
      <c r="C141" s="107"/>
      <c r="D141" s="109"/>
      <c r="E141" s="107"/>
      <c r="F141" s="107"/>
      <c r="G141" s="109"/>
      <c r="H141" s="107"/>
      <c r="I141" s="107"/>
      <c r="J141" s="109"/>
      <c r="K141" s="107"/>
      <c r="L141" s="107"/>
      <c r="M141" s="109"/>
    </row>
    <row r="142" spans="1:13" ht="17.25" x14ac:dyDescent="0.15">
      <c r="G142" s="110" t="s">
        <v>21</v>
      </c>
      <c r="H142" s="110"/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40 F22:F140 I22:I140 L22:L140">
    <cfRule type="expression" dxfId="18" priority="10">
      <formula>AVERAGE(D11:D22) &lt; 100</formula>
    </cfRule>
  </conditionalFormatting>
  <conditionalFormatting sqref="B21:B140 E21:E140 H21:H140 K21:K140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40" si="4">IFERROR( ROUND((E86-E74)/E74*100,2),"")</f>
        <v>5.72</v>
      </c>
      <c r="G86" s="20">
        <v>98</v>
      </c>
      <c r="H86" s="43">
        <v>97</v>
      </c>
      <c r="I86" s="44">
        <f t="shared" ref="I86:I140" si="5">IFERROR( ROUND((H86-H74)/H74*100,2),"")</f>
        <v>12.15</v>
      </c>
      <c r="J86" s="20">
        <v>88</v>
      </c>
      <c r="K86" s="43">
        <v>127.97</v>
      </c>
      <c r="L86" s="44">
        <f t="shared" ref="L86:L140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40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105.67</v>
      </c>
      <c r="C135" s="30">
        <f t="shared" si="7"/>
        <v>3.22</v>
      </c>
      <c r="D135" s="9">
        <v>253</v>
      </c>
      <c r="E135" s="29">
        <v>97.6</v>
      </c>
      <c r="F135" s="30">
        <f t="shared" si="4"/>
        <v>-2.27</v>
      </c>
      <c r="G135" s="9">
        <v>107</v>
      </c>
      <c r="H135" s="29">
        <v>98.91</v>
      </c>
      <c r="I135" s="30">
        <f t="shared" si="5"/>
        <v>3.62</v>
      </c>
      <c r="J135" s="9">
        <v>108</v>
      </c>
      <c r="K135" s="29">
        <v>174.53</v>
      </c>
      <c r="L135" s="30">
        <f t="shared" si="6"/>
        <v>1.0900000000000001</v>
      </c>
      <c r="M135" s="9">
        <v>38</v>
      </c>
    </row>
    <row r="136" spans="1:13" ht="25.5" customHeight="1" x14ac:dyDescent="0.15">
      <c r="A136" s="96">
        <v>43374</v>
      </c>
      <c r="B136" s="30">
        <v>101.23</v>
      </c>
      <c r="C136" s="30">
        <f t="shared" si="7"/>
        <v>5.15</v>
      </c>
      <c r="D136" s="9">
        <v>252</v>
      </c>
      <c r="E136" s="29">
        <v>97.88</v>
      </c>
      <c r="F136" s="30">
        <f t="shared" si="4"/>
        <v>6.6</v>
      </c>
      <c r="G136" s="9">
        <v>121</v>
      </c>
      <c r="H136" s="29">
        <v>95.47</v>
      </c>
      <c r="I136" s="30">
        <f t="shared" si="5"/>
        <v>3.52</v>
      </c>
      <c r="J136" s="9">
        <v>99</v>
      </c>
      <c r="K136" s="29">
        <v>146.37</v>
      </c>
      <c r="L136" s="30">
        <f t="shared" si="6"/>
        <v>-0.27</v>
      </c>
      <c r="M136" s="9">
        <v>32</v>
      </c>
    </row>
    <row r="137" spans="1:13" ht="25.5" customHeight="1" x14ac:dyDescent="0.15">
      <c r="A137" s="96">
        <v>43405</v>
      </c>
      <c r="B137" s="30">
        <v>100.31</v>
      </c>
      <c r="C137" s="30">
        <f t="shared" si="7"/>
        <v>2.83</v>
      </c>
      <c r="D137" s="9">
        <v>271</v>
      </c>
      <c r="E137" s="29">
        <v>94.05</v>
      </c>
      <c r="F137" s="30">
        <f t="shared" si="4"/>
        <v>-2.71</v>
      </c>
      <c r="G137" s="9">
        <v>128</v>
      </c>
      <c r="H137" s="29">
        <v>93.68</v>
      </c>
      <c r="I137" s="30">
        <f t="shared" si="5"/>
        <v>2.66</v>
      </c>
      <c r="J137" s="9">
        <v>112</v>
      </c>
      <c r="K137" s="29">
        <v>167.98</v>
      </c>
      <c r="L137" s="30">
        <f t="shared" si="6"/>
        <v>21.99</v>
      </c>
      <c r="M137" s="9">
        <v>31</v>
      </c>
    </row>
    <row r="138" spans="1:13" ht="25.5" customHeight="1" thickBot="1" x14ac:dyDescent="0.2">
      <c r="A138" s="99">
        <v>43435</v>
      </c>
      <c r="B138" s="100">
        <v>95.58</v>
      </c>
      <c r="C138" s="100">
        <f t="shared" si="7"/>
        <v>-4.8</v>
      </c>
      <c r="D138" s="14">
        <v>312</v>
      </c>
      <c r="E138" s="101">
        <v>95.77</v>
      </c>
      <c r="F138" s="100">
        <f t="shared" si="4"/>
        <v>5.62</v>
      </c>
      <c r="G138" s="14">
        <v>147</v>
      </c>
      <c r="H138" s="101">
        <v>86.74</v>
      </c>
      <c r="I138" s="100">
        <f t="shared" si="5"/>
        <v>-10.36</v>
      </c>
      <c r="J138" s="14">
        <v>130</v>
      </c>
      <c r="K138" s="101">
        <v>154.62</v>
      </c>
      <c r="L138" s="100">
        <f t="shared" si="6"/>
        <v>-7.84</v>
      </c>
      <c r="M138" s="14">
        <v>35</v>
      </c>
    </row>
    <row r="139" spans="1:13" ht="25.5" customHeight="1" x14ac:dyDescent="0.15">
      <c r="A139" s="95">
        <v>43466</v>
      </c>
      <c r="B139" s="28">
        <v>106.36</v>
      </c>
      <c r="C139" s="28">
        <f t="shared" si="7"/>
        <v>4.16</v>
      </c>
      <c r="D139" s="8">
        <v>172</v>
      </c>
      <c r="E139" s="26">
        <v>102.56</v>
      </c>
      <c r="F139" s="28">
        <f t="shared" si="4"/>
        <v>11.58</v>
      </c>
      <c r="G139" s="8">
        <v>87</v>
      </c>
      <c r="H139" s="26">
        <v>101.12</v>
      </c>
      <c r="I139" s="28">
        <f t="shared" si="5"/>
        <v>3.86</v>
      </c>
      <c r="J139" s="8">
        <v>68</v>
      </c>
      <c r="K139" s="26">
        <v>156.62</v>
      </c>
      <c r="L139" s="28">
        <f t="shared" si="6"/>
        <v>-7.62</v>
      </c>
      <c r="M139" s="8">
        <v>17</v>
      </c>
    </row>
    <row r="140" spans="1:13" ht="25.5" customHeight="1" thickBot="1" x14ac:dyDescent="0.2">
      <c r="A140" s="96">
        <v>43497</v>
      </c>
      <c r="B140" s="30">
        <v>108.52</v>
      </c>
      <c r="C140" s="30">
        <f t="shared" si="7"/>
        <v>8.17</v>
      </c>
      <c r="D140" s="9">
        <v>131</v>
      </c>
      <c r="E140" s="29">
        <v>111.36</v>
      </c>
      <c r="F140" s="30">
        <f t="shared" si="4"/>
        <v>23.23</v>
      </c>
      <c r="G140" s="9">
        <v>59</v>
      </c>
      <c r="H140" s="29">
        <v>96.16</v>
      </c>
      <c r="I140" s="30">
        <f t="shared" si="5"/>
        <v>-7.49</v>
      </c>
      <c r="J140" s="9">
        <v>62</v>
      </c>
      <c r="K140" s="29">
        <v>182.03</v>
      </c>
      <c r="L140" s="30">
        <f t="shared" si="6"/>
        <v>46.19</v>
      </c>
      <c r="M140" s="9">
        <v>10</v>
      </c>
    </row>
    <row r="141" spans="1:13" ht="13.5" customHeight="1" x14ac:dyDescent="0.15">
      <c r="A141" s="108"/>
      <c r="B141" s="107"/>
      <c r="C141" s="107"/>
      <c r="D141" s="109"/>
      <c r="E141" s="107"/>
      <c r="F141" s="107"/>
      <c r="G141" s="109"/>
      <c r="H141" s="107"/>
      <c r="I141" s="107"/>
      <c r="J141" s="109"/>
      <c r="K141" s="107"/>
      <c r="L141" s="107"/>
      <c r="M141" s="109"/>
    </row>
    <row r="142" spans="1:13" ht="17.25" x14ac:dyDescent="0.15">
      <c r="G142" s="110" t="s">
        <v>21</v>
      </c>
      <c r="H142" s="110"/>
    </row>
    <row r="429" spans="1:13" x14ac:dyDescent="0.15">
      <c r="A429" s="108"/>
      <c r="B429" s="107"/>
      <c r="C429" s="107"/>
      <c r="D429" s="109"/>
      <c r="E429" s="107"/>
      <c r="F429" s="107"/>
      <c r="G429" s="109"/>
      <c r="H429" s="107"/>
      <c r="I429" s="107"/>
      <c r="J429" s="109"/>
      <c r="K429" s="107"/>
      <c r="L429" s="107"/>
      <c r="M429" s="109"/>
    </row>
  </sheetData>
  <phoneticPr fontId="1"/>
  <conditionalFormatting sqref="A1:M21 A23:M140 A22:B22 D22:M22">
    <cfRule type="expression" dxfId="16" priority="86">
      <formula>MATCH(MAX(A:A)+1,A:A, 1)-2&lt;=ROW($A1)=TRUE</formula>
    </cfRule>
  </conditionalFormatting>
  <conditionalFormatting sqref="E21:E140 B21:B140 H21:H140 K21:K140">
    <cfRule type="expression" dxfId="15" priority="9">
      <formula>AVERAGE(D10:D21) &lt; 100</formula>
    </cfRule>
  </conditionalFormatting>
  <conditionalFormatting sqref="C23:C140 F22:F140 I22:I140 L22:L140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2019-05-23T03:01:50Z</dcterms:modified>
</cp:coreProperties>
</file>