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競争性のない随意契約によらざるを得ないもの!$A$4:$L$100</definedName>
    <definedName name="_xlnm._FilterDatabase" localSheetId="1" hidden="1">緊急の必要により競争に付することができないもの!$A$4:$K$25</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52511"/>
</workbook>
</file>

<file path=xl/calcChain.xml><?xml version="1.0" encoding="utf-8"?>
<calcChain xmlns="http://schemas.openxmlformats.org/spreadsheetml/2006/main">
  <c r="S100" i="1" l="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S5" i="1"/>
  <c r="H23" i="2" l="1"/>
  <c r="H6" i="2"/>
  <c r="H13" i="2"/>
  <c r="H25" i="2"/>
  <c r="H24" i="2"/>
  <c r="H19" i="2"/>
  <c r="H18" i="2"/>
  <c r="H17" i="2"/>
  <c r="H16" i="2"/>
  <c r="H15" i="2"/>
  <c r="H14" i="2"/>
  <c r="H12" i="2"/>
  <c r="H11" i="2"/>
  <c r="H10" i="2"/>
  <c r="H9" i="2"/>
  <c r="H8" i="2"/>
  <c r="H7" i="2"/>
  <c r="H22" i="2"/>
  <c r="H20" i="2"/>
  <c r="H5" i="2"/>
  <c r="H21" i="2"/>
  <c r="H88" i="1" l="1"/>
  <c r="H96" i="1"/>
  <c r="H93" i="1"/>
  <c r="H91" i="1"/>
  <c r="H82" i="1"/>
  <c r="H98" i="1"/>
  <c r="H97" i="1"/>
  <c r="H99" i="1"/>
  <c r="H100" i="1"/>
  <c r="H95" i="1"/>
  <c r="H94" i="1"/>
  <c r="H92" i="1"/>
  <c r="H86" i="1"/>
  <c r="H78" i="1"/>
  <c r="H65" i="1"/>
  <c r="H64" i="1"/>
  <c r="H63" i="1"/>
  <c r="H62" i="1"/>
  <c r="H76" i="1"/>
  <c r="H68" i="1"/>
  <c r="H73" i="1"/>
  <c r="H61" i="1"/>
  <c r="H60" i="1"/>
  <c r="H59" i="1"/>
  <c r="H58" i="1"/>
  <c r="H57" i="1"/>
  <c r="H56" i="1"/>
  <c r="H55" i="1"/>
  <c r="H54" i="1"/>
  <c r="H53" i="1"/>
  <c r="H52" i="1"/>
  <c r="H51" i="1"/>
  <c r="H50" i="1"/>
  <c r="H49" i="1"/>
  <c r="H48" i="1"/>
  <c r="H47" i="1"/>
  <c r="H46" i="1"/>
  <c r="H45" i="1"/>
  <c r="H44" i="1"/>
  <c r="H43" i="1"/>
  <c r="H42" i="1"/>
  <c r="H41" i="1"/>
  <c r="H40" i="1"/>
  <c r="H39" i="1"/>
  <c r="H38" i="1"/>
  <c r="H81" i="1"/>
  <c r="H71" i="1"/>
  <c r="H67" i="1"/>
  <c r="H37" i="1"/>
  <c r="H36" i="1"/>
  <c r="H35" i="1"/>
  <c r="H34" i="1"/>
  <c r="H33" i="1"/>
  <c r="H80" i="1"/>
  <c r="H79" i="1"/>
  <c r="H77" i="1"/>
  <c r="H66" i="1"/>
  <c r="H32" i="1"/>
  <c r="H87" i="1"/>
  <c r="H31" i="1"/>
  <c r="H30" i="1"/>
  <c r="H29" i="1"/>
  <c r="H70" i="1"/>
  <c r="H90" i="1"/>
  <c r="H89" i="1"/>
  <c r="H72" i="1"/>
  <c r="H69" i="1"/>
  <c r="H28" i="1"/>
  <c r="H27" i="1"/>
  <c r="H75" i="1"/>
  <c r="H26" i="1"/>
  <c r="H25" i="1"/>
  <c r="H24" i="1"/>
  <c r="H23" i="1"/>
  <c r="H22" i="1"/>
  <c r="H21" i="1"/>
  <c r="H83" i="1"/>
  <c r="H20" i="1"/>
  <c r="H19" i="1"/>
  <c r="H18" i="1"/>
  <c r="H17" i="1"/>
  <c r="H84" i="1"/>
  <c r="H16" i="1"/>
  <c r="H15" i="1"/>
  <c r="H14" i="1"/>
  <c r="H85" i="1"/>
  <c r="H13" i="1"/>
  <c r="H74" i="1"/>
  <c r="H12" i="1"/>
  <c r="H11" i="1"/>
  <c r="H10" i="1"/>
  <c r="H9" i="1"/>
  <c r="H8" i="1"/>
  <c r="H7" i="1"/>
  <c r="H6" i="1"/>
  <c r="H5" i="1"/>
</calcChain>
</file>

<file path=xl/sharedStrings.xml><?xml version="1.0" encoding="utf-8"?>
<sst xmlns="http://schemas.openxmlformats.org/spreadsheetml/2006/main" count="834" uniqueCount="362">
  <si>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</si>
  <si>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</si>
  <si>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</si>
  <si>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</si>
  <si>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</si>
  <si>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</si>
  <si>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</si>
  <si>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</si>
  <si>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</si>
  <si>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</si>
  <si>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</si>
  <si>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</si>
  <si>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</si>
  <si>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</si>
  <si>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</si>
  <si>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t>積算資料電子版データ提供業務</t>
    <phoneticPr fontId="2"/>
  </si>
  <si>
    <t>支出負担行為担当官
近畿地方整備局長　池田　豊人
大阪府大阪市中央区大手前１丁目５番４４号　大阪合同庁舎第１号館</t>
    <phoneticPr fontId="2"/>
  </si>
  <si>
    <t>（財）経済調査会
大阪府大阪市北区中崎西２－４－１２</t>
    <phoneticPr fontId="2"/>
  </si>
  <si>
    <t>会計法第２９条の３第４項</t>
    <phoneticPr fontId="2"/>
  </si>
  <si>
    <t>本業務は、土木工事の積算に使用することを目的として、「積算資料電子版」ホームページに掲載されている資材単価を閲覧するためのライセンスを取得するものである。　国土交通省土木工事積算基準で設計単価は、物価資料（建設物価（Ｗｅｂ建設物価含む）・積算資料（積算資料電子版含む）等を参考とし入札時の市場価格を決定する事が定められており、「積算資料電子版」には「積算資料（刊行物）」に掲載のない資材単価が掲載されていることから、「積算資料電子版」ホームページに掲載されている資材単価を閲覧するためのライセンスを購入する必要がある。　「積算資料電子版」は、一般財団法人経済調査会のみが取り扱いしていることから、上記法人と随意契約を行うものである。</t>
    <phoneticPr fontId="2"/>
  </si>
  <si>
    <t>ニ（ヘ）</t>
  </si>
  <si>
    <t>Ｗｅｂ建設物価データ提供業務</t>
  </si>
  <si>
    <t>（財）建設物価調査会
東京都中央区日本橋大伝馬町１１－８</t>
    <phoneticPr fontId="2"/>
  </si>
  <si>
    <t>本業務は、土木工事の積算に使用することを目的として、「Ｗｅｂ建設物価」ホームページに掲載されている資材単価を閲覧するためのライセンスを取得するものである。　国土交通省土木工事積算基準で設計単価は、物価資料（建設物価（Ｗｅｂ建設物価含む）・積算資料（積算資料電子版含む）等を参考とし入札時の市場価格を決定する事が定められており、「Ｗｅｂ建設物価」には「建設物価（刊行物）」に掲載のない資材単価が掲載されていることから、「Ｗｅｂ建設物価」ホームページに掲載されている資材単価を閲覧するためのライセンスを購入する必要がある。　「Ｗｅｂ建設物価」は、一般財団法人建設物価調査会のみが取り扱いしていることから、上記法人と随意契約を行うものである。</t>
    <phoneticPr fontId="2"/>
  </si>
  <si>
    <t>平成３０年度宅地建物取引業免許事務電算処理等業務</t>
  </si>
  <si>
    <t>（財）不動産適正取引推進機構
東京都港区虎ノ門３－８－２１第３３森ビル３階</t>
    <phoneticPr fontId="2"/>
  </si>
  <si>
    <t>本業務は、宅地建物取引業者に関するデータを、免許事務等を行う国土交通省（地方支分部局及び沖縄総合事務局を含む。）及
び４７都道府県（以下「免許行政庁」という。）で共有し、宅地建物取引業者間における専任の宅地建物取引士の名義貸し等の防止や免許申請及び指導監督業務の適正化を図ることを目的とするものである。　上記目的のためには、すべての免許行政庁が同一のシステムを活用する必要があることから、システムの管理・運営については、国土交通省と４７都道府県との間での取り決めにより、一般財団法人不動産適正取引推進機構を管理運営機関として決定しているものであり、唯一の契約相手方として上記法人が特定される。
また現在まで安定的な稼働が行われていることを確認している。以上の理由から、本業務については、一般財団法人不動産適正取引推進機構と随意契約を締結するものである。</t>
    <phoneticPr fontId="2"/>
  </si>
  <si>
    <t>共同溝監視業務</t>
  </si>
  <si>
    <t>日本ユーティリティサブウェイ（株）
東京都中央区日本橋小伝馬町１１－９</t>
    <phoneticPr fontId="2"/>
  </si>
  <si>
    <t>時事行財政情報提供業務</t>
  </si>
  <si>
    <t>（株）時事通信社
大阪市中央区備後町４－１－３御堂筋三井ビル
６階</t>
    <phoneticPr fontId="2"/>
  </si>
  <si>
    <t>会計法第２９条の３第４項及</t>
    <phoneticPr fontId="2"/>
  </si>
  <si>
    <t>技術審査表出力システム運用支援等業務</t>
  </si>
  <si>
    <t>東芝デジタルソリューションズ（株）
神奈川県川崎市幸区堀川町７２－３４</t>
    <rPh sb="15" eb="16">
      <t>カブ</t>
    </rPh>
    <phoneticPr fontId="2"/>
  </si>
  <si>
    <t>会計法第29条の3第4項</t>
    <phoneticPr fontId="2"/>
  </si>
  <si>
    <t>本業務は、現在稼働中である技術審査表出力システムにおいての運用支援とMicrosoftWindows10Enterprise2016 LTSB 64bit版（以下Windows10）に対応するためのプログラム設計を行うものである。　技術審査表出力システムは現在全事務所においてシステム運用中であり、設計作業に伴うテスト等において、システムが停止する等の障害が発生した場合は、入札・契約手続き等の資格審査等に関わる事務に多大な影響を及ぼすことから、他の連携システム（事業執行管理システム、一般競争（指名競争）資格審査システム等）を含めたシステム全体について精通、熟知していることが不可欠である。　上記業者は、システムの開発を行っており、今回の業務について著作権第２０条第１項に基づく同一性保持権を行使する旨を申し出ている。また、連携している他のシステム（事業執行管理システム、一般競争（指名競争）資格審査システム等）を含めたシステム全体についても精通、熟知していることから適切な業務執行が出来ると共に、万が一障害が発生した場合についても迅速な対応が可能である。　以上のことから総合的に判断して、本業務を実施できる唯一の業者である上記業者と随意契約を行うものである。</t>
    <phoneticPr fontId="2"/>
  </si>
  <si>
    <t>平成３０年度野洲栗東バイパス辻遺跡ほか発掘調査業務</t>
  </si>
  <si>
    <t>滋賀県知事
滋賀県大津市京町４－１－１</t>
    <phoneticPr fontId="2"/>
  </si>
  <si>
    <t>本業務は、一般国道８号野洲栗東バイパス事業予定地における「辻遺跡」、「齋ノ神遺跡」、「中畑・古里遺跡」、「三上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2"/>
  </si>
  <si>
    <t>イ（ニ）</t>
  </si>
  <si>
    <t>平成３０年度塩津バイパス塩津港遺跡発掘調査（整理調査）業務</t>
  </si>
  <si>
    <t>本業務は、一般国道８号塩津バイパス事業予定地における「塩津港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2"/>
  </si>
  <si>
    <t>平成３０年度米原バイパス佐和山城跡発掘調査業務</t>
  </si>
  <si>
    <t>本業務は、一般国道８号米原バイパス（９工区）事業予定地における「佐和山城跡」の埋蔵文化財について、文化財保護法第９９条（地方公共団体による発掘の施行）第二項に基づき、地方自治体の機関で発掘調査を実施するものである。「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2"/>
  </si>
  <si>
    <t>平成３０年度由良川排水機場操作委託業務</t>
  </si>
  <si>
    <t>福知山市長
京都府福知山市内記１３－１</t>
    <phoneticPr fontId="2"/>
  </si>
  <si>
    <t>本業務は、由良川水系由良川法川排水機場（緊急排水ポンプ設備含む）、荒河排水機場（緊急排水ポンプ設備含む）及び弘法川緊急排水ポンプ設備における施設操作を実施するものである。　河川管理施設の施設操作については、河川法第９９条の規定に基づき、関係地方公共団体に委託することができる。法川排水機場（緊急排水ポンプ設備含む）、荒河排水機場（緊急排水ポンプ設備）及び弘法川緊急排水ポンプ設備は、その操作を行う影響が、福知山市の区域に限られるため、平成２７年３月４日、委託者近畿地方整備局長森昌文を甲とし、受託者福知山市長松山正治を乙として、操作委託協定を締結している。以上のことから、本業務を履行できるのは、唯一、福知山市であるので随意契約を行うものである。</t>
    <phoneticPr fontId="2"/>
  </si>
  <si>
    <t>平成３０年度由良川緊急治水対策事業に係る阿良須遺跡の発掘調査</t>
  </si>
  <si>
    <t>（財）京都府埋蔵文化財調査研究センター
京都府向日市寺戸町南垣内４０－３</t>
    <phoneticPr fontId="2"/>
  </si>
  <si>
    <t>本業務は、由良川緊急治水対策事業予定地における埋蔵文化財について、文化財保護法第９９条（地方公共団体による発掘の施行）第２項に基づき発掘調査（整理等作業）を実施するものである。　当該地方公共団体である京都府教育委員会へ発掘調査の実施を依頼したところ、上記相手方に発掘調査の実施を依頼するよう通知を受けている。　以上のことから、上記相手方と委託契約を行うものである。</t>
    <phoneticPr fontId="2"/>
  </si>
  <si>
    <t>単価契約
予定調達総額
1,348,797円</t>
    <phoneticPr fontId="2"/>
  </si>
  <si>
    <t>国道２７号坂原地区簡易駐車場施設維持管理業務</t>
  </si>
  <si>
    <t>京都府船井郡京丹波町長
京都府船井郡京丹波町字蒲生小字八ツ谷６２－
６</t>
    <phoneticPr fontId="2"/>
  </si>
  <si>
    <t>本業務は、道の駅「和」（船井郡京丹波町坂原上モジリ１１）内施設のうち、国道区域内にある施設の維持管理を行うものである。道の駅「和」の維持管理については、京丹波町と「道の駅「和」の管理に関する協定書」（平成１１年４月１日付け）を締結しており、維持管理について、同協定書第５条第２項に基づき、同町と随意契約を行うものである。</t>
    <phoneticPr fontId="2"/>
  </si>
  <si>
    <t>道路・占用物件管理情報処理業務</t>
  </si>
  <si>
    <t>（財）道路管理センター
東京都千代田区平河町一丁目２番１０号</t>
    <phoneticPr fontId="2"/>
  </si>
  <si>
    <t>国道２４号寺田拡幅事業に係る水主神社東遺跡ほかの発掘調査</t>
    <phoneticPr fontId="2"/>
  </si>
  <si>
    <t>公益（財）京都府埋蔵文化財調査研究センター
京都府向日市寺戸町南垣内４０－３</t>
    <phoneticPr fontId="2"/>
  </si>
  <si>
    <t>京都府教育委員会基本規則第19条の13に基づき、所管する京都府教育委員会文化財保護課に発掘調査の実施を委託依頼したところ、当該相手方に発掘調査の実施を依頼するよう通知を受けたため。</t>
    <phoneticPr fontId="2"/>
  </si>
  <si>
    <t>国道１６３号木津東バイパス事業に伴う岡田国遺跡の発掘調査</t>
    <phoneticPr fontId="2"/>
  </si>
  <si>
    <t>（財）道路管理センター
東京都千代田区平河町１－２－１０</t>
    <phoneticPr fontId="2"/>
  </si>
  <si>
    <t>本業務は、「道路管理システム」を利用して大阪国道事務所管内のうち、大阪市域における道路占用許可、道路工事調整及び占用物件の管理等に関する情報処理業務を円滑に行うものである。 道路管理システムは、多数の公益物件が輻輳して収容されている大都市に　おいて、道路空間の有効かつ適正な利用及び道路占用物件の管理の合理化を図るため、道路管理者（国、東京都、東京都特別区、政令指定都市）及　び関係公益事業者（水道、下水道、通信、電力、ガス、地下鉄）からなる　システム参加者が共同利用し、費用負担して運営されるデータベースシステムである。　 一般財団法人　道路管理センターは、道路管理システムの開発・運用等を目的に設立された法人であり、現在も研究・開発とその運用を行っている唯一の管理運営機関である。　 以上の理由により、本業務は上記法人と随意契約を締結するものである。</t>
    <phoneticPr fontId="2"/>
  </si>
  <si>
    <t>一般国道４８３号北近畿豊岡自動車道八鹿豊岡南道路に係る発掘調査出土品整理事業</t>
    <phoneticPr fontId="2"/>
  </si>
  <si>
    <t>兵庫県教育長
兵庫県神戸市中央区下山手通５－１０－１</t>
    <phoneticPr fontId="2"/>
  </si>
  <si>
    <t>本調査は、一般国道４８３号北近畿豊岡自動車道八鹿豊岡南道路事業予定地における尼ヶ宮古墳群、広瀬古墳群、南構遺跡、定谷遺跡の埋蔵文化財について、文化財保護法第９９条（地方公共団体による発掘の施行）第二項に基づき、地方自治体の機関で発掘調査の一部である出土品を整理するものである。兵庫県埋蔵文化財取扱要綱第５条では、兵庫県内において国の機関等が行う事業に係る埋蔵文化財の調整及び発掘調査は、兵庫県教育委員会が実施すると定めている。以上のことから、上記相手方と委託契約を行うものである。</t>
    <phoneticPr fontId="2"/>
  </si>
  <si>
    <t>一般国道４８３号日高豊岡南道路に伴う耳谷草山古墳群他埋蔵文化財発掘調査</t>
  </si>
  <si>
    <t>本調査は、一般国道４８３号北近畿豊岡自動車道日高豊岡南道路事業予定地における耳谷草山古墳群他の埋蔵文化財について、文化財保護法第９９条（地方公共団体による発掘の施行）第二項に基づき、地方自治体の機関で発掘調査を実施するものである。兵庫県埋蔵文化財取扱要綱第５条では、兵庫県内において国の機関等が行う事業に係る埋蔵文化財の調整及び発掘調査は、兵庫県教育委員会が実施すると定めている。以上のことから、上記相手方と委託契約を行うものである。</t>
    <phoneticPr fontId="2"/>
  </si>
  <si>
    <t>一般国道４８３号北近畿豊岡自動車道八鹿豊岡南道路に係る発掘調査出土品整理事業</t>
  </si>
  <si>
    <t>国道９号黒田地区外不動産表示登記申請等業務</t>
    <phoneticPr fontId="2"/>
  </si>
  <si>
    <t>（公社）兵庫県公共嘱託登記土地家屋調査士協会
兵庫県神戸市中央区下山手通５－７－６</t>
    <phoneticPr fontId="2"/>
  </si>
  <si>
    <t>六方排水機場等操作業務</t>
    <phoneticPr fontId="2"/>
  </si>
  <si>
    <t>豊岡市長
兵庫県豊岡市中央町2番4号</t>
    <phoneticPr fontId="2"/>
  </si>
  <si>
    <t>河川管理施設の施設操作については、河川法第９９条の規定に基づき、関係地方公共団体に委託することができるが、六法排水機場等は、その操作を行う影響が豊岡市域に限られ、本業務を履行できるのは、唯一豊岡市であるため。</t>
    <phoneticPr fontId="2"/>
  </si>
  <si>
    <t>桃島樋門他操作業務</t>
    <phoneticPr fontId="2"/>
  </si>
  <si>
    <t>操作委託協定に基づき、本川の洪水の支川等への逆流を防止し、支川の水位を下げるため、樋門等の操作を適切かつ円滑に行い、災害の発生を防止するため</t>
    <phoneticPr fontId="2"/>
  </si>
  <si>
    <t>道の駅但馬のまほろば管理業務</t>
    <phoneticPr fontId="2"/>
  </si>
  <si>
    <t>朝来市長
兵庫県朝来市和田山町東谷２１３－１</t>
    <phoneticPr fontId="2"/>
  </si>
  <si>
    <t>道の駅「但馬のまほろば」は、道路管理者が休憩施設等を整備し、朝来市が地域振興施設を整備した一体型の道の駅であり、本業務を履行できるのは、朝来市のみであるため。</t>
    <phoneticPr fontId="2"/>
  </si>
  <si>
    <t>道の駅ようか但馬蔵管理業務</t>
    <phoneticPr fontId="2"/>
  </si>
  <si>
    <t>養父市長
兵庫県養父市八鹿町八鹿１６７５</t>
    <phoneticPr fontId="2"/>
  </si>
  <si>
    <t>道の駅「ハチ北」は、道路管理者が休憩施設等を整備し、香美町が地域振興施設を整備した一体型の道の駅であり、本業務を履行できるのは、香美町のみであるため。</t>
    <phoneticPr fontId="2"/>
  </si>
  <si>
    <t>道の駅ハチ北管理業務</t>
    <phoneticPr fontId="2"/>
  </si>
  <si>
    <t>香美町長
兵庫県美方郡香美町香住区香住８７０－１</t>
    <phoneticPr fontId="2"/>
  </si>
  <si>
    <t>道の駅「ようか但馬蔵」は、道路管理者が休憩施設等を整備し、養父市が地域振興施設を整備した一体型の道の駅であり、本業務を履行できるのは、養父市のみであるため。</t>
    <phoneticPr fontId="2"/>
  </si>
  <si>
    <t>簡易パーキング氷上管理業務</t>
    <phoneticPr fontId="2"/>
  </si>
  <si>
    <t>丹波市長
兵庫県丹波市氷上町成松甲賀１</t>
    <phoneticPr fontId="2"/>
  </si>
  <si>
    <t>「簡易パーキング氷上」は、道路管理者が休憩施設等を整備し、丹波市が地域振興施設を整備した簡易パーキングであり、本業務を履行できるのは、丹波市のみであるため。</t>
    <phoneticPr fontId="2"/>
  </si>
  <si>
    <t>六甲山系砂防事業山田町下谷上地区他不動産表示登記申請等業務</t>
  </si>
  <si>
    <t>界生測量事務所
兵庫県神戸市北区小倉台４－９－１１</t>
    <phoneticPr fontId="2"/>
  </si>
  <si>
    <t>（財）道路管理センター
東京都千代田区平河町１丁目２番１０号</t>
    <phoneticPr fontId="2"/>
  </si>
  <si>
    <t>本業務は、「道路管理システム」を利用して兵庫国道事務所管内のうち、神戸市域における道路占用許可、道路工事調整及び占用物件の管理等に関する情報処理業務を円滑に行うものである。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システム参加者が共同利用し運営されるデータベースシステムである。一般財団法人道路管理センターは、道路空間の有効かつ適正な利用及び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以上の理由により、本業務は上記法人と随意契約を締結するものである。</t>
    <phoneticPr fontId="2"/>
  </si>
  <si>
    <t>国道１７５号山南休憩施設維持管理業務</t>
    <phoneticPr fontId="2"/>
  </si>
  <si>
    <t>丹波市長
谷口進一
兵庫県丹波市氷上町成松字甲賀１番地</t>
    <phoneticPr fontId="2"/>
  </si>
  <si>
    <t>本業務は、国道１７５号山南休憩施設の監視及びトイレ・駐車場清掃等の維持管理を行うものであり、「山南休憩施設の管理に関する協定書」に基づき委託するため、業務委託を行うものである。</t>
    <phoneticPr fontId="2"/>
  </si>
  <si>
    <t>国道２号明石駅前交差点改良事業に伴う明石城武家屋敷跡埋蔵文化財発掘調査</t>
    <phoneticPr fontId="2"/>
  </si>
  <si>
    <t>兵庫県教育委員長
神戸市中央区下山手通５－１０－１</t>
    <rPh sb="0" eb="3">
      <t>ヒョウゴケン</t>
    </rPh>
    <rPh sb="3" eb="5">
      <t>キョウイク</t>
    </rPh>
    <rPh sb="5" eb="8">
      <t>イインチョウ</t>
    </rPh>
    <rPh sb="9" eb="12">
      <t>コウベシ</t>
    </rPh>
    <rPh sb="12" eb="15">
      <t>チュウオウク</t>
    </rPh>
    <rPh sb="15" eb="17">
      <t>シモヤマ</t>
    </rPh>
    <rPh sb="17" eb="18">
      <t>テ</t>
    </rPh>
    <rPh sb="18" eb="19">
      <t>トオ</t>
    </rPh>
    <phoneticPr fontId="2"/>
  </si>
  <si>
    <t>文化財保護法第９９条（地方公共団体による発掘の施行）第二項に基づき、地方自治体の機関で発掘調査の一部である出土品を整理するものである。</t>
    <phoneticPr fontId="2"/>
  </si>
  <si>
    <t>１７５号西脇北バイパス事業に係る発掘調査出土品整理事業</t>
    <phoneticPr fontId="2"/>
  </si>
  <si>
    <t>国道１７１号丸橋地区他電線共同溝通信系管路整備工事</t>
    <phoneticPr fontId="2"/>
  </si>
  <si>
    <t>ＮＴＴインフラネット（株）関西事業部
大阪市淀川区新高3丁目2番6号</t>
    <phoneticPr fontId="2"/>
  </si>
  <si>
    <t>本工事は、電線共同溝整備箇所のうち一部未整備の通信系引込管などの整備について委託施工を行うものである。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入孔を開閉する必要があることや、電線管理者において供用中のケーブルの安全を確保するとともに、設備事故等緊急時にネットワーク構成を踏まえた迅速な対応ができる体制が必要となることから、責任を持って入孔に接続する部分の作業ができる者は当該電線管理者しかいない。
以上により、エヌ・ティ・ティ・インフラネット（株）と委託契約を行うものである。</t>
    <phoneticPr fontId="2"/>
  </si>
  <si>
    <t>ニ（ロ）</t>
  </si>
  <si>
    <t>国道１７１号西宮若山地区他電線共同溝電力系管路整備工事</t>
    <phoneticPr fontId="2"/>
  </si>
  <si>
    <t>関西電力（株）神戸電力部
兵庫県神戸市中央区加納町６－２－１</t>
    <phoneticPr fontId="2"/>
  </si>
  <si>
    <t>本工事は、電線共同溝整備箇所のうち一部未整備の電力系引込管などの整備について委託施工を行うものである。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入孔を開閉する必要があることや、電線管理者において供用中のケーブルの安全を確保するとともに、設備事故等緊急時にネットワーク構成を踏まえた迅速な対応ができる体制が必要となることから、責任を持って入孔に接続する部分の作業ができる者は当該電線管理者しかいない。
以上により、関西電力（株）と委託契約を行うものである。</t>
    <phoneticPr fontId="2"/>
  </si>
  <si>
    <t>大野油坂道路表示登記申請等業務</t>
  </si>
  <si>
    <t>（社）新生公共嘱託登記土地家屋調査士協会
福井県福井市宝永４丁目１番２１号</t>
    <phoneticPr fontId="2"/>
  </si>
  <si>
    <t>光ファイバ賃貸借</t>
    <phoneticPr fontId="2"/>
  </si>
  <si>
    <t>（株）ケイ・オプティコム
大阪府大阪市中央区城見２－１－５</t>
    <phoneticPr fontId="2"/>
  </si>
  <si>
    <t>本契約は、近畿地方整備局の情報通信基盤整備として、京都国道事務所と京都営繕事務所を結ぶ光ファイバケーブルの賃貸借を行うものである。　光ファイバケーブルは、災害時の通信の安定性の確保及びセキュリティ（情報漏洩防止）の観点から、中継器や回線収納装置等を介さない専用の芯線を用いて、京都国道事務所の既設ルータと京都営繕事務所の既設ルータを接続する必要がある。対象事業者は、電気通信事業法で定められた電気通信事業者となるが、上記要件を満たすことができるのは上記業者のみであるため、随意契約を行うものである。</t>
    <phoneticPr fontId="2"/>
  </si>
  <si>
    <t>建設業許可等情報管理支援業務</t>
    <phoneticPr fontId="2"/>
  </si>
  <si>
    <t>（財）建設業情報管理センター
東京都中央区築地２－１１－２４</t>
    <phoneticPr fontId="2"/>
  </si>
  <si>
    <t>本業務は、建設業許可業者情報を全ての許可行政庁（国土交通省地方整備局等及び都道府県）間で共有し、建設業者間における技術者の名義貸し等を防止し、建設業者に対する許可等の行政事務を厳正に行うことを目的とするものである。  上記目的のためには、情報を集約することが必要であり、すべての許可行政庁が同一のシステムを利用することが不可欠であることから、国土交通省と４７都道府県との間において、審査業務と情報管理のＯＡ化を行うことを目的として、昭和６２年に上記一般財団法人が設立された。現時点では、上記一般財団法人がシステムを所有し、建設業情報管理システム以外には、利用可能なシステムが存在していない。　以上により、本業務については一般財団法人建設業情報管理センターと随意契約を締結するものである。</t>
    <phoneticPr fontId="2"/>
  </si>
  <si>
    <t>企業情報提供業務</t>
    <phoneticPr fontId="2"/>
  </si>
  <si>
    <t>（財）建設業技術者センター
東京都千代田区二番町３麹町スクエア</t>
    <phoneticPr fontId="2"/>
  </si>
  <si>
    <t>単価契約
予定調達総額2,916,000円</t>
    <phoneticPr fontId="2"/>
  </si>
  <si>
    <t>危機管理型水位計運営システム使用契約</t>
    <phoneticPr fontId="2"/>
  </si>
  <si>
    <t>（財）河川情報センター
東京都千代田区麹町１丁目３番地ニッセイ半蔵門ビル</t>
    <phoneticPr fontId="2"/>
  </si>
  <si>
    <t>単価契約
予定調達総額
2,405,706円</t>
    <phoneticPr fontId="2"/>
  </si>
  <si>
    <t>光ファイバケーブル賃貸借</t>
    <phoneticPr fontId="2"/>
  </si>
  <si>
    <t>（株）ケイ・オプティコム
大阪府大阪市中央区城見２丁目１番５号</t>
    <phoneticPr fontId="2"/>
  </si>
  <si>
    <t>本契約は、情報通信基盤整備として、近畿地方整備局と営繕部保全指導・監督室間において光ファイバケーブルの賃貸借契約を行うものである。光ファイバケーブルを貸し出す事業者は、電気通信事業法により電気通信事業者であることが規定されている。本契約で賃貸借契約を行う光ファイバケーブルは、災害対応やセキュリティ（情報漏洩防止）の観点から中継器、回線収納装置等を介さずに、専用の心線を保全指導・監督室まで敷設でき、かつ、大阪地方合同庁舎3号館の既設ルータL3(SW)と保全指導・監督室の既設ルータL3(SW)に接続できる必要がある。　これらの要件を満たすのは上記業者だけであるため、随意契約を行うものである。</t>
    <phoneticPr fontId="2"/>
  </si>
  <si>
    <t>単価契約
予定調達額
1,512,000円</t>
    <phoneticPr fontId="2"/>
  </si>
  <si>
    <t>新宮紀宝道路紀宝町域不動産表示登記申請等業務</t>
    <phoneticPr fontId="2"/>
  </si>
  <si>
    <t>久野登記測量事務所
和歌山県新宮市下田２－３－５１</t>
    <phoneticPr fontId="2"/>
  </si>
  <si>
    <t>本業務は、前年度に一般競争により上記業者と契約した南牟婁郡紀宝町域不動産表示登記等業務において、公共用地取得に伴う分筆登記等の表示登記を行うために必要となる資料調査や現地調査は完了しているものの、履行期限内に用地売買契約締結まで至らなかったため、履行することができなかった分筆登記等の表示登記申請手続きを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　積測量図の作成及び登記申請手続きは一体不可分の作業である。　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従って、本業務を履行できるのは、前年度において南牟婁郡紀宝町域不動産表示登記等業務を実施した者のみであるため、上記の相手方と随意契約を締結するものである。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
寄与するものである。</t>
    <phoneticPr fontId="2"/>
  </si>
  <si>
    <t>単価契約
予定調達額
1,389,782円</t>
    <phoneticPr fontId="2"/>
  </si>
  <si>
    <t>奥瀞道路（三期）他不動産表示登記申請等業務</t>
    <phoneticPr fontId="2"/>
  </si>
  <si>
    <t>中野浩二事務所
和歌山県田辺市学園２－１２</t>
    <phoneticPr fontId="2"/>
  </si>
  <si>
    <t>本業務は、前年度に一般競争により上記業者と契約した紀南河川国道事務所管内不動産表示登記等業務において、公共用地取得伴う分筆等を行うために必要となる資料調査や現地調査は完了しているものの、履行期限内に用地売買契約締結まで至らなかったため、履行することができなかった分筆登記等の表示登記申請手続きを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地積測量図の作成及び登記申請手続きは一体不可分の作業である。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従って、本業務を履行できるのは、前年度において紀南河川国道事務所管内不動産表示等業務を実施した者のみであるため、上記の相手方と随意契約を締結するものである。なお、随意契約を締結することにより、別途発注した場合に必要となる資料調査や現地調査が不要となり、事業執行の効率化に寄与するものである。</t>
    <phoneticPr fontId="2"/>
  </si>
  <si>
    <t>単価契約
予定調達総額
3,672,162円</t>
    <phoneticPr fontId="2"/>
  </si>
  <si>
    <t>すさみ串本道路二色地区他不動産表示登記等業務</t>
    <phoneticPr fontId="2"/>
  </si>
  <si>
    <t>（社）中央公共嘱託登記土地家屋調査士協会
大阪府大阪市中央区平野町１丁目６番９号平野町ＫⅠビル７Ｆ</t>
    <phoneticPr fontId="2"/>
  </si>
  <si>
    <t>本業務は、前年度に一般競争により上記業者と契約した東牟婁郡串本町域他不動産表示登記等業務において、公共用地取得伴う分筆登記等を行うために必要となる資料調査や現地調査は完了しているものの、履行期限内に用地売買契約締結まで至らなかったため、履行することができなかった分筆登記等の表示登記申請手続きを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地積測量図の作成及び登記申請手続きは一体不可分の作業である。また、平成２３年に法務省における分筆登記等の表示登記時における実地調査に係る指針が改正され、その後管轄法務局ごとに順次、等機関による実地調査が積極的に実施されるようになったが、この実地調査はその土地を調査・測量し、現地の状況に精通した者以外では対応できない。従って、本業務を履行できるのは、前年度において東牟婁郡串本町域他不動産表示登記等業務を実施した者のみであるため、上記の相手方と随意契約を締結するものである。なお、随意契約を締結することにより、別途発注した場合に必要となる資料調査や現地調査が不要となり、事業執行の効率化に寄与するものである。</t>
    <phoneticPr fontId="2"/>
  </si>
  <si>
    <t>単価契約
予定調達額
2,622,352円</t>
    <phoneticPr fontId="2"/>
  </si>
  <si>
    <t>すさみ串本道路田並地区他不動産表示登記等業務</t>
    <phoneticPr fontId="2"/>
  </si>
  <si>
    <t>（社）きんき公共嘱託登記土地家屋調査士協会
和歌山県有田郡有田川町大字熊井７６０－１</t>
    <phoneticPr fontId="2"/>
  </si>
  <si>
    <t>本業務は、前年度に一般競争により上記業者と契約した串本町和深地区他不動産表示登記等業務及び串本町長高富地区他不動産表示等業務において、公共用地取得伴う分筆登記等を行うために必要となる資料調査や現地調査は完了しているものの、履行期限内に用地売買契約締結まで至らなかったため、履行することができなかった分筆登記等の表示登記申請手続きを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地積測量図の作成及び登記申請手続きは一体不可分の作業である。また、平成２３年に法務省における分筆登記等の表示登記時における実地調査に係る指針が改正され、その後管轄法務局ごとに順次、等機関による実地調査が積極的に実施されるようになったが、この実地調査はその土地を調査・測量し、現地の状況に精通した者以外では対応できない。従って、本業務を履行できるのは、前年度において串本町和深地区他不動産表示登記等業務及び串本町高富地区他不動産表示等祈祷業務を実施した者のみであるため、上記の相手方と随意契約を締結するものである。なお、随意契約を締結することにより、別途発注した場合に必要となる資料調査や現地調査が不要となり、事業執行の効率化に寄与するものである。</t>
    <phoneticPr fontId="2"/>
  </si>
  <si>
    <t>単価契約
予定調達額
5,193,234円</t>
    <phoneticPr fontId="2"/>
  </si>
  <si>
    <t>奈良国道事務所管内遺物整理及び報告書作成業務</t>
    <phoneticPr fontId="2"/>
  </si>
  <si>
    <t>奈良県知事
奈良県奈良市登大路町３０</t>
    <phoneticPr fontId="2"/>
  </si>
  <si>
    <t>京奈和「大和・御所区間（橿原市域）」埋蔵文化財調査整理業務</t>
    <phoneticPr fontId="2"/>
  </si>
  <si>
    <t>橿原市長
奈良県橿原市八木町１－１－１８</t>
    <rPh sb="0" eb="2">
      <t>カシハラ</t>
    </rPh>
    <rPh sb="2" eb="4">
      <t>シチョウ</t>
    </rPh>
    <rPh sb="5" eb="8">
      <t>ナラケン</t>
    </rPh>
    <rPh sb="8" eb="11">
      <t>カシハラシ</t>
    </rPh>
    <rPh sb="11" eb="14">
      <t>ヤギマチ</t>
    </rPh>
    <phoneticPr fontId="2"/>
  </si>
  <si>
    <t>京奈和「御所区間（御所南ＩＣ他）」埋蔵文化財発掘調査業務</t>
    <phoneticPr fontId="2"/>
  </si>
  <si>
    <t>奈良県知事
奈良県奈良市登大路町３０</t>
    <rPh sb="0" eb="3">
      <t>ナラケン</t>
    </rPh>
    <rPh sb="3" eb="5">
      <t>チジ</t>
    </rPh>
    <rPh sb="6" eb="9">
      <t>ナラケン</t>
    </rPh>
    <rPh sb="9" eb="12">
      <t>ナラシ</t>
    </rPh>
    <rPh sb="12" eb="13">
      <t>ノボ</t>
    </rPh>
    <rPh sb="13" eb="15">
      <t>オオジ</t>
    </rPh>
    <rPh sb="15" eb="16">
      <t>マチ</t>
    </rPh>
    <phoneticPr fontId="2"/>
  </si>
  <si>
    <t>道の駅「針ＴＲＳ」維持管理作業</t>
    <phoneticPr fontId="2"/>
  </si>
  <si>
    <t>奈良市長
奈良県奈良市二条大路南１－１－１</t>
    <rPh sb="0" eb="4">
      <t>ナラシチョウ</t>
    </rPh>
    <rPh sb="5" eb="8">
      <t>ナラケン</t>
    </rPh>
    <rPh sb="8" eb="11">
      <t>ナラシ</t>
    </rPh>
    <rPh sb="11" eb="16">
      <t>ニジョウオオジミナミ</t>
    </rPh>
    <phoneticPr fontId="2"/>
  </si>
  <si>
    <t>奈良市長との協定書に基づく委託契約のため</t>
    <rPh sb="0" eb="2">
      <t>ナラ</t>
    </rPh>
    <rPh sb="2" eb="4">
      <t>シチョウ</t>
    </rPh>
    <rPh sb="6" eb="9">
      <t>キョウテイショ</t>
    </rPh>
    <rPh sb="10" eb="11">
      <t>モト</t>
    </rPh>
    <rPh sb="13" eb="15">
      <t>イタク</t>
    </rPh>
    <rPh sb="15" eb="17">
      <t>ケイヤク</t>
    </rPh>
    <phoneticPr fontId="2"/>
  </si>
  <si>
    <t>御所南ＰＡ維持管理作業</t>
    <phoneticPr fontId="2"/>
  </si>
  <si>
    <t>御所市長
奈良県御所市１－３</t>
    <phoneticPr fontId="2"/>
  </si>
  <si>
    <t>御所市長との協定書に基づく委託契約のため</t>
    <phoneticPr fontId="2"/>
  </si>
  <si>
    <t>道の駅「レスティ唐古・鍵」維持管理作業</t>
    <phoneticPr fontId="2"/>
  </si>
  <si>
    <t>田原本町長
奈良県磯城郡田原本町890-1</t>
    <rPh sb="0" eb="3">
      <t>タワラモト</t>
    </rPh>
    <rPh sb="3" eb="5">
      <t>チョウチョウ</t>
    </rPh>
    <phoneticPr fontId="2"/>
  </si>
  <si>
    <t>田原本町長との協定書に基づく委託契約のため</t>
    <rPh sb="0" eb="3">
      <t>タワラモト</t>
    </rPh>
    <rPh sb="3" eb="5">
      <t>チョウチョウ</t>
    </rPh>
    <rPh sb="7" eb="10">
      <t>キョウテイショ</t>
    </rPh>
    <rPh sb="11" eb="12">
      <t>モト</t>
    </rPh>
    <rPh sb="14" eb="16">
      <t>イタク</t>
    </rPh>
    <rPh sb="16" eb="18">
      <t>ケイヤク</t>
    </rPh>
    <phoneticPr fontId="2"/>
  </si>
  <si>
    <t>京奈和「大和区間」埋蔵文化財発掘調査業務</t>
    <phoneticPr fontId="2"/>
  </si>
  <si>
    <t>京奈和「大和北道路」埋蔵文化財発掘調査業務</t>
    <phoneticPr fontId="2"/>
  </si>
  <si>
    <t>一般国道４２号新宮紀宝道路埋蔵文化財発掘調査業務</t>
    <phoneticPr fontId="2"/>
  </si>
  <si>
    <t>三重県知事
三重県津市広明町13</t>
    <rPh sb="0" eb="3">
      <t>ミエケン</t>
    </rPh>
    <rPh sb="3" eb="5">
      <t>チジ</t>
    </rPh>
    <phoneticPr fontId="2"/>
  </si>
  <si>
    <t>福井バイパス建設工事に伴う埋蔵文化財発掘調査委託業務</t>
    <phoneticPr fontId="2"/>
  </si>
  <si>
    <t>福井県知事
福井市大手3丁目17番1号</t>
    <rPh sb="0" eb="3">
      <t>フクイケン</t>
    </rPh>
    <rPh sb="3" eb="5">
      <t>チジ</t>
    </rPh>
    <phoneticPr fontId="2"/>
  </si>
  <si>
    <t>片川排水機場外１件観測・操作委託業務</t>
    <phoneticPr fontId="2"/>
  </si>
  <si>
    <t>坂井市長
福井県坂井市坂井町下新庄１－１</t>
    <phoneticPr fontId="2"/>
  </si>
  <si>
    <t>河川法第９９条に基づく委託のため</t>
    <phoneticPr fontId="2"/>
  </si>
  <si>
    <t>底喰川樋門外５件観測・操作委託業務</t>
    <phoneticPr fontId="2"/>
  </si>
  <si>
    <t>福井市長
福井県福井市大手３－１０－１</t>
    <rPh sb="0" eb="4">
      <t>フクイシチョウ</t>
    </rPh>
    <rPh sb="5" eb="8">
      <t>フクイケン</t>
    </rPh>
    <rPh sb="8" eb="11">
      <t>フクイシ</t>
    </rPh>
    <rPh sb="11" eb="13">
      <t>オオテ</t>
    </rPh>
    <phoneticPr fontId="2"/>
  </si>
  <si>
    <t>狐川樋門外２件観測・操作委託業務</t>
    <phoneticPr fontId="2"/>
  </si>
  <si>
    <t>福井県知事
福井市大手３－１７－１</t>
    <rPh sb="0" eb="3">
      <t>フクイケン</t>
    </rPh>
    <rPh sb="3" eb="5">
      <t>チジ</t>
    </rPh>
    <phoneticPr fontId="2"/>
  </si>
  <si>
    <t>道の駅「河野」維持管理業務</t>
    <phoneticPr fontId="2"/>
  </si>
  <si>
    <t>南越前町長
福井県南条郡
南越前町東大道
２９－１</t>
    <phoneticPr fontId="2"/>
  </si>
  <si>
    <t>維持管理協定（Ｈ９．１１．１９締結）に基づくもの</t>
    <phoneticPr fontId="2"/>
  </si>
  <si>
    <t>平成３０年度淀川毛馬排水機場操作</t>
    <phoneticPr fontId="2"/>
  </si>
  <si>
    <t>大阪府西大阪治水事務所長
大阪市西区江之子島2-1-64</t>
    <rPh sb="13" eb="16">
      <t>オオサカシ</t>
    </rPh>
    <rPh sb="16" eb="18">
      <t>ニシク</t>
    </rPh>
    <rPh sb="18" eb="19">
      <t>エ</t>
    </rPh>
    <rPh sb="19" eb="20">
      <t>ノ</t>
    </rPh>
    <rPh sb="20" eb="21">
      <t>コ</t>
    </rPh>
    <rPh sb="21" eb="22">
      <t>シマ</t>
    </rPh>
    <phoneticPr fontId="2"/>
  </si>
  <si>
    <t>毛馬排水機場操作委託協定書に基づき、排水機場の円滑な操作業務を遂行するため</t>
    <rPh sb="0" eb="2">
      <t>ケマ</t>
    </rPh>
    <rPh sb="2" eb="5">
      <t>ハイスイキ</t>
    </rPh>
    <rPh sb="5" eb="6">
      <t>ジョウ</t>
    </rPh>
    <rPh sb="6" eb="8">
      <t>ソウサ</t>
    </rPh>
    <rPh sb="8" eb="10">
      <t>イタク</t>
    </rPh>
    <rPh sb="10" eb="13">
      <t>キョウテイショ</t>
    </rPh>
    <rPh sb="14" eb="15">
      <t>モト</t>
    </rPh>
    <rPh sb="18" eb="21">
      <t>ハイスイキ</t>
    </rPh>
    <rPh sb="21" eb="22">
      <t>ジョウ</t>
    </rPh>
    <rPh sb="23" eb="25">
      <t>エンカツ</t>
    </rPh>
    <rPh sb="26" eb="28">
      <t>ソウサ</t>
    </rPh>
    <rPh sb="28" eb="30">
      <t>ギョウム</t>
    </rPh>
    <rPh sb="31" eb="33">
      <t>スイコウ</t>
    </rPh>
    <phoneticPr fontId="2"/>
  </si>
  <si>
    <t>大島排水機場（他１件）操作保守業務</t>
    <phoneticPr fontId="2"/>
  </si>
  <si>
    <t>京都府
京都府京都市上京区市下立売通新町西入</t>
    <phoneticPr fontId="2"/>
  </si>
  <si>
    <t>操作委託協定に基づき、排水機場の諸施設の保守及び操作、本川の洪水の支川等への逆流を防止し、支川の水位を下げるための樋門等の操作を適切かつ円滑に行い、災害の発生を防止するため</t>
    <phoneticPr fontId="2"/>
  </si>
  <si>
    <t>針ノ木排水機場操作保守業務</t>
    <phoneticPr fontId="2"/>
  </si>
  <si>
    <t>宇治市
京都府宇治市宇治琵琶３３</t>
    <phoneticPr fontId="2"/>
  </si>
  <si>
    <t>操作委託協定に基づき、排水機場の諸施設の保守及び操作を適切かつ円滑に実施し、災害の発生を防止するため</t>
    <phoneticPr fontId="2"/>
  </si>
  <si>
    <t>八幡排水機場（他２件）操作保守業務</t>
    <phoneticPr fontId="2"/>
  </si>
  <si>
    <t>八幡市
京都府八幡市八幡園内７５</t>
    <phoneticPr fontId="2"/>
  </si>
  <si>
    <t>久御山排水機場操作保守業務</t>
  </si>
  <si>
    <t>久御山町
京都府久世郡久御山町嶋田ミスノ３８番地</t>
    <phoneticPr fontId="2"/>
  </si>
  <si>
    <t>操作委託協定に基づき、排水機場の諸施設の保守及び操作を適切かつぃ円滑に実施し、もって災害の発生を防止するため</t>
    <phoneticPr fontId="2"/>
  </si>
  <si>
    <t>大川樋門（他７件）操作業務</t>
    <phoneticPr fontId="2"/>
  </si>
  <si>
    <t>木津川市
京都府木津川市木津南垣外１１０番地９</t>
    <phoneticPr fontId="2"/>
  </si>
  <si>
    <t>市田川排水機場外２件操作業務</t>
    <phoneticPr fontId="2"/>
  </si>
  <si>
    <t>新宮市長
和歌山県新宮市春日1-1</t>
    <phoneticPr fontId="2"/>
  </si>
  <si>
    <t>相筋第１樋門外６件操作業務</t>
    <phoneticPr fontId="2"/>
  </si>
  <si>
    <t>和歌山市域樋門等操作業務</t>
    <phoneticPr fontId="2"/>
  </si>
  <si>
    <t>和歌山市長
和歌山市七番丁23</t>
    <phoneticPr fontId="2"/>
  </si>
  <si>
    <t>五條市域樋門等操作業務</t>
    <phoneticPr fontId="2"/>
  </si>
  <si>
    <t>五條市長
奈良県五條市本町1-1-1</t>
    <phoneticPr fontId="2"/>
  </si>
  <si>
    <t>紀の川市域樋門等操作業務</t>
    <phoneticPr fontId="2"/>
  </si>
  <si>
    <t>紀の川市長
和歌山県紀の川市西大井338</t>
    <phoneticPr fontId="2"/>
  </si>
  <si>
    <t>橋本市域樋門等操作業務</t>
    <phoneticPr fontId="2"/>
  </si>
  <si>
    <t>橋本市長
和歌山県橋本市東家1-1-1</t>
    <phoneticPr fontId="2"/>
  </si>
  <si>
    <t>岩出市域樋門等操作業務</t>
    <phoneticPr fontId="2"/>
  </si>
  <si>
    <t>岩出市長
和歌山県岩出市西野209</t>
    <phoneticPr fontId="2"/>
  </si>
  <si>
    <t>かつらぎ町域樋門等操作業務</t>
    <phoneticPr fontId="2"/>
  </si>
  <si>
    <t>かつらぎ町長
和歌山県伊都郡かつらぎ町大字丁ノ町2160</t>
    <phoneticPr fontId="2"/>
  </si>
  <si>
    <t>平成３０年度岩倉排水樋門外３０件操作業務</t>
    <phoneticPr fontId="2"/>
  </si>
  <si>
    <t>伊賀市長
三重県伊賀市上野丸之内116</t>
    <phoneticPr fontId="2"/>
  </si>
  <si>
    <t>平成３０年度瀬古口第１排水樋門外２件操作業務</t>
    <phoneticPr fontId="2"/>
  </si>
  <si>
    <t>名張市長
三重県名張市鴻之台1-1</t>
    <phoneticPr fontId="2"/>
  </si>
  <si>
    <t>前川樋門他２樋門操作業務</t>
    <phoneticPr fontId="2"/>
  </si>
  <si>
    <t>たつの市長
兵庫県たつの市龍野町富永1005-1</t>
    <phoneticPr fontId="2"/>
  </si>
  <si>
    <t>大西排水樋門他５樋門操作業務</t>
    <phoneticPr fontId="2"/>
  </si>
  <si>
    <t>宍粟市長
兵庫県宍粟市山崎町中広瀬133-6</t>
    <phoneticPr fontId="2"/>
  </si>
  <si>
    <t>ボート型自律制御ロボットによるポータブル流量観測システムの開発</t>
    <phoneticPr fontId="2"/>
  </si>
  <si>
    <t>国立大学法人京都大学
京都府京都市左京区吉田本町３６番地１</t>
    <rPh sb="0" eb="2">
      <t>コクリツ</t>
    </rPh>
    <rPh sb="2" eb="4">
      <t>ダイガク</t>
    </rPh>
    <rPh sb="4" eb="6">
      <t>ホウジン</t>
    </rPh>
    <rPh sb="6" eb="8">
      <t>キョウト</t>
    </rPh>
    <rPh sb="8" eb="10">
      <t>ダイガク</t>
    </rPh>
    <rPh sb="11" eb="14">
      <t>キョウトフ</t>
    </rPh>
    <rPh sb="14" eb="17">
      <t>キョウトシ</t>
    </rPh>
    <rPh sb="17" eb="20">
      <t>サキョウク</t>
    </rPh>
    <rPh sb="20" eb="24">
      <t>ヨシタホンマチ</t>
    </rPh>
    <rPh sb="26" eb="28">
      <t>バンチ</t>
    </rPh>
    <phoneticPr fontId="2"/>
  </si>
  <si>
    <t>本業務は、流量観測の精度向上に資するため、ボート型自律制御ロボットによるポータブル流量観測システムの開発を行うものである。
本委託研究は、国土交通省が研究開発課題の公募を行い、同水管理・国土保全局及び国土技術政策総合研究所に設置された学識経験者等からなる河川技術評価委員会流域計画・流域管理課題評価分科会において審査された結果、平成２９年度の新規課題として選定されたものである。なお、審査基準、選定結果等については、国土交通省水管理・国土保全局のホームページ等において詳細に公表されている。</t>
    <phoneticPr fontId="2"/>
  </si>
  <si>
    <t>イタセンパラ保護定着調査</t>
    <phoneticPr fontId="2"/>
  </si>
  <si>
    <t>地方独立行政法人　大阪府立環境農林水産総合研究所
大阪府羽曳野市尺度４４２</t>
    <phoneticPr fontId="2"/>
  </si>
  <si>
    <t>本調査は、「絶滅のおそれのある野生動植物の種の保存に関する法律」（以下「種の保存法」と称す）第４５条（保護増殖事業計画）によるイタセンパラ保護増殖事業計画（Ｈ８．６．１８：環境庁・文部省・農林水産省・建設省）に基づき、国の天然記念物であるイタセンパラの野外個体群が急激に減少した淀川本川水域（特にワンド域）の遺伝系統存続のため、適切な施設等において個体の飼育繁殖を行い、一定の個体数維持を行う者である。また、この飼育繁殖の適切な実施のために、本種の増殖及び産卵母貝の繁殖等に関する調査研究を行い、併せて、捕食や生態的競合によって本種の生息を圧迫するおそれのある外来生物及び観戦すると本種が絶滅するおそれのある魚病の悪影響を軽減するための対策に関する調査を行うものである。
イタセンパラは「種の保存法」第４６条（認定保護増殖事業等）で環境大臣が保護増殖事業を確認・認定している対象種である。地方独立行政法人大阪府立管渠雲母雨林水産総合研究所水生生物センターは、同法第４６条第２項により環境大臣の認可を受けている機関であり、淀川本川水域の遺伝系統を持つ親魚個体の人工増殖技術を持ち、個体の大規模な飼育繁殖を行える唯一の研究機関であり、水生生物センター内にあるイタセンパラ増殖池との相関により仔魚の浮出時期を予測することができ、仔魚の確認などの繁殖状況調査の指導、助言を行えるとともに、外来生物の駆除技術や魚病の診断技術を有している。</t>
    <phoneticPr fontId="2"/>
  </si>
  <si>
    <t>深層崩壊に対する警戒避難の発表ならびに解除に資する雨量データ解析手法の構築委託</t>
    <phoneticPr fontId="2"/>
  </si>
  <si>
    <t>国立大学法人　京都大学
京都府京都市左京区吉田本町36番地1</t>
    <phoneticPr fontId="2"/>
  </si>
  <si>
    <t>京都大学は、国土交通省が行った平成30年度河川砂防技術研究開発公募に対し応募のあった技術研究開発テーマについて、砂防技術評価委員会による継続課題の中間評価を経て決定されたため。</t>
    <phoneticPr fontId="2"/>
  </si>
  <si>
    <t>大阪市内自転車撤去他作業</t>
    <phoneticPr fontId="2"/>
  </si>
  <si>
    <t>大阪市
大阪府大阪市北区中之島1丁目3番20号</t>
    <phoneticPr fontId="2"/>
  </si>
  <si>
    <t>大阪市建設局長と「国道の指定区間における放置禁止区域内の放置自転車等の処理に関する覚書」を締結しており、それに基づく委託契約のため</t>
    <phoneticPr fontId="2"/>
  </si>
  <si>
    <t>１号大日地下横断通路昇降設備維持管理作業</t>
    <phoneticPr fontId="2"/>
  </si>
  <si>
    <t>守口市長
大阪府守口市京阪本通 2丁目5番5号</t>
    <phoneticPr fontId="2"/>
  </si>
  <si>
    <t>守口市長と「一般国道１号大日地下横断通路昇降設備の日常管理に関する覚書」を締結しており、それに基づく委託契約のため</t>
    <phoneticPr fontId="2"/>
  </si>
  <si>
    <t>道の駅「みさき」維持管理作業</t>
    <phoneticPr fontId="2"/>
  </si>
  <si>
    <t>岬町長
大阪府泉南郡岬町深日2000-1</t>
    <phoneticPr fontId="2"/>
  </si>
  <si>
    <t>岬町長と「道の駅「みさき」に関する覚書」を締結しており、それに基づく委託契約のため</t>
    <phoneticPr fontId="2"/>
  </si>
  <si>
    <t>平成３０年度九頭竜ダム共同施設維持管理業務</t>
    <phoneticPr fontId="2"/>
  </si>
  <si>
    <t>電源開発（株）　水力電力部　中部支店
愛知県春日井市十三塚町１−４３)</t>
    <phoneticPr fontId="2"/>
  </si>
  <si>
    <t>「九頭竜川長野ダム等の管理に関する協定書」（昭和43年6月1日付）の規程に基づくため</t>
    <phoneticPr fontId="2"/>
  </si>
  <si>
    <t>福井地方法務局武生支局改修設計業務</t>
    <phoneticPr fontId="2"/>
  </si>
  <si>
    <t>（株）ＪＦＥ設計 大阪営業所
大阪府大阪市北区神山町８－１</t>
    <phoneticPr fontId="2"/>
  </si>
  <si>
    <t>本業務は、福井地方法務局武生支局の耐震改修及び関連の模様替え等の実施設計、数量積算を行う業務である。耐震設計業務については、平成２６年度にプロポーザル方式により設計者を選定し、増築、模様替え等を含めた設計及び建築基準法第１８条第２項による当該受注者を設計者とした計画通知の申請手続きが完了しているところであるが、法務局が増築を除いた耐震工事を先行実施するとの方針を決定し、予算化がされたため、耐震改修及び関連する模様替え工事を先行実施することとなった。
　先行実施にあたっては、平成２６年度の設計成果を基に段階的な整備計画として行う必要があり、構造設計等の諸条件を踏まえ手戻りなく効率的かつ適切に業務を行える者は、当初設計業務と密接不可分の業務として当初申請した設計者に限定される。よって、設計者である上記業者と随意契約を締結するものである。</t>
    <phoneticPr fontId="2"/>
  </si>
  <si>
    <t>福井県警察嶺南機動隊射撃場設計その２業務</t>
    <phoneticPr fontId="2"/>
  </si>
  <si>
    <t>（株）徳岡設計
大阪府大阪市北区西天満６－３－１１－２０５</t>
    <phoneticPr fontId="2"/>
  </si>
  <si>
    <t>本業務は、福井県警察嶺南機動隊射撃場新築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十五号(平成21年1月7日）における設計業務の標準業務のうち、「工事施工段階において設計者が行うことに合理性がある実施設計に関する標準業務」に該当する業務であるため、設計者がこれを行う必要がある。本業務に係る設計は、平成２９年度にプロポーザル方式により選定された上記業者が行ったものであるため、設計者である上記業者と随意契約を締結するものである。</t>
    <phoneticPr fontId="2"/>
  </si>
  <si>
    <t>京都田辺公共職業安定所設計その２業務</t>
    <phoneticPr fontId="2"/>
  </si>
  <si>
    <t>（株）あい設計
広島県広島市東区上大須賀町１０－１６</t>
    <phoneticPr fontId="2"/>
  </si>
  <si>
    <t>本業務は、京都田辺公共職業安定所新築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十五号(平成21年1月7日）における設計業務の標準業務のうち、「工事施工段階において設計者が行うことに合理性がある実施設計に関する標準業務」に該当する業務であるため、設計者がこれを行う必要がある。本業務に係る設計は、平成２９年度にプロポーザル方式により選定された上記業者が行ったものであるため、設計者である上記業者と随意契約を締結するものである。</t>
    <phoneticPr fontId="2"/>
  </si>
  <si>
    <t>動物検疫所神戸支所苅藻検疫場検査棟設計その２業務</t>
  </si>
  <si>
    <t>（株）都市環境設計 大阪府大阪市浪速区恵美須西２－１４－３０</t>
  </si>
  <si>
    <t>会計法第２９条の３第４項</t>
  </si>
  <si>
    <t>平成３０年度Ｐｉｌｏｔ－Ｎｘｔ（給与・厚生）システム及び人事管理システム改良業務</t>
  </si>
  <si>
    <t>支出負担行為担当官
近畿地方整備局長　黒川　純一良
大阪府大阪市中央区大手前１丁目５番４４号　大阪合同庁舎第１号館</t>
  </si>
  <si>
    <t>株式会社サンネット
広島県広島市中区袋町４番２１号</t>
  </si>
  <si>
    <t>宇治税務署増築設計その２業務</t>
  </si>
  <si>
    <t>技術審査表出力システム設計等業務</t>
  </si>
  <si>
    <t>東芝デジタルソリューションズ株式会社
大阪府大阪市北区大淀中１－１－３０</t>
  </si>
  <si>
    <t>一貫構造計算プログラム購入（ライセンス含む）一式</t>
    <phoneticPr fontId="2"/>
  </si>
  <si>
    <t>ユニオンシステム株式会社
大阪府大阪市中央区谷町６丁目１番１６号</t>
  </si>
  <si>
    <t>兵庫国道事務所エレベーター修理業務</t>
  </si>
  <si>
    <t>三精テクノロジーズ株式会社
大阪府大阪市淀川区宮原四丁目３番２９号</t>
  </si>
  <si>
    <t>郷市地区他表示登記申請等業務</t>
    <phoneticPr fontId="2"/>
  </si>
  <si>
    <t>一般社団法人新生公共嘱託登記土地家屋調査士協会
福井県福井市宝永４丁目１番２１号</t>
    <phoneticPr fontId="2"/>
  </si>
  <si>
    <t>天ヶ瀬ダム再開発減勢池部他建設工事</t>
    <phoneticPr fontId="2"/>
  </si>
  <si>
    <t>大林・飛島特定建設工事共同企業体
大阪府大阪市北区中之島３－６－３２</t>
    <rPh sb="17" eb="20">
      <t>オオサカフ</t>
    </rPh>
    <rPh sb="20" eb="23">
      <t>オオサカシ</t>
    </rPh>
    <rPh sb="23" eb="25">
      <t>キタク</t>
    </rPh>
    <rPh sb="25" eb="28">
      <t>ナカノシマ</t>
    </rPh>
    <phoneticPr fontId="2"/>
  </si>
  <si>
    <t>緊急仮設橋組立訓練外作業</t>
    <phoneticPr fontId="2"/>
  </si>
  <si>
    <t>紀南建設業協同組合
和歌山県田辺市朝日ヶ丘１６－１９</t>
    <phoneticPr fontId="2"/>
  </si>
  <si>
    <t>平成３０年度栗東水口道路上砥山遺跡発掘調査業務</t>
    <phoneticPr fontId="2"/>
  </si>
  <si>
    <t>滋賀県知事
滋賀県大津市京町４丁目１番１号</t>
    <phoneticPr fontId="2"/>
  </si>
  <si>
    <t>国道１号竜が丘電線共同溝連系設備設置工事</t>
    <phoneticPr fontId="2"/>
  </si>
  <si>
    <t>エヌ・ティ・ティ・インフラネット（株）
東京都中央区東日本橋１丁目８番１号</t>
    <rPh sb="16" eb="19">
      <t>カブ</t>
    </rPh>
    <phoneticPr fontId="2"/>
  </si>
  <si>
    <t>分任支出負担行為担当官　
近畿地方整備局滋賀国道事務所長　竹内　勇喜
滋賀県大津市竜が丘４－５</t>
    <rPh sb="13" eb="15">
      <t>キンキ</t>
    </rPh>
    <rPh sb="15" eb="17">
      <t>チホウ</t>
    </rPh>
    <rPh sb="17" eb="19">
      <t>セイビ</t>
    </rPh>
    <rPh sb="19" eb="20">
      <t>キョク</t>
    </rPh>
    <phoneticPr fontId="2"/>
  </si>
  <si>
    <t>分任支出負担行為担当官　
近畿地方整備局福知山河川国道事務所長　久内　伸夫
京都府福知山市字堀小字今岡２４５９－１４</t>
    <rPh sb="13" eb="15">
      <t>キンキ</t>
    </rPh>
    <rPh sb="15" eb="17">
      <t>チホウ</t>
    </rPh>
    <rPh sb="17" eb="20">
      <t>セイビキョク</t>
    </rPh>
    <phoneticPr fontId="2"/>
  </si>
  <si>
    <t>分任支出負担行為担当官　
近畿地方整備局京都国道事務所長　田中　哲也
京都府京都市下京区西洞院通塩小路下る南不動堂町８０８</t>
    <phoneticPr fontId="2"/>
  </si>
  <si>
    <t>分任支出負担行為担当官　
近畿地方整備局大阪国道事務所長　久保　和幸
大阪府大阪市城東区今福西２－１２－３５</t>
    <phoneticPr fontId="2"/>
  </si>
  <si>
    <t>分任支出負担行為担当官　
近畿地方整備局豊岡河川国道事務所長　増田　安弘
兵庫県豊岡市幸町１０－３</t>
    <phoneticPr fontId="2"/>
  </si>
  <si>
    <t>分任支出負担行為担当官　
近畿地方整備局六甲砂防事務所長　田中　秀基
兵庫県神戸市東灘区住吉東町３丁目１３番１５号</t>
    <phoneticPr fontId="2"/>
  </si>
  <si>
    <t>分任支出負担行為担当官　
近畿地方整備局兵庫国道事務所長　日野　雅仁
兵庫県神戸市中央区波止場町３－１１</t>
    <rPh sb="13" eb="15">
      <t>キンキ</t>
    </rPh>
    <rPh sb="15" eb="17">
      <t>チホウ</t>
    </rPh>
    <rPh sb="17" eb="20">
      <t>セイビキョク</t>
    </rPh>
    <phoneticPr fontId="2"/>
  </si>
  <si>
    <t>分任支出負担行為担当官　
近畿地方整備局福井河川国道事務所長　嶋田　博文
福井県福井市花堂南２－１４－７</t>
    <phoneticPr fontId="2"/>
  </si>
  <si>
    <t>分任支出負担行為担当官　
近畿地方整備局京都営繕事務所長　古谷　正
京都府京都市左京区丸太町川端東入ル東丸太町３４－１２　京都第２地方合同庁舎</t>
    <rPh sb="13" eb="15">
      <t>キンキ</t>
    </rPh>
    <rPh sb="15" eb="17">
      <t>チホウ</t>
    </rPh>
    <rPh sb="17" eb="20">
      <t>セイビキョク</t>
    </rPh>
    <phoneticPr fontId="2"/>
  </si>
  <si>
    <t>本業務は、建設業許可業者に関する監理技術者資格者証情報、建設業許可情報、経営事項審査情報、建設業法に定める技術者の専任制及び経営事項審査の有効期限の確認等、適正な業者選定を行うため、企業情報をデータベース化した「発注者支援データベース・システム」から情報提供を受けるものである。　（一財）建設業技術者センターは、建設業法施行規則第１７条の３４（指定資格者証交付機関の指定）に基づき指定された唯一の機関であるため、「技術者に関する情報」である監理技術者資格者証情報、監理技術者講習修了者情報、技術検定合格者情報、専任制確認結果情報は当法人でのみ保有している。また、上記の情報は、中央建設業審議会の建議を受けて、平成８年度から「発注者支援データベース・システム」にて適切に運用・管理されている。さらに、システムに蓄積された情報はこれまで国、県、市町村等の発注機関に提供されてきていることから信頼度が高く、本業務の目的を達成するためには当該法人が運用・管理しているシステムを使用する以外にない。　従って、本業務の目的を達成することのできる唯一の者である上記法人と随意契約を行うものである。</t>
    <phoneticPr fontId="2"/>
  </si>
  <si>
    <t>本件は、近畿地方整備局が設置する危機管理型水位計について、水位計が観測した水位情報等を携帯電話回線を通じ、一般財団法人河川情報センター(以下「河川情報センター」)が構築した危機管理型水位計共同運用システム(以下「共同運用システム」)に収集し、河川管理者、市町村、一般住民に対して適時適切に提供するものである。河川情報センターは、国及び地方公共団体の水位情報を収集、加工し、市町村や一般住民に提供する「市町村向け川の防災情報」及び「一般国民向け川の防災情報」（以下「川の防災情報」）を独自に構築した者であり、共同運用システムの基幹システムは、川の防災情報と同様の機能を有するものであるため、同システムを活用するとネットワークの再構築等に多額の費用を要することなく大幅なコスト削減に寄与することができる。このように河川情報センターは、現状において、河川に関する情報の収集、加工、提供を行い、国民の生命・財産を水害等から守ることに資することができ、河川情報に関する災害時優先通信でき、また川の防災情報システムの知的財産権を有している唯一の団体である。また本件については、参画するすべての河川管理者が共同運用システムを活用する必要があることから、システムの管理･運営については、国・地方公共団体間での取り決めにより、河川情報センターを管理運営機関として特定している。以上のことから、「公共調達の適正化について」(平成18年8月25 日、財計第2017号）の記１．(2)①「競争性のない随意契約によらざるを得ない場合におけるイ(二)「地方公共団体との取り決めにより、契約の相手方が一に定められているもの」に該当する</t>
    <phoneticPr fontId="2"/>
  </si>
  <si>
    <t>本業務は、近畿地方整備局が管理する共同溝（約５５ｋｍ）のセキュリティの確保を目的に、監視施設等による常時監視、有事の際の通報等を行う業務である。　本業務の遂行にあたっては、都市の重要なライフラインの有事への対応が極めて重要な課題であることから、共同溝内部の複雑な構造や特性・機能等を熟知した上で、共同溝を一元的に監視することができる統合的な情報や設備を用いた監視・保安体制が必要である。　さらには、共同溝施設の監視体制、センサー類の種類・配置などは、テロ行為などの防止のため、秘密にすべき事項であり、特殊性が要求される業務である。　共同溝のセキュリティの確保については、近畿地方整備局と共同溝占用者（ライフライン事業者）との間で「共同溝の管理及びセキュリティの確保に関する基本協定書」並びに「共同溝のセキュリティの確保の運用に関する細目協定書」を締結しており、セキュリティ確保の為に実施する常時監視については、警備業法による機械警備により行うことが協定書に規定されるなど、極めて高いセキュリティレベルが要求されているものである。　共同溝は、複数のライフラインを集約して収容している施設であり、共同溝としてのセキュリティを確保するためには、本体施設のセキュリティの確保とともに、収容されている共同溝占用者の施設について、共同溝占用者の持つ監視に係わるノウハウを熟知したうえで、その機密を保持しながら統合的に監視を行う必要がある。　そのため、共同溝占用者が単独で管理している洞道（トンネル）においては、セキュリティを確保するためのセンサー類の種類・配置や監視体制等の独自のノウハウが外部に漏洩するのを防止するために、監視業務を自社あるいは関連会社によって実施している。 日本ユーティリティサブウェイ株式会社は、以上のような実情を背景に、共同溝の監視・維持管理を目的として、各共同溝占用者の出資により設立された会社であり、各共同溝占用者の収容施設の情報や監視に係わるノウハウを総合的に有する会社であるとともに、当該業務の対象となる共同溝の監視施設を保有する会社である。　また、同社は、警備業法による機械警備業務の実施が可能な会社であり、監視施設の設置を含めた監視業務を実施する能力を有している。　したがって、同社は、共同溝占用者から入手した情報の機密保持を図りつつ共同溝全体のセキュリティを確保して管理できる能力を有する唯一の事業者である。　よって、「会計法第２９条の３第４項」及び「予算決算及び会計令第１０２条の４第三号」の規定により、日本ユーティリティサブウェイ株式会社と随意契約を締結するものである。</t>
    <rPh sb="227" eb="229">
      <t>コウイ</t>
    </rPh>
    <phoneticPr fontId="2"/>
  </si>
  <si>
    <t>本業務は、最新の時事行財政情報の提供を受け、近畿地方整備局職員の業務遂行に資することを目的とする。　国土交通行政の業務遂行にあたり必要な時事行財政情報は、官庁速報をはじめ、各省大臣会見、首長会見及び会見速報など中央官庁・地方自治の動静やニュース、他地方整備局等の取り組み、政治・社会ニュース、各種統計・経済指標、災害情報などである。　これらの情報すべてを網羅して、内容を体系的に整理し瞬時の検索も用意であるとともに、行財政や経済情報等の専門情報を迅速に入手して、常に最新情報を提供するサービスを行っているのは、（株）時事通信社のみである。　以上により、本業務は（株）時事行通信社と随意契約するものである。</t>
    <phoneticPr fontId="2"/>
  </si>
  <si>
    <t>本業務は、「道路管理システム」を利用して京都国道事務所管内のうち、京都市域における道路占用許可、道路工事調整及び占用物件の管理等に関する情報処理業務を円滑に行うものである。　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システム参加者が共同利用し運営されるデータベースシステムである。　一般財団法人　道路管理センターは、道路空間の有効かつ適正な利用及び道路占用物件の管理の高度化に資する調査研究を行い、GIS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　以上の理由により、本業務は上記法人と随意契約を締結するものである。</t>
    <phoneticPr fontId="2"/>
  </si>
  <si>
    <t>本業務は、過年度において一般競争により上記業者と契約した国道９号交通安全鐘尾地区他表示登記等業務において、公共用地取得に伴う分筆登記等の表示登記を行うために必要となる資料調査や現地調査は完了しているものの、履行期限内に用地売買契約締結にまで至らなかったため履行することができなかった分筆登記等の表示登記申請手続き等を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なお、随意契約を締結することにより、別途発注した場合に必要となる資料調査や現地調査が不要となり、事業執行の効率化に寄与するものである。従って、本業務を履行できるのは、過年度において国道９号交通安全鐘尾地区他表示登記等業務を実施した者のみであるため、上記の相手方と随意契約を締結するものである。</t>
    <phoneticPr fontId="2"/>
  </si>
  <si>
    <t>本業務は、前年度において一般競争により上記業者と契約した六甲山系砂防事業高取地区他不動産表示登記等業務において、公共用地取得に伴う分筆登記等の表示登記を行うために必要となる資料調査や現地調査は完了しているものの、履行期限内に用地売買契約締結にまで至らなかったため履行することができなかった分筆登記等の表示登記申請手続きについて、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
はできないとされており、調査・測量、地積測量図の作成及び登記申請手続きは一体不可分の作業である。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従って、本業務を履行できるのは、前年度において六甲山系砂防事業高取地区他不動産表示登記等業務を実施した者のみであるため、上記の相手方と随意契約を締結するものである。なお、随意契約を締結することにより、別途発注した場合に必要となる資料調査や現地調査が不要となり、事業執行の効率化に寄与するものである。</t>
    <phoneticPr fontId="2"/>
  </si>
  <si>
    <t>本業務は、平成２９年度において、一般競争により上記業者と契約した大野油坂道路事業他不動産表示登記等業務において、公共用地取得に伴う分筆登記等の表示登記を行うために必要となる地積測量図作成、資料調査及び現地調査等は完了しているものの、履行期限内に用地売買契約締結にまで至らなかった履行することができなかった分筆登記等の表示登記申請手続きを平成３０年度において行うものである。　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等における実地調査に係る指針が改正され、その後管轄法務局ごとに順次、登記官によ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従って、本業務を履行できるのは、平成２９年度において大野油坂道路事業他不動産表示登記等業務を実施した者のみであるため、上記の相手方と随意契約を締結するものである。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なお、随意契約を締結することにより、別途発注した場合に必要となる資料調査や現地調査が不要となり、事業執行の効率化に寄与するものである。</t>
    <phoneticPr fontId="2"/>
  </si>
  <si>
    <t>分任支出負担行為担当官　
近畿地方整備局紀南河川国道事務所長　堤　英彰
和歌山県田辺市中万呂１４２</t>
    <rPh sb="13" eb="15">
      <t>キンキ</t>
    </rPh>
    <rPh sb="15" eb="17">
      <t>チホウ</t>
    </rPh>
    <rPh sb="17" eb="20">
      <t>セイビキョク</t>
    </rPh>
    <phoneticPr fontId="2"/>
  </si>
  <si>
    <t>分任支出負担行為担当官　
近畿地方整備局奈良国道事務所長　原　久弥
奈良市大宮町3丁目5番11号</t>
    <rPh sb="13" eb="15">
      <t>キンキ</t>
    </rPh>
    <rPh sb="15" eb="17">
      <t>チホウ</t>
    </rPh>
    <rPh sb="17" eb="20">
      <t>セイビキョク</t>
    </rPh>
    <phoneticPr fontId="2"/>
  </si>
  <si>
    <t>分任支出負担行為担当官　
近畿地方整備局福井河川国道事務所長　　嶋田　博文
福井県福井市花堂南２－１４－７</t>
    <phoneticPr fontId="2"/>
  </si>
  <si>
    <t>分任支出負担行為担当官　
近畿地方整備局淀川河川事務所長　東出　成記
大阪府枚方市新町2-2-10</t>
    <rPh sb="13" eb="15">
      <t>キンキ</t>
    </rPh>
    <rPh sb="15" eb="17">
      <t>チホウ</t>
    </rPh>
    <rPh sb="17" eb="20">
      <t>セイビキョク</t>
    </rPh>
    <rPh sb="20" eb="22">
      <t>ヨドガワ</t>
    </rPh>
    <rPh sb="22" eb="24">
      <t>カセン</t>
    </rPh>
    <rPh sb="24" eb="26">
      <t>ジム</t>
    </rPh>
    <rPh sb="29" eb="31">
      <t>ヒガシデ</t>
    </rPh>
    <rPh sb="32" eb="34">
      <t>ナルキ</t>
    </rPh>
    <phoneticPr fontId="2"/>
  </si>
  <si>
    <t>分任支出負担行為担当官　
近畿地方整備局和歌山河川国道事務所長　小澤　盛生
和歌山市西汀丁16</t>
    <rPh sb="0" eb="2">
      <t>ブンニン</t>
    </rPh>
    <rPh sb="2" eb="4">
      <t>シシュツ</t>
    </rPh>
    <rPh sb="4" eb="6">
      <t>フタン</t>
    </rPh>
    <rPh sb="6" eb="8">
      <t>コウイ</t>
    </rPh>
    <rPh sb="8" eb="11">
      <t>タントウカン</t>
    </rPh>
    <rPh sb="13" eb="15">
      <t>キンキ</t>
    </rPh>
    <rPh sb="15" eb="17">
      <t>チホウ</t>
    </rPh>
    <rPh sb="17" eb="20">
      <t>セイビキョク</t>
    </rPh>
    <rPh sb="20" eb="23">
      <t>ワカヤマ</t>
    </rPh>
    <rPh sb="23" eb="25">
      <t>カセン</t>
    </rPh>
    <rPh sb="25" eb="27">
      <t>コクドウ</t>
    </rPh>
    <rPh sb="27" eb="29">
      <t>ジム</t>
    </rPh>
    <rPh sb="29" eb="31">
      <t>ショチョウ</t>
    </rPh>
    <rPh sb="32" eb="34">
      <t>オザワ</t>
    </rPh>
    <rPh sb="35" eb="37">
      <t>モルオ</t>
    </rPh>
    <rPh sb="38" eb="42">
      <t>ワカヤマシ</t>
    </rPh>
    <rPh sb="42" eb="45">
      <t>ニシミギワチョウ</t>
    </rPh>
    <phoneticPr fontId="2"/>
  </si>
  <si>
    <t>分任支出負担行為担当官　
近畿地方整備局木津川上流河川事務所長　田中　徹
三重県名張市木屋町812-1</t>
    <rPh sb="0" eb="2">
      <t>ブンニン</t>
    </rPh>
    <rPh sb="2" eb="4">
      <t>シシュツ</t>
    </rPh>
    <rPh sb="4" eb="6">
      <t>フタン</t>
    </rPh>
    <rPh sb="6" eb="8">
      <t>コウイ</t>
    </rPh>
    <rPh sb="8" eb="11">
      <t>タントウカン</t>
    </rPh>
    <rPh sb="13" eb="15">
      <t>キンキ</t>
    </rPh>
    <rPh sb="15" eb="17">
      <t>チホウ</t>
    </rPh>
    <rPh sb="17" eb="19">
      <t>セイビ</t>
    </rPh>
    <rPh sb="19" eb="20">
      <t>キョク</t>
    </rPh>
    <rPh sb="20" eb="23">
      <t>キヅガワ</t>
    </rPh>
    <rPh sb="23" eb="25">
      <t>ジョウリュウ</t>
    </rPh>
    <rPh sb="25" eb="27">
      <t>カセン</t>
    </rPh>
    <rPh sb="27" eb="29">
      <t>ジム</t>
    </rPh>
    <rPh sb="29" eb="31">
      <t>ショチョウ</t>
    </rPh>
    <rPh sb="32" eb="34">
      <t>タナカ</t>
    </rPh>
    <rPh sb="35" eb="36">
      <t>トオル</t>
    </rPh>
    <rPh sb="37" eb="40">
      <t>ミエケン</t>
    </rPh>
    <rPh sb="40" eb="43">
      <t>ナバリシ</t>
    </rPh>
    <rPh sb="43" eb="46">
      <t>キヤチョウ</t>
    </rPh>
    <phoneticPr fontId="2"/>
  </si>
  <si>
    <t>分任支出負担行為担当官　
近畿地方整備局 姫路河川国道事務所長 信田　智
兵庫県姫路市北条一丁目２５０</t>
    <rPh sb="0" eb="2">
      <t>ブンニン</t>
    </rPh>
    <rPh sb="2" eb="4">
      <t>シシュツ</t>
    </rPh>
    <rPh sb="4" eb="6">
      <t>フタン</t>
    </rPh>
    <rPh sb="6" eb="8">
      <t>コウイ</t>
    </rPh>
    <rPh sb="8" eb="11">
      <t>タントウカン</t>
    </rPh>
    <rPh sb="13" eb="15">
      <t>キンキ</t>
    </rPh>
    <rPh sb="15" eb="17">
      <t>チホウ</t>
    </rPh>
    <rPh sb="17" eb="19">
      <t>セイビ</t>
    </rPh>
    <rPh sb="19" eb="20">
      <t>キョク</t>
    </rPh>
    <rPh sb="21" eb="23">
      <t>ヒメジ</t>
    </rPh>
    <rPh sb="23" eb="25">
      <t>カセン</t>
    </rPh>
    <rPh sb="25" eb="27">
      <t>コクドウ</t>
    </rPh>
    <rPh sb="27" eb="29">
      <t>ジム</t>
    </rPh>
    <rPh sb="29" eb="31">
      <t>ショチョウ</t>
    </rPh>
    <rPh sb="32" eb="33">
      <t>シン</t>
    </rPh>
    <rPh sb="33" eb="34">
      <t>タ</t>
    </rPh>
    <rPh sb="35" eb="36">
      <t>サトシ</t>
    </rPh>
    <rPh sb="37" eb="40">
      <t>ヒョウゴケン</t>
    </rPh>
    <rPh sb="40" eb="43">
      <t>ヒメジシ</t>
    </rPh>
    <rPh sb="43" eb="45">
      <t>ホウジョウ</t>
    </rPh>
    <rPh sb="45" eb="48">
      <t>イッチョウメ</t>
    </rPh>
    <phoneticPr fontId="2"/>
  </si>
  <si>
    <t>分任支出負担行為担当官　
近畿地方整備局紀伊山系砂防事務所長　吉村元吾
奈良県五條市三在町1681</t>
    <phoneticPr fontId="2"/>
  </si>
  <si>
    <t>分任支出負担行為担当官　
近畿地方整備局九頭竜川ダム統合管理事務所長　伊藤　太一
福井県大野市中野２９－２９</t>
    <rPh sb="35" eb="37">
      <t>イトウ</t>
    </rPh>
    <rPh sb="38" eb="40">
      <t>タイチ</t>
    </rPh>
    <phoneticPr fontId="2"/>
  </si>
  <si>
    <t>本業務は、動物検疫所神戸支所苅藻検疫所検査棟新築工事及び仮検査棟改修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十五号(平成21年1月7日）における設計業務の標準業務のうち、「工事施工段階において設計者が行うことに合理性がある実施設計に関する標準業務」に該当する業務であるため、設計者がこれを行う必要がある。
　本業務に係る設計は、平成２９年度にプロポーザル方式により選定された上記業者が行ったものであるため、設計者である上記業者と随意契約を締結するものである。</t>
    <phoneticPr fontId="2"/>
  </si>
  <si>
    <t>本業務は、『平成 29年度 Pilot-Nxt(給与・厚生)システム改良業務』における「OS 更新に伴うシステム検証」の検証結果報告書にて、異常動作となった機能についてのシステム改修及び人事管理システムにおける機能追加、不具合解消のための改良を行うものであ
る。
　 両システムのデータベース及びプログラムは、上記業者がシステム開発者特有の開発技術により新規開発を行ったものである。今回実施する改良業務は、これらの開発技術を利用して行うものであり、上記業者以外の者が手を加える事は著作者人格権の同一性保持
権（著作権法第２０条第１項）に抵触する内容となる。また、上記業者により、著作者人格権を行使する旨の申出を受け入れているところである。
また、人事管理システムと Pilot-Nxt(給与・厚生)システムは外部媒体を通じて職員情報等を連携させており、改良に当たってはそれぞれのシステムの仕様やプログラムの内容はもちろん、システム間連携仕様について熟知している上記業者が改良を行う必要がある。
以上より、本業務を実施できる唯一の業者である上記業者と随意契約を行うものである。</t>
    <phoneticPr fontId="2"/>
  </si>
  <si>
    <t>本業務は、宇治税務署増築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十五号(平成21年1月7日）における設計業務の標準業務のうち、「工事施工段階において設計者が行うことに合理性がある実施設計に関する標準業務」に該当する業務であるため、設計者がこれを行う必要がある。
本業務に係る設計は、平成２８年度にプロポーザル方式により選定された上記業者が行ったものであるため、設計者である上記業者と随意契約を締結するものである。</t>
    <phoneticPr fontId="2"/>
  </si>
  <si>
    <t>本業務は、技術審査表出力システムにおいて、Windows10及びシステムのWEB化に対応するためのシステム設計方法検討及びシステム設計を行うものである。
技術審査表出力システム（以下「システム」）は現在全事務所においてWindows 7対応で運用中である。
しかし、平成31年8月から、整備局PCのOSをWindows10に切り替えることに伴い、システムに関してもアップデートを行わないと使用不可となる。システムが使用出来ないと、入札・契約手続き等の資格審査等に係わる事務に多大な影響を及ぼすことから、システム改良
を平成31年8月までに行う必要がある。
上記業者は、システムの開発を行っており、システム・データ内容・処理形態について熟知・精通している。
以上のことから総合的に判断して、本業務を実施できる唯一の業者である上記業者と随意契約を行うものである。</t>
    <phoneticPr fontId="2"/>
  </si>
  <si>
    <t>営繕部における設計業務を行うにあたっては、設計業務委託契約案件で作成された構造計画の審査及び構造計算結果の整合性確認を行うことが要されるが、法律及び基準の高度化に伴い確実な審査には一貫構造計算プログラムが必要とされる。
一貫構造計算プログラムとは、建築物の規模、形状、材料、荷重等のデータを入力し、建築基準法が定める計算やその合否判定、並びに国土交通省大臣官房官庁営繕部（以下、「本省」という。）が定める耐震診断を連続して行うプログラムである。
ユニオンシステム株式会社が販売する同プログラムは営繕部が発注する設計業務の成果品において、近年では70%程度使用されている。
同社のプログラムで作成された成果品を他社のプログラムにより審査した場合、計算結果に差異が生じ正確な審査ができない。
また、重要な審査及び災害対応時などにおいて、本省との間で迅速にデータの確認が可能となるのは、本省が唯一導入している同社のプログラムのみである。
同社は、代理店契約を結んでおらず、本プログラムの販売及び総合メンテナンスを実施している唯一の業者である。
以上のことから、上記業者と随意契約を結ぶものである。</t>
    <phoneticPr fontId="2"/>
  </si>
  <si>
    <t>分任支出負担行為担当官
兵庫国道事務所長　日野　雅仁
兵庫県神戸市中央区波止場町３－１１</t>
    <phoneticPr fontId="1"/>
  </si>
  <si>
    <t>本業務は、兵庫国道事務所庁舎エレベーターの制御盤内に設置されている制御機器であるＰＬＣ（プログラマブルロジックコントローラ）の取替えを行うものである。
ＰＬＣはエレベーター全ての動作を制御するための電子部品であり、当該エレベーターの製造者である上記業者が独自で開発した制御用プログラムがインストールされている。
同社以外の制御用プログラムでは当該エレベーターを制御することが出来ない。
交換する新しいＰＬＣを適正に動作するように、取替えに伴う動作確認・調整等、一連の作業を実施できるのは上記業者のみである。
よって、本業務は、ＰＬＣの取替え及び実施に伴う動作確認・調整等、一連の作業を実施出来る唯一の業者である、上記業者と随意契約を行うものである。</t>
    <phoneticPr fontId="2"/>
  </si>
  <si>
    <t>　本業務は、過年度において、一般競争により上記業者と契約した交通安全事業白銀地区他不動産表示登記等業務において、公共用地取得に伴う分筆登記等の表示登記を行うために必要となる地積測量図作成、資料調査及び現地調査等は完了しているものの、履行期限内に用地売買契約締結にまで至らなかったため履行することができなかった分筆登記等の表示登記申請手続きを今年度において行うものである。
　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等における実地調査に係る指針が改正され、その後管轄法務局ごとに順次、登記官によ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従って、本業務を履行できるのは、過年度において大野油坂道路事業他不動産表示登記等業務を実施した者のみであるため、上記の相手方と随意契約を締結するものである。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なお、随意契約を締結することにより、別途発注した場合に必要となる資料調査や現地調査が不要となり、事業執行の効率化に寄与するものである。</t>
    <phoneticPr fontId="2"/>
  </si>
  <si>
    <t>分任支出負担行為担当官　
近畿地方整備局琵琶湖河川事務所長　　堀田　伸之
大津市黒津4丁目5-1</t>
    <rPh sb="20" eb="23">
      <t>ビワコ</t>
    </rPh>
    <rPh sb="31" eb="33">
      <t>ホッタ</t>
    </rPh>
    <rPh sb="34" eb="36">
      <t>ノブユキ</t>
    </rPh>
    <phoneticPr fontId="2"/>
  </si>
  <si>
    <t>　減勢池部は、平成25年10月に「天ヶ瀬ダム再開発トンネル放流設備減勢池部建設工事」（Ⅰ期工事）として上記業者と契約する。（一般競争入札：高度
技術提案型ＡⅢ型・設計付き施工）施工中に想定よりも広範囲で断層部が判明したことから、平成28年 3月に安全性の確保のため、緊急随契工事として
「天ヶ瀬ダム再開発トンネル減勢池部建設工事」（Ⅰ期追加補強工事）を契約し、現在断層部の大規模補強対策を実施しながら、トンネル上半部の施工
を実施している。
　上半アーチ部掘削完了までの計測結果では、断層部に加えて施工範囲全体で想定していたよりも脆弱な地盤物性値・変形係数であることが判明し、今
後の掘削において地盤強度に合わせた設計と施工が必要となった。
今後、下半部掘削等の施工にあたっては、これまでの対策状況を踏まえ、トンネル断面を早期に閉合し安定化を図る必要があるが、地盤物性値の再設
定や、下半部掘削時の計測管理基準値の再設定を行う必要があり、他の施工者が工事を引き継いだ場合、施設完成後の瑕疵担保の責任が不明確とな
る。
　以上のように、本工事は、既契約工事の施工者のみが、現場状況の詳細を知り得ることから、本工事を上記業者と随意契約するものである。</t>
    <phoneticPr fontId="2"/>
  </si>
  <si>
    <t>本作業は、南海トラフ地震などの大規模災害の発災時に備え、各関係機関と協働して紀南河川国道事務所管内の道路啓開作業を迅速・適切に行うことを目的に実施する訓練作業である。
紀南河川国道事務所では災害時における当事務所管理施設等の応急対策に必要な建設機械、資材、労力等の確保のため、紀南建設業協同組合と「災害時等における近畿地方整備局紀南河川国道事務所所管施設等の緊急災害応急対策業務に関する協定書」を締結している。
協定書第５条において、紀南河川国道事務所長の要請により建設業組合が防災訓練に参加し費用が発生した場合は、遅滞なく工事請負契約もしくは役務契約を締結するとなっていることから、建設業組合と契約を締結するものである。
よって、上記組合は本契約を履行できる唯一の者であり、同組合と随意契約するものである。</t>
    <phoneticPr fontId="2"/>
  </si>
  <si>
    <t>本業務は、一般国道１号栗東水口道路事業予定地における「上砥山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
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2"/>
  </si>
  <si>
    <t>分任支出負担行為担当官　
近畿地方整備局滋賀国道事務所長　竹内　勇喜
滋賀県大津市竜が丘４－５</t>
    <phoneticPr fontId="2"/>
  </si>
  <si>
    <t>　本工事は、国道１号竜が丘電線共同溝にともない、西日本電信電話株式会社が設置する連系設備に接続する連系管路についての施工を委託するものである。
　近畿地方整備局と西日本電信電話株式会社及びエヌ・ティ・ティ・インフラネット株式会社とは、「無電柱化における設備工事等に関する協定書」（以下、「協定書」という）（平成２６年９月２９日付）を締結している。
　西日本電信電話株式会社が設置する連系設備への接続にあたっては、既設ケーブルや既設管路の安全確保及び設備事故等緊急時にネットワーク構成を踏まえた迅速な対応が出来る体制が必要となることから、上記協定に基づき委託するものである。
　協定書第１３条に委託先としてエヌ・ティ・ティ・インフラネット株式会社とさだめられていることから、今回、委託契約するものである。</t>
    <phoneticPr fontId="2"/>
  </si>
  <si>
    <t>国道２７号舞鶴市真倉地区災害復旧工事</t>
    <phoneticPr fontId="2"/>
  </si>
  <si>
    <t>分任支出負担行為担当官　
福知山河川国道事務所長　久内　伸夫
京都府福知山市字堀小字今岡２４５９－１４</t>
    <phoneticPr fontId="2"/>
  </si>
  <si>
    <t>今村工業（株）
京都府舞鶴市上安東町２</t>
    <phoneticPr fontId="2"/>
  </si>
  <si>
    <t>１）平成３０年７月豪雨に伴い国道２７号に法面崩落等の損傷が発生し、道路交通に支障をきたしている状態である。本工事は、これら損傷箇所の早期復旧を図るため災害復旧に関する工事を行うものである。
　２）本工事は、損傷箇所の早期復旧を目的としており、会計法第２９条の３第４項及び予算決算及び会計令第１０２条の４第３号より、契約を締結するものである。契約の相手方は、「災害時等における近畿地方整備局所管施設等の緊急災害応急対策業務に関する協定書」に基づき京都府建設業協会への協力要請を行ったうえで、選定した。具体的には、京都府建設業協会へ参加資格を有する応急対策工事の協力要請を行い、参加資格を有する１者から参加表明があり、参加者の評価項目を審査した結果、「工事成績の評価」「現場着手日」「有資格の保有状況」において問題が無かったため、契約の相手方としたものである。</t>
    <phoneticPr fontId="2"/>
  </si>
  <si>
    <t>第二阪和国道災害復旧緊急工事</t>
    <phoneticPr fontId="2"/>
  </si>
  <si>
    <t>壺山建設（株）
大阪府大阪市此花区春日出中１－１５－７</t>
    <phoneticPr fontId="2"/>
  </si>
  <si>
    <t>本工事は、被災箇所の早期復旧を目的としており、周辺状況等を踏まえれば、緊急の必要により通常の競争に付することができないため、会計法第２９条の３第４項及び予算決算及び会計令第１０２条の４第３号により、契約を締結する。契約の相手方となる壺山建設(株)は、直轄管理区間内において発生した災害等の応急対策に関し、これに必要な組織及び建設機械、並びに資材、労務等の確保及びその動員の方法を定め、もって、災害等の拡大防止と被災施設の早期復旧に期することを目的とし、近畿地方整備局と「災害時等における近畿地方整備局所管施設等の緊急災害応急対策業務に関する協定」を締結している。また、現在、第二阪和国道関連では改良工事の受注者が２社あるが、迅速な建設機械や資材、労力等の確保が難しく、対応ができないとのことであった。一方で当該業者は、被災箇所である第二阪和国道の改良工事について過去から受注経験があり、周辺地域の地形や地質に精通しているとともに、現在、浪速国道事務所管内にて工事を施工中であり、迅速に建設機械や資材、労力等の確保が可能である。以上から、当該業者のみが早期な対応が可能であることから、契約の相手方としたものである。</t>
    <phoneticPr fontId="2"/>
  </si>
  <si>
    <t>高取堰堤右岸側壁応急復旧工事</t>
    <phoneticPr fontId="2"/>
  </si>
  <si>
    <t>分任支出負担行為担当官　
六甲砂防事務所長　田中　秀基　
兵庫県神戸市東灘区住吉東町３－１３－１５</t>
    <phoneticPr fontId="2"/>
  </si>
  <si>
    <t>窪田工業（株）
兵庫県神戸市垂水区塩屋町４－４－１２</t>
    <phoneticPr fontId="2"/>
  </si>
  <si>
    <t>本工事は、平成３０年７月豪雨により被害を受けた六甲山系の緊急的な災害応急対策業務を実施するにあたり、「災害時等における近畿地方整備局六甲砂防事務所所管施設等の緊急災害応急対策業務に関する細目協定」に基づき、六甲砂防事務所より兵庫県建設業協会に要請を行い、推薦を受けた上記業者と随意契約を行うものである。</t>
    <phoneticPr fontId="2"/>
  </si>
  <si>
    <t>二の谷川応急復旧工事</t>
    <phoneticPr fontId="2"/>
  </si>
  <si>
    <t>淡路土建（株） 神戸支店
兵庫県神戸市西区伊川谷町有瀬金井場１１３３－１</t>
    <phoneticPr fontId="2"/>
  </si>
  <si>
    <t>平成３０年７月豪雨により被害を受けた六甲山系の緊急的な災害応急対策業務を実施するにあたり、「災害時等における近畿地方整備局六甲砂防事務所所管施設等の緊急災害応急対策業務に関する細目協定」に基づき、六甲砂防事務所より兵庫県建設業協会に要請を行い、推薦を受けた上記業者と随意契約を行うものである。</t>
    <phoneticPr fontId="2"/>
  </si>
  <si>
    <t>土石流危険渓流緊急調査（その１）業務</t>
    <phoneticPr fontId="2"/>
  </si>
  <si>
    <t>扇コンサルタンツ（株）
兵庫県神戸市東灘区御影塚町２－２０－２０　向山ビル２階</t>
    <phoneticPr fontId="2"/>
  </si>
  <si>
    <t>本業務は、平成３０年７月豪雨により被害を受けた六甲山系の緊急的な災害応急対策業務を実施するにあたり、「災害時等における近畿地方整備局六甲砂防事務所所管施設等の緊急災害応急対策業務に関する細目協定」に基づき、六甲砂防事務所より兵庫県測量設計業協会に要請を行い、推薦を受けた上記業者と随意契約を行うものである。</t>
    <phoneticPr fontId="2"/>
  </si>
  <si>
    <t>土石流危険渓流緊急調査（その２）業務</t>
  </si>
  <si>
    <t>（株）山本設計
兵庫県神戸市中央区二宮町４－１１－１０</t>
    <phoneticPr fontId="2"/>
  </si>
  <si>
    <t>土石流危険渓流緊急調査（その３）業務</t>
  </si>
  <si>
    <t>（株）コーワ測量設計
兵庫県神戸市兵庫区水木通１－４－１７－１０３</t>
    <phoneticPr fontId="2"/>
  </si>
  <si>
    <t>土石流危険渓流緊急調査（その４）業務</t>
  </si>
  <si>
    <t>阪神測建（株）
兵庫県神戸市中央区楠町６－３－１１</t>
    <phoneticPr fontId="2"/>
  </si>
  <si>
    <t>土石流危険渓流緊急調査（その５）業務</t>
  </si>
  <si>
    <t>（株）ジャパックス
兵庫県神戸市灘区桜口町４－５－１２</t>
    <phoneticPr fontId="2"/>
  </si>
  <si>
    <t>土石流危険渓流緊急調査（その６）業務</t>
  </si>
  <si>
    <t>（株）アワジテック
兵庫県神戸市兵庫区新開地３－１－１４</t>
    <phoneticPr fontId="2"/>
  </si>
  <si>
    <t>土石流危険渓流緊急調査（その７）業務</t>
  </si>
  <si>
    <t>徳永測量設計（株）
兵庫県神戸市兵庫区七宮町２－２－２３</t>
    <phoneticPr fontId="2"/>
  </si>
  <si>
    <t>土石流危険渓流緊急調査（その８）業務</t>
  </si>
  <si>
    <t>（株）武仲
兵庫県神戸市中央区八幡通４－１－１１（松竹ビル）</t>
    <phoneticPr fontId="2"/>
  </si>
  <si>
    <t>土石流危険渓流緊急調査（その９）業務</t>
  </si>
  <si>
    <t>（株）アーバンクリエイト
兵庫県川西市久代１－２３－１６</t>
    <phoneticPr fontId="2"/>
  </si>
  <si>
    <t>土石流危険渓流緊急調査（その１０）業務</t>
  </si>
  <si>
    <t>（株）ハンワ
兵庫県尼崎市東難波町５－７－５</t>
    <phoneticPr fontId="2"/>
  </si>
  <si>
    <t>土石流危険渓流緊急調査（その１１）業務</t>
  </si>
  <si>
    <t>（株）アアク設計
兵庫県宝塚市野上１－２－７</t>
    <phoneticPr fontId="2"/>
  </si>
  <si>
    <t>土石流危険渓流緊急調査（その１２）業務</t>
  </si>
  <si>
    <t>栄和測量設計（株）
兵庫県神戸市中央区下山手通７－４－１４</t>
    <phoneticPr fontId="2"/>
  </si>
  <si>
    <t>六甲山系崩壊箇所抽出緊急調査業務</t>
  </si>
  <si>
    <t>アジア航測（株） 神戸支店 兵庫県神戸市中央区磯辺通３－２－１１（三宮ファ－ストビル）</t>
  </si>
  <si>
    <t>八条樋門緊急復旧工事</t>
  </si>
  <si>
    <t>（株）川嶋建設 兵庫県豊岡市寿町１１－３５</t>
  </si>
  <si>
    <t>自家用電気工作物修繕等作業</t>
    <phoneticPr fontId="2"/>
  </si>
  <si>
    <t>一般財団法人関西電気保安協会
大阪府大阪市北区中之島３丁目３番２３号</t>
    <phoneticPr fontId="2"/>
  </si>
  <si>
    <t>国営飛鳥歴史公園事務所における自家用電気工作物の点検をしていた際に発電機の給油パイプの一部から燃料油が漏れていることを発見した。
消防署立ち会いのもと、揮発性の高い燃料油による二次災害の防止のため、油処理と燃料油漏洩箇所の修繕については有事の際の応急対応のために必要であり、緊急性を要し対応を求められることを確認した。
そこで、当該自家用電気工作物の点検業務を受注し、当該電気工作物に精通している上記業者と随意契約を行うものである。</t>
    <rPh sb="0" eb="2">
      <t>コクエイ</t>
    </rPh>
    <rPh sb="2" eb="4">
      <t>アスカ</t>
    </rPh>
    <rPh sb="4" eb="6">
      <t>レキシ</t>
    </rPh>
    <rPh sb="6" eb="8">
      <t>コウエン</t>
    </rPh>
    <rPh sb="8" eb="11">
      <t>ジムショ</t>
    </rPh>
    <rPh sb="15" eb="18">
      <t>ジカヨウ</t>
    </rPh>
    <rPh sb="18" eb="20">
      <t>デンキ</t>
    </rPh>
    <rPh sb="20" eb="23">
      <t>コウサクブツ</t>
    </rPh>
    <rPh sb="24" eb="26">
      <t>テンケン</t>
    </rPh>
    <rPh sb="31" eb="32">
      <t>サイ</t>
    </rPh>
    <rPh sb="33" eb="36">
      <t>ハツデンキ</t>
    </rPh>
    <rPh sb="37" eb="39">
      <t>キュウユ</t>
    </rPh>
    <rPh sb="43" eb="45">
      <t>イチブ</t>
    </rPh>
    <rPh sb="47" eb="50">
      <t>ネンリョウユ</t>
    </rPh>
    <rPh sb="51" eb="52">
      <t>モ</t>
    </rPh>
    <rPh sb="59" eb="61">
      <t>ハッケン</t>
    </rPh>
    <rPh sb="65" eb="68">
      <t>ショウボウショ</t>
    </rPh>
    <rPh sb="68" eb="69">
      <t>タ</t>
    </rPh>
    <rPh sb="70" eb="71">
      <t>ア</t>
    </rPh>
    <rPh sb="76" eb="79">
      <t>キハツセイ</t>
    </rPh>
    <rPh sb="80" eb="81">
      <t>タカ</t>
    </rPh>
    <rPh sb="82" eb="85">
      <t>ネンリョウユ</t>
    </rPh>
    <rPh sb="88" eb="90">
      <t>ニジ</t>
    </rPh>
    <rPh sb="90" eb="92">
      <t>サイガイ</t>
    </rPh>
    <rPh sb="93" eb="95">
      <t>ボウシ</t>
    </rPh>
    <rPh sb="99" eb="100">
      <t>アブラ</t>
    </rPh>
    <rPh sb="100" eb="102">
      <t>ショリ</t>
    </rPh>
    <rPh sb="103" eb="106">
      <t>ネンリョウユ</t>
    </rPh>
    <rPh sb="106" eb="108">
      <t>ロウエイ</t>
    </rPh>
    <rPh sb="108" eb="110">
      <t>カショ</t>
    </rPh>
    <rPh sb="111" eb="113">
      <t>シュウゼン</t>
    </rPh>
    <rPh sb="118" eb="120">
      <t>ユウジ</t>
    </rPh>
    <rPh sb="121" eb="122">
      <t>サイ</t>
    </rPh>
    <rPh sb="123" eb="125">
      <t>オウキュウ</t>
    </rPh>
    <rPh sb="125" eb="127">
      <t>タイオウ</t>
    </rPh>
    <rPh sb="131" eb="133">
      <t>ヒツヨウ</t>
    </rPh>
    <rPh sb="137" eb="140">
      <t>キンキュウセイ</t>
    </rPh>
    <rPh sb="141" eb="142">
      <t>ヨウ</t>
    </rPh>
    <rPh sb="143" eb="145">
      <t>タイオウ</t>
    </rPh>
    <rPh sb="146" eb="147">
      <t>モト</t>
    </rPh>
    <rPh sb="154" eb="156">
      <t>カクニン</t>
    </rPh>
    <rPh sb="164" eb="166">
      <t>トウガイ</t>
    </rPh>
    <rPh sb="166" eb="169">
      <t>ジカヨウ</t>
    </rPh>
    <rPh sb="169" eb="171">
      <t>デンキ</t>
    </rPh>
    <rPh sb="171" eb="174">
      <t>コウサクブツ</t>
    </rPh>
    <rPh sb="175" eb="177">
      <t>テンケン</t>
    </rPh>
    <rPh sb="177" eb="179">
      <t>ギョウム</t>
    </rPh>
    <rPh sb="180" eb="182">
      <t>ジュチュウ</t>
    </rPh>
    <rPh sb="184" eb="186">
      <t>トウガイ</t>
    </rPh>
    <rPh sb="186" eb="188">
      <t>デンキ</t>
    </rPh>
    <rPh sb="188" eb="191">
      <t>コウサクブツ</t>
    </rPh>
    <rPh sb="192" eb="194">
      <t>セイツウ</t>
    </rPh>
    <rPh sb="198" eb="200">
      <t>ジョウキ</t>
    </rPh>
    <rPh sb="200" eb="202">
      <t>ギョウシャ</t>
    </rPh>
    <rPh sb="203" eb="205">
      <t>ズイイ</t>
    </rPh>
    <rPh sb="205" eb="207">
      <t>ケイヤク</t>
    </rPh>
    <rPh sb="208" eb="209">
      <t>オコナ</t>
    </rPh>
    <phoneticPr fontId="2"/>
  </si>
  <si>
    <t>近畿技術事務所歩廊式橋梁点検車緊急修繕作業</t>
    <phoneticPr fontId="2"/>
  </si>
  <si>
    <t>（株）住軽日軽エンジニアリング
東京都江東区亀戸２丁目３５番１３号</t>
    <rPh sb="0" eb="3">
      <t>カブ</t>
    </rPh>
    <phoneticPr fontId="2"/>
  </si>
  <si>
    <t>衛星通信機器設置他工事</t>
    <phoneticPr fontId="2"/>
  </si>
  <si>
    <t>日本エレクトロニツクシステムズ（株）
大阪府大阪市淀川区西中島５丁目５番１５号</t>
    <rPh sb="0" eb="2">
      <t>ニホン</t>
    </rPh>
    <rPh sb="15" eb="18">
      <t>カブ</t>
    </rPh>
    <rPh sb="19" eb="22">
      <t>オオサカフ</t>
    </rPh>
    <rPh sb="22" eb="25">
      <t>オオサカシ</t>
    </rPh>
    <rPh sb="25" eb="28">
      <t>ヨドガワク</t>
    </rPh>
    <rPh sb="28" eb="31">
      <t>ニシナカジマ</t>
    </rPh>
    <rPh sb="32" eb="34">
      <t>チョウメ</t>
    </rPh>
    <rPh sb="35" eb="36">
      <t>バン</t>
    </rPh>
    <rPh sb="38" eb="39">
      <t>ゴウ</t>
    </rPh>
    <phoneticPr fontId="2"/>
  </si>
  <si>
    <t>平成３０年７月豪雨により、京都府福知山市大江町公庄地先において平成３０年７月１０日に天然ダムの発生を確認し、流況を監視するため、緊急的に監視カメラの設置が必要となった。
　平成２４年７月１１日締結の「災害時における近畿地方整備局所管施設等の緊急災害応急対策に関する協定書」基づき、一般社団法人建設電気技術協会へ出動要請を行ったところ、日本エレクトロニツクシステムズ（株）が推薦され、平成３０年７月１０日より緊急作業を行った。
　本作業に関し、日本エレクトロニツクシステムズ（株）と契約条件等について協議し、承諾されたため当該業者と随意契約を行うものである。</t>
    <rPh sb="13" eb="16">
      <t>キョウトフ</t>
    </rPh>
    <rPh sb="16" eb="20">
      <t>フクチヤマシ</t>
    </rPh>
    <rPh sb="20" eb="23">
      <t>オオエチョウ</t>
    </rPh>
    <rPh sb="23" eb="24">
      <t>コウ</t>
    </rPh>
    <rPh sb="24" eb="25">
      <t>ショウ</t>
    </rPh>
    <rPh sb="25" eb="27">
      <t>チサキ</t>
    </rPh>
    <rPh sb="31" eb="33">
      <t>ヘイセイ</t>
    </rPh>
    <rPh sb="35" eb="36">
      <t>ネン</t>
    </rPh>
    <rPh sb="37" eb="38">
      <t>ガツ</t>
    </rPh>
    <rPh sb="40" eb="41">
      <t>ニチ</t>
    </rPh>
    <rPh sb="42" eb="44">
      <t>テンネン</t>
    </rPh>
    <rPh sb="47" eb="49">
      <t>ハッセイ</t>
    </rPh>
    <rPh sb="50" eb="52">
      <t>カクニン</t>
    </rPh>
    <rPh sb="54" eb="56">
      <t>リュウキョウ</t>
    </rPh>
    <rPh sb="57" eb="59">
      <t>カンシ</t>
    </rPh>
    <rPh sb="64" eb="67">
      <t>キンキュウテキ</t>
    </rPh>
    <rPh sb="68" eb="70">
      <t>カンシ</t>
    </rPh>
    <rPh sb="74" eb="76">
      <t>セッチ</t>
    </rPh>
    <rPh sb="77" eb="79">
      <t>ヒツヨウ</t>
    </rPh>
    <rPh sb="86" eb="88">
      <t>ヘイセイ</t>
    </rPh>
    <rPh sb="90" eb="91">
      <t>ネン</t>
    </rPh>
    <rPh sb="92" eb="93">
      <t>ガツ</t>
    </rPh>
    <rPh sb="95" eb="96">
      <t>ニチ</t>
    </rPh>
    <rPh sb="96" eb="98">
      <t>テイケツ</t>
    </rPh>
    <rPh sb="100" eb="103">
      <t>サイガイジ</t>
    </rPh>
    <rPh sb="107" eb="109">
      <t>キンキ</t>
    </rPh>
    <rPh sb="109" eb="111">
      <t>チホウ</t>
    </rPh>
    <phoneticPr fontId="2"/>
  </si>
  <si>
    <t>分任支出負担行為担当官　
浪速国道事務所長　古川　慎治　
大阪府枚方市南中振３－２－３</t>
    <phoneticPr fontId="2"/>
  </si>
  <si>
    <t>分任支出負担行為担当官 
近畿地方整備局豊岡河川国道事務所長 中川　圭正 
兵庫県豊岡市幸町１０－３</t>
    <phoneticPr fontId="1"/>
  </si>
  <si>
    <t>分任支出負担行為担当官 
近畿地方整備局国営飛鳥歴史公園事務所長　松本浩 
奈良県高市郡明日香村大字平田５３８</t>
    <rPh sb="20" eb="22">
      <t>コクエイ</t>
    </rPh>
    <rPh sb="22" eb="24">
      <t>アスカ</t>
    </rPh>
    <rPh sb="24" eb="26">
      <t>レキシ</t>
    </rPh>
    <rPh sb="26" eb="28">
      <t>コウエン</t>
    </rPh>
    <rPh sb="28" eb="31">
      <t>ジムショ</t>
    </rPh>
    <rPh sb="31" eb="32">
      <t>チョウ</t>
    </rPh>
    <rPh sb="33" eb="35">
      <t>マツモト</t>
    </rPh>
    <rPh sb="35" eb="36">
      <t>ヒロシ</t>
    </rPh>
    <rPh sb="38" eb="41">
      <t>ナラケン</t>
    </rPh>
    <rPh sb="41" eb="44">
      <t>タカイチグン</t>
    </rPh>
    <rPh sb="44" eb="48">
      <t>アスカムラ</t>
    </rPh>
    <rPh sb="48" eb="50">
      <t>オオアザ</t>
    </rPh>
    <rPh sb="50" eb="52">
      <t>ヒラタ</t>
    </rPh>
    <phoneticPr fontId="2"/>
  </si>
  <si>
    <t>分任支出負担行為担当官 
近畿地方整備局近畿技術事務所長　野村正之 
大阪府枚方市山田池北町１１番１号</t>
    <rPh sb="20" eb="22">
      <t>キンキ</t>
    </rPh>
    <rPh sb="22" eb="24">
      <t>ギジュツ</t>
    </rPh>
    <rPh sb="24" eb="27">
      <t>ジムショ</t>
    </rPh>
    <rPh sb="27" eb="28">
      <t>チョウ</t>
    </rPh>
    <rPh sb="29" eb="31">
      <t>ノムラ</t>
    </rPh>
    <rPh sb="31" eb="33">
      <t>マサユキ</t>
    </rPh>
    <phoneticPr fontId="2"/>
  </si>
  <si>
    <t>本業務は、平成３０年７月豪雨により被害を受けた六甲山系の緊急的な災害応急対策業務を実施するにあたり、「災害時等における近畿地方整備局所管施設等の緊急災害応急対策業務に関する協定書」に基づき、近畿地方整備局より日本測量調査技術協会に要請を行い、推薦を受けた上記業者と随意契約を行うものである。</t>
    <phoneticPr fontId="2"/>
  </si>
  <si>
    <t>本工事は豊岡河川国道事務所所管の円山川、兵庫県豊岡市九日市下町地先の八条樋門が、台風２４号による出水で損傷し堤脚付近で大量の漏水が発生しており、このままでは漏出部からの土砂流出が進んで堤防が流失して甚大な被害が発生する危機にさらされており、緊急的に復旧するものである。
迅速な対応を行うために「災害時等における近畿地方整備局所管施設等の緊急災害応急対策業務に関する細目協定」にもとづき社団法人兵庫県建設業協会豊岡支部長に出動要請を行い、同支部の上記業者が対応することになったものである。以上のことから、上記業者と契約を行うものである。</t>
    <phoneticPr fontId="2"/>
  </si>
  <si>
    <t>　本業務は、歩廊式橋梁点検車の重要構造部材である旋回フレームに、経年劣化による亀裂が発見されたため、緊急修繕を実施するものである。
　当該車両は、橋梁点検を実施する際に使用する車両であり、近畿地方整備局管内の橋梁点検に使用している。橋梁点検は、道路法施行規則第四条の五の五に五年に一回行うことと規定されており、五ヶ年計画を策定し点検を実施している。
　当該車両の修繕が１０月までに完了しなければ、今年度計画している橋梁点検が完了せず、五年に一回の橋梁点検もできなくなり、重要インフラの点検遅延は社会的にも重大な支障を及ぼしかねない。さらに、当該車両と同規格のレンタル、リース車両もなく、保有している他車も連日点検に使用しており振替ができない。
　よって、一刻も早く当該車両の修繕を行い、橋梁点検を実施する必要がある。
　当該車両は平成１２年度に、上記業者において、歩廊及び旋回フレームを独自に設計製造させ、納入したものである。
　したがって、唯一当該車両の設計ノウハウを保有しており、迅速、且つ確実に修繕が可能な上記業者と、随意契約を行うものである。</t>
    <phoneticPr fontId="2"/>
  </si>
  <si>
    <t>契約件名又は内容</t>
    <rPh sb="0" eb="2">
      <t>ケイヤク</t>
    </rPh>
    <rPh sb="2" eb="4">
      <t>ケンメイ</t>
    </rPh>
    <rPh sb="4" eb="5">
      <t>マタ</t>
    </rPh>
    <rPh sb="6" eb="8">
      <t>ナイヨウ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</si>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</sst>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quot;#,##0"/>
  </numFmts>
  <fonts count="7" x14ac:knownFonts="1">
    <font>
      <sz val="11"/>
      <color theme="1"/>
      <name val="ＭＳ Ｐゴシック"/>
    </font>
    <font>
      <sz val="6"/>
      <name val="ＭＳ Ｐゴシック"/>
      <family val="3"/>
      <charset val="128"/>
    </font>
    <font>
      <sz val="6"/>
      <name val="ＭＳ Ｐゴシック"/>
      <family val="2"/>
      <charset val="128"/>
      <scheme val="minor"/>
    </font>
    <font>
      <sz val="11"/>
      <color theme="1"/>
      <name val="ＭＳ Ｐゴシック"/>
      <family val="3"/>
      <charset val="128"/>
    </font>
    <font>
      <sz val="16"/>
      <name val="HGPｺﾞｼｯｸM"/>
      <family val="3"/>
      <charset val="128"/>
    </font>
    <font>
      <sz val="9"/>
      <name val="HGPｺﾞｼｯｸM"/>
      <family val="3"/>
      <charset val="128"/>
    </font>
    <font>
      <sz val="11"/>
      <name val="HGP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30">
    <xf numFmtId="0" fontId="0" fillId="0" borderId="0" xfId="0">
      <alignment vertical="center"/>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6" fillId="0" borderId="0" xfId="0" applyFont="1" applyFill="1" applyAlignment="1" applyProtection="1">
      <alignment vertical="center" wrapText="1"/>
    </xf>
    <xf numFmtId="0" fontId="6" fillId="0" borderId="1" xfId="0" applyFont="1" applyFill="1" applyBorder="1" applyAlignment="1" applyProtection="1">
      <alignment vertical="center" wrapText="1" shrinkToFit="1"/>
    </xf>
    <xf numFmtId="0" fontId="6" fillId="0" borderId="2" xfId="0" applyFont="1" applyFill="1" applyBorder="1" applyAlignment="1" applyProtection="1">
      <alignment horizontal="left" vertical="center" wrapText="1"/>
    </xf>
    <xf numFmtId="176" fontId="6" fillId="0" borderId="2" xfId="0" applyNumberFormat="1" applyFont="1" applyFill="1" applyBorder="1" applyAlignment="1" applyProtection="1">
      <alignment horizontal="center" vertical="center"/>
    </xf>
    <xf numFmtId="177" fontId="6" fillId="0" borderId="2" xfId="0" applyNumberFormat="1" applyFont="1" applyFill="1" applyBorder="1" applyAlignment="1" applyProtection="1">
      <alignment vertical="center"/>
    </xf>
    <xf numFmtId="10" fontId="6" fillId="0" borderId="2" xfId="2" applyNumberFormat="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6"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176" fontId="6" fillId="0" borderId="2" xfId="0" applyNumberFormat="1" applyFont="1" applyFill="1" applyBorder="1" applyAlignment="1" applyProtection="1">
      <alignment horizontal="center" vertical="center" shrinkToFit="1"/>
    </xf>
    <xf numFmtId="177" fontId="6" fillId="0" borderId="2" xfId="1" applyNumberFormat="1" applyFont="1" applyFill="1" applyBorder="1" applyAlignment="1" applyProtection="1">
      <alignment horizontal="right" vertical="center"/>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176" fontId="6" fillId="0" borderId="8" xfId="0" applyNumberFormat="1" applyFont="1" applyFill="1" applyBorder="1" applyAlignment="1" applyProtection="1">
      <alignment horizontal="center" vertical="center" shrinkToFit="1"/>
    </xf>
    <xf numFmtId="177" fontId="6" fillId="0" borderId="8" xfId="1" applyNumberFormat="1" applyFont="1" applyFill="1" applyBorder="1" applyAlignment="1" applyProtection="1">
      <alignment horizontal="right" vertical="center"/>
    </xf>
    <xf numFmtId="10" fontId="6" fillId="0" borderId="8" xfId="2" applyNumberFormat="1"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left" vertical="center" wrapText="1"/>
    </xf>
    <xf numFmtId="38" fontId="6" fillId="0" borderId="2" xfId="1" applyFont="1" applyFill="1" applyBorder="1" applyAlignment="1" applyProtection="1">
      <alignment horizontal="right" vertical="center"/>
    </xf>
    <xf numFmtId="38" fontId="6" fillId="0" borderId="2" xfId="1" applyFont="1" applyFill="1" applyBorder="1" applyAlignment="1" applyProtection="1">
      <alignment horizontal="right" vertical="center" wrapText="1"/>
    </xf>
    <xf numFmtId="38" fontId="6" fillId="0" borderId="8" xfId="1" applyFont="1" applyFill="1" applyBorder="1" applyAlignment="1" applyProtection="1">
      <alignment horizontal="righ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100"/>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5" customWidth="1"/>
    <col min="2" max="2" width="30.625" style="5" customWidth="1"/>
    <col min="3" max="3" width="16.625" style="5" customWidth="1"/>
    <col min="4" max="4" width="25.625" style="5" customWidth="1"/>
    <col min="5" max="5" width="20.625" style="5" customWidth="1"/>
    <col min="6" max="7" width="14.625" style="5" customWidth="1"/>
    <col min="8" max="8" width="10.625" style="5" customWidth="1"/>
    <col min="9" max="9" width="100.625" style="5" customWidth="1"/>
    <col min="10" max="12" width="14.625" style="5" customWidth="1"/>
    <col min="13" max="18" width="9" style="5"/>
    <col min="19" max="19" width="111.625" style="5" hidden="1" customWidth="1"/>
    <col min="20" max="16384" width="9" style="5"/>
  </cols>
  <sheetData>
    <row r="1" spans="1:19" ht="30" customHeight="1" x14ac:dyDescent="0.15">
      <c r="A1" s="8" t="s">
        <v>0</v>
      </c>
      <c r="B1" s="8"/>
      <c r="C1" s="8"/>
      <c r="D1" s="8"/>
      <c r="E1" s="8"/>
      <c r="F1" s="8"/>
      <c r="G1" s="8"/>
      <c r="H1" s="8"/>
      <c r="I1" s="8"/>
      <c r="J1" s="8"/>
      <c r="K1" s="8"/>
      <c r="L1" s="8"/>
    </row>
    <row r="2" spans="1:19" x14ac:dyDescent="0.15">
      <c r="B2" s="6"/>
      <c r="G2" s="6"/>
      <c r="H2" s="6"/>
    </row>
    <row r="3" spans="1:19" ht="14.25" thickBot="1" x14ac:dyDescent="0.2">
      <c r="B3" s="6"/>
      <c r="G3" s="6"/>
      <c r="H3" s="6"/>
      <c r="L3" s="7" t="s">
        <v>12</v>
      </c>
    </row>
    <row r="4" spans="1:19" ht="60" customHeight="1" x14ac:dyDescent="0.15">
      <c r="A4" s="1" t="s">
        <v>360</v>
      </c>
      <c r="B4" s="2" t="s">
        <v>1</v>
      </c>
      <c r="C4" s="2" t="s">
        <v>2</v>
      </c>
      <c r="D4" s="2" t="s">
        <v>3</v>
      </c>
      <c r="E4" s="2" t="s">
        <v>4</v>
      </c>
      <c r="F4" s="2" t="s">
        <v>5</v>
      </c>
      <c r="G4" s="2" t="s">
        <v>6</v>
      </c>
      <c r="H4" s="2" t="s">
        <v>7</v>
      </c>
      <c r="I4" s="2" t="s">
        <v>8</v>
      </c>
      <c r="J4" s="3" t="s">
        <v>11</v>
      </c>
      <c r="K4" s="3" t="s">
        <v>9</v>
      </c>
      <c r="L4" s="4" t="s">
        <v>10</v>
      </c>
    </row>
    <row r="5" spans="1:19" ht="93" customHeight="1" x14ac:dyDescent="0.15">
      <c r="A5" s="10" t="s">
        <v>15</v>
      </c>
      <c r="B5" s="11" t="s">
        <v>16</v>
      </c>
      <c r="C5" s="12">
        <v>43192</v>
      </c>
      <c r="D5" s="11" t="s">
        <v>17</v>
      </c>
      <c r="E5" s="11" t="s">
        <v>18</v>
      </c>
      <c r="F5" s="13">
        <v>1615680</v>
      </c>
      <c r="G5" s="13">
        <v>1615680</v>
      </c>
      <c r="H5" s="14">
        <f>IF(F5="－","－",G5/F5)</f>
        <v>1</v>
      </c>
      <c r="I5" s="11" t="s">
        <v>19</v>
      </c>
      <c r="J5" s="15" t="s">
        <v>20</v>
      </c>
      <c r="K5" s="15" t="s">
        <v>361</v>
      </c>
      <c r="L5" s="16"/>
      <c r="S5" s="9" t="str">
        <f>A5&amp;B5&amp;I5</f>
        <v>積算資料電子版データ提供業務支出負担行為担当官
近畿地方整備局長　池田　豊人
大阪府大阪市中央区大手前１丁目５番４４号　大阪合同庁舎第１号館本業務は、土木工事の積算に使用することを目的として、「積算資料電子版」ホームページに掲載されている資材単価を閲覧するためのライセンスを取得するものである。　国土交通省土木工事積算基準で設計単価は、物価資料（建設物価（Ｗｅｂ建設物価含む）・積算資料（積算資料電子版含む）等を参考とし入札時の市場価格を決定する事が定められており、「積算資料電子版」には「積算資料（刊行物）」に掲載のない資材単価が掲載されていることから、「積算資料電子版」ホームページに掲載されている資材単価を閲覧するためのライセンスを購入する必要がある。　「積算資料電子版」は、一般財団法人経済調査会のみが取り扱いしていることから、上記法人と随意契約を行うものである。</v>
      </c>
    </row>
    <row r="6" spans="1:19" ht="98.25" customHeight="1" x14ac:dyDescent="0.15">
      <c r="A6" s="10" t="s">
        <v>21</v>
      </c>
      <c r="B6" s="11" t="s">
        <v>16</v>
      </c>
      <c r="C6" s="12">
        <v>43192</v>
      </c>
      <c r="D6" s="11" t="s">
        <v>22</v>
      </c>
      <c r="E6" s="11" t="s">
        <v>18</v>
      </c>
      <c r="F6" s="13">
        <v>1586304</v>
      </c>
      <c r="G6" s="13">
        <v>1586304</v>
      </c>
      <c r="H6" s="14">
        <f>IF(F6="－","－",G6/F6)</f>
        <v>1</v>
      </c>
      <c r="I6" s="11" t="s">
        <v>23</v>
      </c>
      <c r="J6" s="15" t="s">
        <v>20</v>
      </c>
      <c r="K6" s="15" t="s">
        <v>361</v>
      </c>
      <c r="L6" s="16"/>
      <c r="S6" s="9" t="str">
        <f t="shared" ref="S6:S69" si="0">A6&amp;B6&amp;I6</f>
        <v>Ｗｅｂ建設物価データ提供業務支出負担行為担当官
近畿地方整備局長　池田　豊人
大阪府大阪市中央区大手前１丁目５番４４号　大阪合同庁舎第１号館本業務は、土木工事の積算に使用することを目的として、「Ｗｅｂ建設物価」ホームページに掲載されている資材単価を閲覧するためのライセンスを取得するものである。　国土交通省土木工事積算基準で設計単価は、物価資料（建設物価（Ｗｅｂ建設物価含む）・積算資料（積算資料電子版含む）等を参考とし入札時の市場価格を決定する事が定められており、「Ｗｅｂ建設物価」には「建設物価（刊行物）」に掲載のない資材単価が掲載されていることから、「Ｗｅｂ建設物価」ホームページに掲載されている資材単価を閲覧するためのライセンスを購入する必要がある。　「Ｗｅｂ建設物価」は、一般財団法人建設物価調査会のみが取り扱いしていることから、上記法人と随意契約を行うものである。</v>
      </c>
    </row>
    <row r="7" spans="1:19" ht="113.25" customHeight="1" x14ac:dyDescent="0.15">
      <c r="A7" s="10" t="s">
        <v>24</v>
      </c>
      <c r="B7" s="11" t="s">
        <v>16</v>
      </c>
      <c r="C7" s="12">
        <v>43192</v>
      </c>
      <c r="D7" s="11" t="s">
        <v>25</v>
      </c>
      <c r="E7" s="11" t="s">
        <v>18</v>
      </c>
      <c r="F7" s="13">
        <v>2084271</v>
      </c>
      <c r="G7" s="13">
        <v>2084271</v>
      </c>
      <c r="H7" s="14">
        <f>IF(F7="－","－",G7/F7)</f>
        <v>1</v>
      </c>
      <c r="I7" s="11" t="s">
        <v>26</v>
      </c>
      <c r="J7" s="15" t="s">
        <v>20</v>
      </c>
      <c r="K7" s="15" t="s">
        <v>361</v>
      </c>
      <c r="L7" s="16"/>
      <c r="S7" s="9" t="str">
        <f t="shared" si="0"/>
        <v>平成３０年度宅地建物取引業免許事務電算処理等業務支出負担行為担当官
近畿地方整備局長　池田　豊人
大阪府大阪市中央区大手前１丁目５番４４号　大阪合同庁舎第１号館本業務は、宅地建物取引業者に関するデータを、免許事務等を行う国土交通省（地方支分部局及び沖縄総合事務局を含む。）及
び４７都道府県（以下「免許行政庁」という。）で共有し、宅地建物取引業者間における専任の宅地建物取引士の名義貸し等の防止や免許申請及び指導監督業務の適正化を図ることを目的とするものである。　上記目的のためには、すべての免許行政庁が同一のシステムを活用する必要があることから、システムの管理・運営については、国土交通省と４７都道府県との間での取り決めにより、一般財団法人不動産適正取引推進機構を管理運営機関として決定しているものであり、唯一の契約相手方として上記法人が特定される。
また現在まで安定的な稼働が行われていることを確認している。以上の理由から、本業務については、一般財団法人不動産適正取引推進機構と随意契約を締結するものである。</v>
      </c>
    </row>
    <row r="8" spans="1:19" ht="270" x14ac:dyDescent="0.15">
      <c r="A8" s="10" t="s">
        <v>27</v>
      </c>
      <c r="B8" s="11" t="s">
        <v>16</v>
      </c>
      <c r="C8" s="12">
        <v>43192</v>
      </c>
      <c r="D8" s="11" t="s">
        <v>28</v>
      </c>
      <c r="E8" s="11" t="s">
        <v>18</v>
      </c>
      <c r="F8" s="13">
        <v>332424000</v>
      </c>
      <c r="G8" s="13">
        <v>309960000</v>
      </c>
      <c r="H8" s="14">
        <f>IF(F8="－","－",G8/F8)</f>
        <v>0.93242365172189734</v>
      </c>
      <c r="I8" s="11" t="s">
        <v>273</v>
      </c>
      <c r="J8" s="15" t="s">
        <v>20</v>
      </c>
      <c r="K8" s="15" t="s">
        <v>361</v>
      </c>
      <c r="L8" s="16"/>
      <c r="S8" s="9" t="str">
        <f t="shared" si="0"/>
        <v>共同溝監視業務支出負担行為担当官
近畿地方整備局長　池田　豊人
大阪府大阪市中央区大手前１丁目５番４４号　大阪合同庁舎第１号館本業務は、近畿地方整備局が管理する共同溝（約５５ｋｍ）のセキュリティの確保を目的に、監視施設等による常時監視、有事の際の通報等を行う業務である。　本業務の遂行にあたっては、都市の重要なライフラインの有事への対応が極めて重要な課題であることから、共同溝内部の複雑な構造や特性・機能等を熟知した上で、共同溝を一元的に監視することができる統合的な情報や設備を用いた監視・保安体制が必要である。　さらには、共同溝施設の監視体制、センサー類の種類・配置などは、テロ行為などの防止のため、秘密にすべき事項であり、特殊性が要求される業務である。　共同溝のセキュリティの確保については、近畿地方整備局と共同溝占用者（ライフライン事業者）との間で「共同溝の管理及びセキュリティの確保に関する基本協定書」並びに「共同溝のセキュリティの確保の運用に関する細目協定書」を締結しており、セキュリティ確保の為に実施する常時監視については、警備業法による機械警備により行うことが協定書に規定されるなど、極めて高いセキュリティレベルが要求されているものである。　共同溝は、複数のライフラインを集約して収容している施設であり、共同溝としてのセキュリティを確保するためには、本体施設のセキュリティの確保とともに、収容されている共同溝占用者の施設について、共同溝占用者の持つ監視に係わるノウハウを熟知したうえで、その機密を保持しながら統合的に監視を行う必要がある。　そのため、共同溝占用者が単独で管理している洞道（トンネル）においては、セキュリティを確保するためのセンサー類の種類・配置や監視体制等の独自のノウハウが外部に漏洩するのを防止するために、監視業務を自社あるいは関連会社によって実施している。 日本ユーティリティサブウェイ株式会社は、以上のような実情を背景に、共同溝の監視・維持管理を目的として、各共同溝占用者の出資により設立された会社であり、各共同溝占用者の収容施設の情報や監視に係わるノウハウを総合的に有する会社であるとともに、当該業務の対象となる共同溝の監視施設を保有する会社である。　また、同社は、警備業法による機械警備業務の実施が可能な会社であり、監視施設の設置を含めた監視業務を実施する能力を有している。　したがって、同社は、共同溝占用者から入手した情報の機密保持を図りつつ共同溝全体のセキュリティを確保して管理できる能力を有する唯一の事業者である。　よって、「会計法第２９条の３第４項」及び「予算決算及び会計令第１０２条の４第三号」の規定により、日本ユーティリティサブウェイ株式会社と随意契約を締結するものである。</v>
      </c>
    </row>
    <row r="9" spans="1:19" ht="88.5" customHeight="1" x14ac:dyDescent="0.15">
      <c r="A9" s="10" t="s">
        <v>29</v>
      </c>
      <c r="B9" s="11" t="s">
        <v>16</v>
      </c>
      <c r="C9" s="12">
        <v>43192</v>
      </c>
      <c r="D9" s="11" t="s">
        <v>30</v>
      </c>
      <c r="E9" s="11" t="s">
        <v>31</v>
      </c>
      <c r="F9" s="13">
        <v>14644800</v>
      </c>
      <c r="G9" s="13">
        <v>14644800</v>
      </c>
      <c r="H9" s="14">
        <f>IF(F9="－","－",G9/F9)</f>
        <v>1</v>
      </c>
      <c r="I9" s="11" t="s">
        <v>274</v>
      </c>
      <c r="J9" s="15" t="s">
        <v>20</v>
      </c>
      <c r="K9" s="15" t="s">
        <v>361</v>
      </c>
      <c r="L9" s="16"/>
      <c r="S9" s="9" t="str">
        <f t="shared" si="0"/>
        <v>時事行財政情報提供業務支出負担行為担当官
近畿地方整備局長　池田　豊人
大阪府大阪市中央区大手前１丁目５番４４号　大阪合同庁舎第１号館本業務は、最新の時事行財政情報の提供を受け、近畿地方整備局職員の業務遂行に資することを目的とする。　国土交通行政の業務遂行にあたり必要な時事行財政情報は、官庁速報をはじめ、各省大臣会見、首長会見及び会見速報など中央官庁・地方自治の動静やニュース、他地方整備局等の取り組み、政治・社会ニュース、各種統計・経済指標、災害情報などである。　これらの情報すべてを網羅して、内容を体系的に整理し瞬時の検索も用意であるとともに、行財政や経済情報等の専門情報を迅速に入手して、常に最新情報を提供するサービスを行っているのは、（株）時事通信社のみである。　以上により、本業務は（株）時事行通信社と随意契約するものである。</v>
      </c>
    </row>
    <row r="10" spans="1:19" ht="136.5" customHeight="1" x14ac:dyDescent="0.15">
      <c r="A10" s="10" t="s">
        <v>32</v>
      </c>
      <c r="B10" s="11" t="s">
        <v>16</v>
      </c>
      <c r="C10" s="12">
        <v>43192</v>
      </c>
      <c r="D10" s="11" t="s">
        <v>33</v>
      </c>
      <c r="E10" s="11" t="s">
        <v>34</v>
      </c>
      <c r="F10" s="13">
        <v>59964509</v>
      </c>
      <c r="G10" s="13">
        <v>59940000</v>
      </c>
      <c r="H10" s="14">
        <f>IF(F10="－","－",G10/F10)</f>
        <v>0.99959127489895727</v>
      </c>
      <c r="I10" s="11" t="s">
        <v>35</v>
      </c>
      <c r="J10" s="15" t="s">
        <v>20</v>
      </c>
      <c r="K10" s="15" t="s">
        <v>361</v>
      </c>
      <c r="L10" s="16"/>
      <c r="S10" s="9" t="str">
        <f t="shared" si="0"/>
        <v>技術審査表出力システム運用支援等業務支出負担行為担当官
近畿地方整備局長　池田　豊人
大阪府大阪市中央区大手前１丁目５番４４号　大阪合同庁舎第１号館本業務は、現在稼働中である技術審査表出力システムにおいての運用支援とMicrosoftWindows10Enterprise2016 LTSB 64bit版（以下Windows10）に対応するためのプログラム設計を行うものである。　技術審査表出力システムは現在全事務所においてシステム運用中であり、設計作業に伴うテスト等において、システムが停止する等の障害が発生した場合は、入札・契約手続き等の資格審査等に関わる事務に多大な影響を及ぼすことから、他の連携システム（事業執行管理システム、一般競争（指名競争）資格審査システム等）を含めたシステム全体について精通、熟知していることが不可欠である。　上記業者は、システムの開発を行っており、今回の業務について著作権第２０条第１項に基づく同一性保持権を行使する旨を申し出ている。また、連携している他のシステム（事業執行管理システム、一般競争（指名競争）資格審査システム等）を含めたシステム全体についても精通、熟知していることから適切な業務執行が出来ると共に、万が一障害が発生した場合についても迅速な対応が可能である。　以上のことから総合的に判断して、本業務を実施できる唯一の業者である上記業者と随意契約を行うものである。</v>
      </c>
    </row>
    <row r="11" spans="1:19" ht="108" x14ac:dyDescent="0.15">
      <c r="A11" s="10" t="s">
        <v>36</v>
      </c>
      <c r="B11" s="11" t="s">
        <v>262</v>
      </c>
      <c r="C11" s="12">
        <v>43192</v>
      </c>
      <c r="D11" s="11" t="s">
        <v>37</v>
      </c>
      <c r="E11" s="11" t="s">
        <v>18</v>
      </c>
      <c r="F11" s="13">
        <v>32976720</v>
      </c>
      <c r="G11" s="13">
        <v>32976720</v>
      </c>
      <c r="H11" s="14">
        <f>IF(F11="－","－",G11/F11)</f>
        <v>1</v>
      </c>
      <c r="I11" s="11" t="s">
        <v>38</v>
      </c>
      <c r="J11" s="15" t="s">
        <v>39</v>
      </c>
      <c r="K11" s="15" t="s">
        <v>361</v>
      </c>
      <c r="L11" s="16"/>
      <c r="S11" s="9" t="str">
        <f t="shared" si="0"/>
        <v>平成３０年度野洲栗東バイパス辻遺跡ほか発掘調査業務分任支出負担行為担当官　
近畿地方整備局滋賀国道事務所長　竹内　勇喜
滋賀県大津市竜が丘４－５本業務は、一般国道８号野洲栗東バイパス事業予定地における「辻遺跡」、「齋ノ神遺跡」、「中畑・古里遺跡」、「三上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v>
      </c>
    </row>
    <row r="12" spans="1:19" ht="108" x14ac:dyDescent="0.15">
      <c r="A12" s="10" t="s">
        <v>40</v>
      </c>
      <c r="B12" s="11" t="s">
        <v>262</v>
      </c>
      <c r="C12" s="12">
        <v>43192</v>
      </c>
      <c r="D12" s="11" t="s">
        <v>37</v>
      </c>
      <c r="E12" s="11" t="s">
        <v>18</v>
      </c>
      <c r="F12" s="13">
        <v>23533200</v>
      </c>
      <c r="G12" s="13">
        <v>23533200</v>
      </c>
      <c r="H12" s="14">
        <f>IF(F12="－","－",G12/F12)</f>
        <v>1</v>
      </c>
      <c r="I12" s="11" t="s">
        <v>41</v>
      </c>
      <c r="J12" s="15" t="s">
        <v>39</v>
      </c>
      <c r="K12" s="15" t="s">
        <v>361</v>
      </c>
      <c r="L12" s="16"/>
      <c r="S12" s="9" t="str">
        <f t="shared" si="0"/>
        <v>平成３０年度塩津バイパス塩津港遺跡発掘調査（整理調査）業務分任支出負担行為担当官　
近畿地方整備局滋賀国道事務所長　竹内　勇喜
滋賀県大津市竜が丘４－５本業務は、一般国道８号塩津バイパス事業予定地における「塩津港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v>
      </c>
    </row>
    <row r="13" spans="1:19" ht="108" x14ac:dyDescent="0.15">
      <c r="A13" s="10" t="s">
        <v>44</v>
      </c>
      <c r="B13" s="11" t="s">
        <v>263</v>
      </c>
      <c r="C13" s="12">
        <v>43192</v>
      </c>
      <c r="D13" s="11" t="s">
        <v>45</v>
      </c>
      <c r="E13" s="11" t="s">
        <v>18</v>
      </c>
      <c r="F13" s="13">
        <v>11886912</v>
      </c>
      <c r="G13" s="13">
        <v>11886912</v>
      </c>
      <c r="H13" s="14">
        <f>IF(F13="－","－",G13/F13)</f>
        <v>1</v>
      </c>
      <c r="I13" s="11" t="s">
        <v>46</v>
      </c>
      <c r="J13" s="15" t="s">
        <v>39</v>
      </c>
      <c r="K13" s="15" t="s">
        <v>361</v>
      </c>
      <c r="L13" s="16"/>
      <c r="S13" s="9" t="str">
        <f t="shared" si="0"/>
        <v>平成３０年度由良川排水機場操作委託業務分任支出負担行為担当官　
近畿地方整備局福知山河川国道事務所長　久内　伸夫
京都府福知山市字堀小字今岡２４５９－１４本業務は、由良川水系由良川法川排水機場（緊急排水ポンプ設備含む）、荒河排水機場（緊急排水ポンプ設備含む）及び弘法川緊急排水ポンプ設備における施設操作を実施するものである。　河川管理施設の施設操作については、河川法第９９条の規定に基づき、関係地方公共団体に委託することができる。法川排水機場（緊急排水ポンプ設備含む）、荒河排水機場（緊急排水ポンプ設備）及び弘法川緊急排水ポンプ設備は、その操作を行う影響が、福知山市の区域に限られるため、平成２７年３月４日、委託者近畿地方整備局長森昌文を甲とし、受託者福知山市長松山正治を乙として、操作委託協定を締結している。以上のことから、本業務を履行できるのは、唯一、福知山市であるので随意契約を行うものである。</v>
      </c>
    </row>
    <row r="14" spans="1:19" ht="78" customHeight="1" x14ac:dyDescent="0.15">
      <c r="A14" s="10" t="s">
        <v>51</v>
      </c>
      <c r="B14" s="11" t="s">
        <v>263</v>
      </c>
      <c r="C14" s="12">
        <v>43192</v>
      </c>
      <c r="D14" s="11" t="s">
        <v>52</v>
      </c>
      <c r="E14" s="11" t="s">
        <v>18</v>
      </c>
      <c r="F14" s="13">
        <v>3130000</v>
      </c>
      <c r="G14" s="13">
        <v>3130000</v>
      </c>
      <c r="H14" s="14">
        <f>IF(F14="－","－",G14/F14)</f>
        <v>1</v>
      </c>
      <c r="I14" s="11" t="s">
        <v>53</v>
      </c>
      <c r="J14" s="15" t="s">
        <v>39</v>
      </c>
      <c r="K14" s="15" t="s">
        <v>361</v>
      </c>
      <c r="L14" s="16"/>
      <c r="S14" s="9" t="str">
        <f t="shared" si="0"/>
        <v>国道２７号坂原地区簡易駐車場施設維持管理業務分任支出負担行為担当官　
近畿地方整備局福知山河川国道事務所長　久内　伸夫
京都府福知山市字堀小字今岡２４５９－１４本業務は、道の駅「和」（船井郡京丹波町坂原上モジリ１１）内施設のうち、国道区域内にある施設の維持管理を行うものである。道の駅「和」の維持管理については、京丹波町と「道の駅「和」の管理に関する協定書」（平成１１年４月１日付け）を締結しており、維持管理について、同協定書第５条第２項に基づき、同町と随意契約を行うものである。</v>
      </c>
    </row>
    <row r="15" spans="1:19" ht="135" x14ac:dyDescent="0.15">
      <c r="A15" s="10" t="s">
        <v>54</v>
      </c>
      <c r="B15" s="11" t="s">
        <v>264</v>
      </c>
      <c r="C15" s="12">
        <v>43192</v>
      </c>
      <c r="D15" s="11" t="s">
        <v>55</v>
      </c>
      <c r="E15" s="11" t="s">
        <v>18</v>
      </c>
      <c r="F15" s="13">
        <v>4698000</v>
      </c>
      <c r="G15" s="13">
        <v>4698000</v>
      </c>
      <c r="H15" s="14">
        <f>IF(F15="－","－",G15/F15)</f>
        <v>1</v>
      </c>
      <c r="I15" s="11" t="s">
        <v>275</v>
      </c>
      <c r="J15" s="15" t="s">
        <v>20</v>
      </c>
      <c r="K15" s="15" t="s">
        <v>361</v>
      </c>
      <c r="L15" s="16"/>
      <c r="S15" s="9" t="str">
        <f t="shared" si="0"/>
        <v>道路・占用物件管理情報処理業務分任支出負担行為担当官　
近畿地方整備局京都国道事務所長　田中　哲也
京都府京都市下京区西洞院通塩小路下る南不動堂町８０８本業務は、「道路管理システム」を利用して京都国道事務所管内のうち、京都市域における道路占用許可、道路工事調整及び占用物件の管理等に関する情報処理業務を円滑に行うものである。　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システム参加者が共同利用し運営されるデータベースシステムである。　一般財団法人　道路管理センターは、道路空間の有効かつ適正な利用及び道路占用物件の管理の高度化に資する調査研究を行い、GIS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　以上の理由により、本業務は上記法人と随意契約を締結するものである。</v>
      </c>
    </row>
    <row r="16" spans="1:19" ht="89.25" customHeight="1" x14ac:dyDescent="0.15">
      <c r="A16" s="17" t="s">
        <v>56</v>
      </c>
      <c r="B16" s="11" t="s">
        <v>264</v>
      </c>
      <c r="C16" s="18">
        <v>43192</v>
      </c>
      <c r="D16" s="11" t="s">
        <v>57</v>
      </c>
      <c r="E16" s="11" t="s">
        <v>18</v>
      </c>
      <c r="F16" s="19">
        <v>65439360</v>
      </c>
      <c r="G16" s="19">
        <v>65439360</v>
      </c>
      <c r="H16" s="14">
        <f>IF(F16="－","－",G16/F16)</f>
        <v>1</v>
      </c>
      <c r="I16" s="11" t="s">
        <v>58</v>
      </c>
      <c r="J16" s="15" t="s">
        <v>39</v>
      </c>
      <c r="K16" s="15" t="s">
        <v>361</v>
      </c>
      <c r="L16" s="16"/>
      <c r="S16" s="9" t="str">
        <f t="shared" si="0"/>
        <v>国道２４号寺田拡幅事業に係る水主神社東遺跡ほかの発掘調査分任支出負担行為担当官　
近畿地方整備局京都国道事務所長　田中　哲也
京都府京都市下京区西洞院通塩小路下る南不動堂町８０８京都府教育委員会基本規則第19条の13に基づき、所管する京都府教育委員会文化財保護課に発掘調査の実施を委託依頼したところ、当該相手方に発掘調査の実施を依頼するよう通知を受けたため。</v>
      </c>
    </row>
    <row r="17" spans="1:19" ht="121.5" x14ac:dyDescent="0.15">
      <c r="A17" s="10" t="s">
        <v>54</v>
      </c>
      <c r="B17" s="11" t="s">
        <v>265</v>
      </c>
      <c r="C17" s="12">
        <v>43192</v>
      </c>
      <c r="D17" s="11" t="s">
        <v>60</v>
      </c>
      <c r="E17" s="11" t="s">
        <v>18</v>
      </c>
      <c r="F17" s="13">
        <v>5840640</v>
      </c>
      <c r="G17" s="13">
        <v>5840640</v>
      </c>
      <c r="H17" s="14">
        <f>IF(F17="－","－",G17/F17)</f>
        <v>1</v>
      </c>
      <c r="I17" s="11" t="s">
        <v>61</v>
      </c>
      <c r="J17" s="15" t="s">
        <v>20</v>
      </c>
      <c r="K17" s="15" t="s">
        <v>361</v>
      </c>
      <c r="L17" s="16"/>
      <c r="S17" s="9" t="str">
        <f t="shared" si="0"/>
        <v>道路・占用物件管理情報処理業務分任支出負担行為担当官　
近畿地方整備局大阪国道事務所長　久保　和幸
大阪府大阪市城東区今福西２－１２－３５本業務は、「道路管理システム」を利用して大阪国道事務所管内のうち、大阪市域における道路占用許可、道路工事調整及び占用物件の管理等に関する情報処理業務を円滑に行うものである。 道路管理システムは、多数の公益物件が輻輳して収容されている大都市に　おいて、道路空間の有効かつ適正な利用及び道路占用物件の管理の合理化を図るため、道路管理者（国、東京都、東京都特別区、政令指定都市）及　び関係公益事業者（水道、下水道、通信、電力、ガス、地下鉄）からなる　システム参加者が共同利用し、費用負担して運営されるデータベースシステムである。　 一般財団法人　道路管理センターは、道路管理システムの開発・運用等を目的に設立された法人であり、現在も研究・開発とその運用を行っている唯一の管理運営機関である。　 以上の理由により、本業務は上記法人と随意契約を締結するものである。</v>
      </c>
    </row>
    <row r="18" spans="1:19" ht="87" customHeight="1" x14ac:dyDescent="0.15">
      <c r="A18" s="10" t="s">
        <v>62</v>
      </c>
      <c r="B18" s="11" t="s">
        <v>266</v>
      </c>
      <c r="C18" s="12">
        <v>43192</v>
      </c>
      <c r="D18" s="11" t="s">
        <v>63</v>
      </c>
      <c r="E18" s="11" t="s">
        <v>18</v>
      </c>
      <c r="F18" s="13">
        <v>27961722</v>
      </c>
      <c r="G18" s="13">
        <v>25127913</v>
      </c>
      <c r="H18" s="14">
        <f>IF(F18="－","－",G18/F18)</f>
        <v>0.89865398847753364</v>
      </c>
      <c r="I18" s="11" t="s">
        <v>64</v>
      </c>
      <c r="J18" s="15" t="s">
        <v>39</v>
      </c>
      <c r="K18" s="15" t="s">
        <v>361</v>
      </c>
      <c r="L18" s="16"/>
      <c r="S18" s="9" t="str">
        <f t="shared" si="0"/>
        <v>一般国道４８３号北近畿豊岡自動車道八鹿豊岡南道路に係る発掘調査出土品整理事業分任支出負担行為担当官　
近畿地方整備局豊岡河川国道事務所長　増田　安弘
兵庫県豊岡市幸町１０－３本調査は、一般国道４８３号北近畿豊岡自動車道八鹿豊岡南道路事業予定地における尼ヶ宮古墳群、広瀬古墳群、南構遺跡、定谷遺跡の埋蔵文化財について、文化財保護法第９９条（地方公共団体による発掘の施行）第二項に基づき、地方自治体の機関で発掘調査の一部である出土品を整理するものである。兵庫県埋蔵文化財取扱要綱第５条では、兵庫県内において国の機関等が行う事業に係る埋蔵文化財の調整及び発掘調査は、兵庫県教育委員会が実施すると定めている。以上のことから、上記相手方と委託契約を行うものである。</v>
      </c>
    </row>
    <row r="19" spans="1:19" ht="70.5" customHeight="1" x14ac:dyDescent="0.15">
      <c r="A19" s="10" t="s">
        <v>65</v>
      </c>
      <c r="B19" s="11" t="s">
        <v>266</v>
      </c>
      <c r="C19" s="12">
        <v>43192</v>
      </c>
      <c r="D19" s="11" t="s">
        <v>63</v>
      </c>
      <c r="E19" s="11" t="s">
        <v>18</v>
      </c>
      <c r="F19" s="13">
        <v>266048095</v>
      </c>
      <c r="G19" s="13">
        <v>266048095</v>
      </c>
      <c r="H19" s="14">
        <f>IF(F19="－","－",G19/F19)</f>
        <v>1</v>
      </c>
      <c r="I19" s="11" t="s">
        <v>66</v>
      </c>
      <c r="J19" s="15" t="s">
        <v>39</v>
      </c>
      <c r="K19" s="15" t="s">
        <v>361</v>
      </c>
      <c r="L19" s="16"/>
      <c r="S19" s="9" t="str">
        <f t="shared" si="0"/>
        <v>一般国道４８３号日高豊岡南道路に伴う耳谷草山古墳群他埋蔵文化財発掘調査分任支出負担行為担当官　
近畿地方整備局豊岡河川国道事務所長　増田　安弘
兵庫県豊岡市幸町１０－３本調査は、一般国道４８３号北近畿豊岡自動車道日高豊岡南道路事業予定地における耳谷草山古墳群他の埋蔵文化財について、文化財保護法第９９条（地方公共団体による発掘の施行）第二項に基づき、地方自治体の機関で発掘調査を実施するものである。兵庫県埋蔵文化財取扱要綱第５条では、兵庫県内において国の機関等が行う事業に係る埋蔵文化財の調整及び発掘調査は、兵庫県教育委員会が実施すると定めている。以上のことから、上記相手方と委託契約を行うものである。</v>
      </c>
    </row>
    <row r="20" spans="1:19" ht="75.75" customHeight="1" x14ac:dyDescent="0.15">
      <c r="A20" s="10" t="s">
        <v>67</v>
      </c>
      <c r="B20" s="11" t="s">
        <v>266</v>
      </c>
      <c r="C20" s="12">
        <v>43192</v>
      </c>
      <c r="D20" s="11" t="s">
        <v>63</v>
      </c>
      <c r="E20" s="11" t="s">
        <v>18</v>
      </c>
      <c r="F20" s="13">
        <v>67915075</v>
      </c>
      <c r="G20" s="13">
        <v>67915075</v>
      </c>
      <c r="H20" s="14">
        <f>IF(F20="－","－",G20/F20)</f>
        <v>1</v>
      </c>
      <c r="I20" s="11" t="s">
        <v>64</v>
      </c>
      <c r="J20" s="15" t="s">
        <v>39</v>
      </c>
      <c r="K20" s="15" t="s">
        <v>361</v>
      </c>
      <c r="L20" s="16"/>
      <c r="S20" s="9" t="str">
        <f t="shared" si="0"/>
        <v>一般国道４８３号北近畿豊岡自動車道八鹿豊岡南道路に係る発掘調査出土品整理事業分任支出負担行為担当官　
近畿地方整備局豊岡河川国道事務所長　増田　安弘
兵庫県豊岡市幸町１０－３本調査は、一般国道４８３号北近畿豊岡自動車道八鹿豊岡南道路事業予定地における尼ヶ宮古墳群、広瀬古墳群、南構遺跡、定谷遺跡の埋蔵文化財について、文化財保護法第９９条（地方公共団体による発掘の施行）第二項に基づき、地方自治体の機関で発掘調査の一部である出土品を整理するものである。兵庫県埋蔵文化財取扱要綱第５条では、兵庫県内において国の機関等が行う事業に係る埋蔵文化財の調整及び発掘調査は、兵庫県教育委員会が実施すると定めている。以上のことから、上記相手方と委託契約を行うものである。</v>
      </c>
    </row>
    <row r="21" spans="1:19" ht="63.75" customHeight="1" x14ac:dyDescent="0.15">
      <c r="A21" s="17" t="s">
        <v>70</v>
      </c>
      <c r="B21" s="11" t="s">
        <v>266</v>
      </c>
      <c r="C21" s="18">
        <v>43192</v>
      </c>
      <c r="D21" s="11" t="s">
        <v>71</v>
      </c>
      <c r="E21" s="11" t="s">
        <v>18</v>
      </c>
      <c r="F21" s="19">
        <v>2169045</v>
      </c>
      <c r="G21" s="19">
        <v>2169045</v>
      </c>
      <c r="H21" s="14">
        <f>IF(F21="－","－",G21/F21)</f>
        <v>1</v>
      </c>
      <c r="I21" s="11" t="s">
        <v>72</v>
      </c>
      <c r="J21" s="15" t="s">
        <v>39</v>
      </c>
      <c r="K21" s="15" t="s">
        <v>361</v>
      </c>
      <c r="L21" s="16"/>
      <c r="S21" s="9" t="str">
        <f t="shared" si="0"/>
        <v>六方排水機場等操作業務分任支出負担行為担当官　
近畿地方整備局豊岡河川国道事務所長　増田　安弘
兵庫県豊岡市幸町１０－３河川管理施設の施設操作については、河川法第９９条の規定に基づき、関係地方公共団体に委託することができるが、六法排水機場等は、その操作を行う影響が豊岡市域に限られ、本業務を履行できるのは、唯一豊岡市であるため。</v>
      </c>
    </row>
    <row r="22" spans="1:19" ht="63.75" customHeight="1" x14ac:dyDescent="0.15">
      <c r="A22" s="17" t="s">
        <v>73</v>
      </c>
      <c r="B22" s="11" t="s">
        <v>266</v>
      </c>
      <c r="C22" s="18">
        <v>43192</v>
      </c>
      <c r="D22" s="11" t="s">
        <v>71</v>
      </c>
      <c r="E22" s="11" t="s">
        <v>18</v>
      </c>
      <c r="F22" s="19">
        <v>25650216</v>
      </c>
      <c r="G22" s="19">
        <v>25650216</v>
      </c>
      <c r="H22" s="14">
        <f>IF(F22="－","－",G22/F22)</f>
        <v>1</v>
      </c>
      <c r="I22" s="11" t="s">
        <v>74</v>
      </c>
      <c r="J22" s="15" t="s">
        <v>39</v>
      </c>
      <c r="K22" s="15" t="s">
        <v>361</v>
      </c>
      <c r="L22" s="16"/>
      <c r="S22" s="9" t="str">
        <f t="shared" si="0"/>
        <v>桃島樋門他操作業務分任支出負担行為担当官　
近畿地方整備局豊岡河川国道事務所長　増田　安弘
兵庫県豊岡市幸町１０－３操作委託協定に基づき、本川の洪水の支川等への逆流を防止し、支川の水位を下げるため、樋門等の操作を適切かつ円滑に行い、災害の発生を防止するため</v>
      </c>
    </row>
    <row r="23" spans="1:19" ht="63.75" customHeight="1" x14ac:dyDescent="0.15">
      <c r="A23" s="17" t="s">
        <v>75</v>
      </c>
      <c r="B23" s="11" t="s">
        <v>266</v>
      </c>
      <c r="C23" s="18">
        <v>43192</v>
      </c>
      <c r="D23" s="11" t="s">
        <v>76</v>
      </c>
      <c r="E23" s="11" t="s">
        <v>18</v>
      </c>
      <c r="F23" s="19">
        <v>17366400</v>
      </c>
      <c r="G23" s="19">
        <v>17366400</v>
      </c>
      <c r="H23" s="14">
        <f>IF(F23="－","－",G23/F23)</f>
        <v>1</v>
      </c>
      <c r="I23" s="11" t="s">
        <v>77</v>
      </c>
      <c r="J23" s="15" t="s">
        <v>39</v>
      </c>
      <c r="K23" s="15" t="s">
        <v>361</v>
      </c>
      <c r="L23" s="16"/>
      <c r="S23" s="9" t="str">
        <f t="shared" si="0"/>
        <v>道の駅但馬のまほろば管理業務分任支出負担行為担当官　
近畿地方整備局豊岡河川国道事務所長　増田　安弘
兵庫県豊岡市幸町１０－３道の駅「但馬のまほろば」は、道路管理者が休憩施設等を整備し、朝来市が地域振興施設を整備した一体型の道の駅であり、本業務を履行できるのは、朝来市のみであるため。</v>
      </c>
    </row>
    <row r="24" spans="1:19" ht="63.75" customHeight="1" x14ac:dyDescent="0.15">
      <c r="A24" s="17" t="s">
        <v>78</v>
      </c>
      <c r="B24" s="11" t="s">
        <v>266</v>
      </c>
      <c r="C24" s="18">
        <v>43192</v>
      </c>
      <c r="D24" s="11" t="s">
        <v>79</v>
      </c>
      <c r="E24" s="11" t="s">
        <v>18</v>
      </c>
      <c r="F24" s="19">
        <v>5339520</v>
      </c>
      <c r="G24" s="19">
        <v>5339520</v>
      </c>
      <c r="H24" s="14">
        <f>IF(F24="－","－",G24/F24)</f>
        <v>1</v>
      </c>
      <c r="I24" s="11" t="s">
        <v>80</v>
      </c>
      <c r="J24" s="15" t="s">
        <v>39</v>
      </c>
      <c r="K24" s="15" t="s">
        <v>361</v>
      </c>
      <c r="L24" s="16"/>
      <c r="S24" s="9" t="str">
        <f t="shared" si="0"/>
        <v>道の駅ようか但馬蔵管理業務分任支出負担行為担当官　
近畿地方整備局豊岡河川国道事務所長　増田　安弘
兵庫県豊岡市幸町１０－３道の駅「ハチ北」は、道路管理者が休憩施設等を整備し、香美町が地域振興施設を整備した一体型の道の駅であり、本業務を履行できるのは、香美町のみであるため。</v>
      </c>
    </row>
    <row r="25" spans="1:19" ht="63.75" customHeight="1" x14ac:dyDescent="0.15">
      <c r="A25" s="17" t="s">
        <v>81</v>
      </c>
      <c r="B25" s="11" t="s">
        <v>266</v>
      </c>
      <c r="C25" s="18">
        <v>43192</v>
      </c>
      <c r="D25" s="11" t="s">
        <v>82</v>
      </c>
      <c r="E25" s="11" t="s">
        <v>18</v>
      </c>
      <c r="F25" s="19">
        <v>4374000</v>
      </c>
      <c r="G25" s="19">
        <v>4374000</v>
      </c>
      <c r="H25" s="14">
        <f>IF(F25="－","－",G25/F25)</f>
        <v>1</v>
      </c>
      <c r="I25" s="11" t="s">
        <v>83</v>
      </c>
      <c r="J25" s="15" t="s">
        <v>39</v>
      </c>
      <c r="K25" s="15" t="s">
        <v>361</v>
      </c>
      <c r="L25" s="16"/>
      <c r="S25" s="9" t="str">
        <f t="shared" si="0"/>
        <v>道の駅ハチ北管理業務分任支出負担行為担当官　
近畿地方整備局豊岡河川国道事務所長　増田　安弘
兵庫県豊岡市幸町１０－３道の駅「ようか但馬蔵」は、道路管理者が休憩施設等を整備し、養父市が地域振興施設を整備した一体型の道の駅であり、本業務を履行できるのは、養父市のみであるため。</v>
      </c>
    </row>
    <row r="26" spans="1:19" ht="63.75" customHeight="1" x14ac:dyDescent="0.15">
      <c r="A26" s="17" t="s">
        <v>84</v>
      </c>
      <c r="B26" s="11" t="s">
        <v>266</v>
      </c>
      <c r="C26" s="18">
        <v>43192</v>
      </c>
      <c r="D26" s="11" t="s">
        <v>85</v>
      </c>
      <c r="E26" s="11" t="s">
        <v>18</v>
      </c>
      <c r="F26" s="19">
        <v>4190400</v>
      </c>
      <c r="G26" s="19">
        <v>4190400</v>
      </c>
      <c r="H26" s="14">
        <f>IF(F26="－","－",G26/F26)</f>
        <v>1</v>
      </c>
      <c r="I26" s="11" t="s">
        <v>86</v>
      </c>
      <c r="J26" s="15" t="s">
        <v>39</v>
      </c>
      <c r="K26" s="15" t="s">
        <v>361</v>
      </c>
      <c r="L26" s="16"/>
      <c r="S26" s="9" t="str">
        <f t="shared" si="0"/>
        <v>簡易パーキング氷上管理業務分任支出負担行為担当官　
近畿地方整備局豊岡河川国道事務所長　増田　安弘
兵庫県豊岡市幸町１０－３「簡易パーキング氷上」は、道路管理者が休憩施設等を整備し、丹波市が地域振興施設を整備した簡易パーキングであり、本業務を履行できるのは、丹波市のみであるため。</v>
      </c>
    </row>
    <row r="27" spans="1:19" ht="120" customHeight="1" x14ac:dyDescent="0.15">
      <c r="A27" s="10" t="s">
        <v>54</v>
      </c>
      <c r="B27" s="11" t="s">
        <v>268</v>
      </c>
      <c r="C27" s="12">
        <v>43192</v>
      </c>
      <c r="D27" s="11" t="s">
        <v>89</v>
      </c>
      <c r="E27" s="11" t="s">
        <v>18</v>
      </c>
      <c r="F27" s="13">
        <v>4477680</v>
      </c>
      <c r="G27" s="13">
        <v>4477680</v>
      </c>
      <c r="H27" s="14">
        <f>IF(F27="－","－",G27/F27)</f>
        <v>1</v>
      </c>
      <c r="I27" s="11" t="s">
        <v>90</v>
      </c>
      <c r="J27" s="15" t="s">
        <v>20</v>
      </c>
      <c r="K27" s="15" t="s">
        <v>361</v>
      </c>
      <c r="L27" s="16"/>
      <c r="S27" s="9" t="str">
        <f t="shared" si="0"/>
        <v>道路・占用物件管理情報処理業務分任支出負担行為担当官　
近畿地方整備局兵庫国道事務所長　日野　雅仁
兵庫県神戸市中央区波止場町３－１１本業務は、「道路管理システム」を利用して兵庫国道事務所管内のうち、神戸市域における道路占用許可、道路工事調整及び占用物件の管理等に関する情報処理業務を円滑に行うものである。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システム参加者が共同利用し運営されるデータベースシステムである。一般財団法人道路管理センターは、道路空間の有効かつ適正な利用及び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以上の理由により、本業務は上記法人と随意契約を締結するものである。</v>
      </c>
    </row>
    <row r="28" spans="1:19" ht="67.5" x14ac:dyDescent="0.15">
      <c r="A28" s="17" t="s">
        <v>91</v>
      </c>
      <c r="B28" s="11" t="s">
        <v>268</v>
      </c>
      <c r="C28" s="18">
        <v>43192</v>
      </c>
      <c r="D28" s="11" t="s">
        <v>92</v>
      </c>
      <c r="E28" s="11" t="s">
        <v>18</v>
      </c>
      <c r="F28" s="19">
        <v>3435480</v>
      </c>
      <c r="G28" s="19">
        <v>3435480</v>
      </c>
      <c r="H28" s="14">
        <f>IF(F28="－","－",G28/F28)</f>
        <v>1</v>
      </c>
      <c r="I28" s="11" t="s">
        <v>93</v>
      </c>
      <c r="J28" s="15" t="s">
        <v>39</v>
      </c>
      <c r="K28" s="15" t="s">
        <v>361</v>
      </c>
      <c r="L28" s="16"/>
      <c r="S28" s="9" t="str">
        <f t="shared" si="0"/>
        <v>国道１７５号山南休憩施設維持管理業務分任支出負担行為担当官　
近畿地方整備局兵庫国道事務所長　日野　雅仁
兵庫県神戸市中央区波止場町３－１１本業務は、国道１７５号山南休憩施設の監視及びトイレ・駐車場清掃等の維持管理を行うものであり、「山南休憩施設の管理に関する協定書」に基づき委託するため、業務委託を行うものである。</v>
      </c>
    </row>
    <row r="29" spans="1:19" ht="94.5" x14ac:dyDescent="0.15">
      <c r="A29" s="10" t="s">
        <v>107</v>
      </c>
      <c r="B29" s="11" t="s">
        <v>270</v>
      </c>
      <c r="C29" s="18">
        <v>43192</v>
      </c>
      <c r="D29" s="11" t="s">
        <v>108</v>
      </c>
      <c r="E29" s="11" t="s">
        <v>18</v>
      </c>
      <c r="F29" s="13">
        <v>2514240</v>
      </c>
      <c r="G29" s="13">
        <v>2514240</v>
      </c>
      <c r="H29" s="14">
        <f>IF(F29="－","－",G29/F29)</f>
        <v>1</v>
      </c>
      <c r="I29" s="11" t="s">
        <v>109</v>
      </c>
      <c r="J29" s="15" t="s">
        <v>20</v>
      </c>
      <c r="K29" s="15" t="s">
        <v>361</v>
      </c>
      <c r="L29" s="16"/>
      <c r="S29" s="9" t="str">
        <f t="shared" si="0"/>
        <v>光ファイバ賃貸借分任支出負担行為担当官　
近畿地方整備局京都営繕事務所長　古谷　正
京都府京都市左京区丸太町川端東入ル東丸太町３４－１２　京都第２地方合同庁舎本契約は、近畿地方整備局の情報通信基盤整備として、京都国道事務所と京都営繕事務所を結ぶ光ファイバケーブルの賃貸借を行うものである。　光ファイバケーブルは、災害時の通信の安定性の確保及びセキュリティ（情報漏洩防止）の観点から、中継器や回線収納装置等を介さない専用の芯線を用いて、京都国道事務所の既設ルータと京都営繕事務所の既設ルータを接続する必要がある。対象事業者は、電気通信事業法で定められた電気通信事業者となるが、上記要件を満たすことができるのは上記業者のみであるため、随意契約を行うものである。</v>
      </c>
    </row>
    <row r="30" spans="1:19" ht="108" x14ac:dyDescent="0.15">
      <c r="A30" s="17" t="s">
        <v>110</v>
      </c>
      <c r="B30" s="11" t="s">
        <v>16</v>
      </c>
      <c r="C30" s="18">
        <v>43192</v>
      </c>
      <c r="D30" s="11" t="s">
        <v>111</v>
      </c>
      <c r="E30" s="11" t="s">
        <v>18</v>
      </c>
      <c r="F30" s="19">
        <v>5576580</v>
      </c>
      <c r="G30" s="19">
        <v>5576580</v>
      </c>
      <c r="H30" s="14">
        <f>IF(F30="－","－",G30/F30)</f>
        <v>1</v>
      </c>
      <c r="I30" s="11" t="s">
        <v>112</v>
      </c>
      <c r="J30" s="15" t="s">
        <v>20</v>
      </c>
      <c r="K30" s="15" t="s">
        <v>361</v>
      </c>
      <c r="L30" s="16"/>
      <c r="S30" s="9" t="str">
        <f t="shared" si="0"/>
        <v>建設業許可等情報管理支援業務支出負担行為担当官
近畿地方整備局長　池田　豊人
大阪府大阪市中央区大手前１丁目５番４４号　大阪合同庁舎第１号館本業務は、建設業許可業者情報を全ての許可行政庁（国土交通省地方整備局等及び都道府県）間で共有し、建設業者間における技術者の名義貸し等を防止し、建設業者に対する許可等の行政事務を厳正に行うことを目的とするものである。  上記目的のためには、情報を集約することが必要であり、すべての許可行政庁が同一のシステムを利用することが不可欠であることから、国土交通省と４７都道府県との間において、審査業務と情報管理のＯＡ化を行うことを目的として、昭和６２年に上記一般財団法人が設立された。現時点では、上記一般財団法人がシステムを所有し、建設業情報管理システム以外には、利用可能なシステムが存在していない。　以上により、本業務については一般財団法人建設業情報管理センターと随意契約を締結するものである。</v>
      </c>
    </row>
    <row r="31" spans="1:19" ht="148.5" x14ac:dyDescent="0.15">
      <c r="A31" s="17" t="s">
        <v>113</v>
      </c>
      <c r="B31" s="11" t="s">
        <v>16</v>
      </c>
      <c r="C31" s="18">
        <v>43192</v>
      </c>
      <c r="D31" s="11" t="s">
        <v>114</v>
      </c>
      <c r="E31" s="11" t="s">
        <v>18</v>
      </c>
      <c r="F31" s="19">
        <v>243000</v>
      </c>
      <c r="G31" s="19">
        <v>243000</v>
      </c>
      <c r="H31" s="14">
        <f>IF(F31="－","－",G31/F31)</f>
        <v>1</v>
      </c>
      <c r="I31" s="11" t="s">
        <v>271</v>
      </c>
      <c r="J31" s="15" t="s">
        <v>20</v>
      </c>
      <c r="K31" s="15" t="s">
        <v>361</v>
      </c>
      <c r="L31" s="16" t="s">
        <v>115</v>
      </c>
      <c r="S31" s="9" t="str">
        <f t="shared" si="0"/>
        <v>企業情報提供業務支出負担行為担当官
近畿地方整備局長　池田　豊人
大阪府大阪市中央区大手前１丁目５番４４号　大阪合同庁舎第１号館本業務は、建設業許可業者に関する監理技術者資格者証情報、建設業許可情報、経営事項審査情報、建設業法に定める技術者の専任制及び経営事項審査の有効期限の確認等、適正な業者選定を行うため、企業情報をデータベース化した「発注者支援データベース・システム」から情報提供を受けるものである。　（一財）建設業技術者センターは、建設業法施行規則第１７条の３４（指定資格者証交付機関の指定）に基づき指定された唯一の機関であるため、「技術者に関する情報」である監理技術者資格者証情報、監理技術者講習修了者情報、技術検定合格者情報、専任制確認結果情報は当法人でのみ保有している。また、上記の情報は、中央建設業審議会の建議を受けて、平成８年度から「発注者支援データベース・システム」にて適切に運用・管理されている。さらに、システムに蓄積された情報はこれまで国、県、市町村等の発注機関に提供されてきていることから信頼度が高く、本業務の目的を達成するためには当該法人が運用・管理しているシステムを使用する以外にない。　従って、本業務の目的を達成することのできる唯一の者である上記法人と随意契約を行うものである。</v>
      </c>
    </row>
    <row r="32" spans="1:19" ht="92.25" customHeight="1" x14ac:dyDescent="0.15">
      <c r="A32" s="17" t="s">
        <v>119</v>
      </c>
      <c r="B32" s="11" t="s">
        <v>16</v>
      </c>
      <c r="C32" s="18">
        <v>43192</v>
      </c>
      <c r="D32" s="11" t="s">
        <v>120</v>
      </c>
      <c r="E32" s="11" t="s">
        <v>18</v>
      </c>
      <c r="F32" s="19">
        <v>126000</v>
      </c>
      <c r="G32" s="19">
        <v>126000</v>
      </c>
      <c r="H32" s="14">
        <f>IF(F32="－","－",G32/F32)</f>
        <v>1</v>
      </c>
      <c r="I32" s="11" t="s">
        <v>121</v>
      </c>
      <c r="J32" s="15" t="s">
        <v>20</v>
      </c>
      <c r="K32" s="15" t="s">
        <v>361</v>
      </c>
      <c r="L32" s="16" t="s">
        <v>122</v>
      </c>
      <c r="S32" s="9" t="str">
        <f t="shared" si="0"/>
        <v>光ファイバケーブル賃貸借支出負担行為担当官
近畿地方整備局長　池田　豊人
大阪府大阪市中央区大手前１丁目５番４４号　大阪合同庁舎第１号館本契約は、情報通信基盤整備として、近畿地方整備局と営繕部保全指導・監督室間において光ファイバケーブルの賃貸借契約を行うものである。光ファイバケーブルを貸し出す事業者は、電気通信事業法により電気通信事業者であることが規定されている。本契約で賃貸借契約を行う光ファイバケーブルは、災害対応やセキュリティ（情報漏洩防止）の観点から中継器、回線収納装置等を介さずに、専用の心線を保全指導・監督室まで敷設でき、かつ、大阪地方合同庁舎3号館の既設ルータL3(SW)と保全指導・監督室の既設ルータL3(SW)に接続できる必要がある。　これらの要件を満たすのは上記業者だけであるため、随意契約を行うものである。</v>
      </c>
    </row>
    <row r="33" spans="1:19" ht="82.5" customHeight="1" x14ac:dyDescent="0.15">
      <c r="A33" s="17" t="s">
        <v>139</v>
      </c>
      <c r="B33" s="11" t="s">
        <v>280</v>
      </c>
      <c r="C33" s="18">
        <v>43192</v>
      </c>
      <c r="D33" s="11" t="s">
        <v>140</v>
      </c>
      <c r="E33" s="11" t="s">
        <v>18</v>
      </c>
      <c r="F33" s="19">
        <v>130642264</v>
      </c>
      <c r="G33" s="19">
        <v>130642264</v>
      </c>
      <c r="H33" s="14">
        <f>IF(F33="－","－",G33/F33)</f>
        <v>1</v>
      </c>
      <c r="I33" s="11" t="s">
        <v>96</v>
      </c>
      <c r="J33" s="15" t="s">
        <v>39</v>
      </c>
      <c r="K33" s="15" t="s">
        <v>361</v>
      </c>
      <c r="L33" s="16"/>
      <c r="S33" s="9" t="str">
        <f t="shared" si="0"/>
        <v>奈良国道事務所管内遺物整理及び報告書作成業務分任支出負担行為担当官　
近畿地方整備局奈良国道事務所長　原　久弥
奈良市大宮町3丁目5番11号文化財保護法第９９条（地方公共団体による発掘の施行）第二項に基づき、地方自治体の機関で発掘調査の一部である出土品を整理するものである。</v>
      </c>
    </row>
    <row r="34" spans="1:19" ht="82.5" customHeight="1" x14ac:dyDescent="0.15">
      <c r="A34" s="17" t="s">
        <v>141</v>
      </c>
      <c r="B34" s="11" t="s">
        <v>280</v>
      </c>
      <c r="C34" s="18">
        <v>43192</v>
      </c>
      <c r="D34" s="11" t="s">
        <v>142</v>
      </c>
      <c r="E34" s="11" t="s">
        <v>18</v>
      </c>
      <c r="F34" s="19">
        <v>8950000</v>
      </c>
      <c r="G34" s="19">
        <v>8950000</v>
      </c>
      <c r="H34" s="14">
        <f>IF(F34="－","－",G34/F34)</f>
        <v>1</v>
      </c>
      <c r="I34" s="11" t="s">
        <v>96</v>
      </c>
      <c r="J34" s="15" t="s">
        <v>39</v>
      </c>
      <c r="K34" s="15" t="s">
        <v>361</v>
      </c>
      <c r="L34" s="16"/>
      <c r="S34" s="9" t="str">
        <f t="shared" si="0"/>
        <v>京奈和「大和・御所区間（橿原市域）」埋蔵文化財調査整理業務分任支出負担行為担当官　
近畿地方整備局奈良国道事務所長　原　久弥
奈良市大宮町3丁目5番11号文化財保護法第９９条（地方公共団体による発掘の施行）第二項に基づき、地方自治体の機関で発掘調査の一部である出土品を整理するものである。</v>
      </c>
    </row>
    <row r="35" spans="1:19" ht="82.5" customHeight="1" x14ac:dyDescent="0.15">
      <c r="A35" s="17" t="s">
        <v>143</v>
      </c>
      <c r="B35" s="11" t="s">
        <v>280</v>
      </c>
      <c r="C35" s="18">
        <v>43192</v>
      </c>
      <c r="D35" s="11" t="s">
        <v>144</v>
      </c>
      <c r="E35" s="11" t="s">
        <v>18</v>
      </c>
      <c r="F35" s="19">
        <v>150000000</v>
      </c>
      <c r="G35" s="19">
        <v>150000000</v>
      </c>
      <c r="H35" s="14">
        <f>IF(F35="－","－",G35/F35)</f>
        <v>1</v>
      </c>
      <c r="I35" s="11" t="s">
        <v>96</v>
      </c>
      <c r="J35" s="15" t="s">
        <v>39</v>
      </c>
      <c r="K35" s="15" t="s">
        <v>361</v>
      </c>
      <c r="L35" s="16"/>
      <c r="S35" s="9" t="str">
        <f t="shared" si="0"/>
        <v>京奈和「御所区間（御所南ＩＣ他）」埋蔵文化財発掘調査業務分任支出負担行為担当官　
近畿地方整備局奈良国道事務所長　原　久弥
奈良市大宮町3丁目5番11号文化財保護法第９９条（地方公共団体による発掘の施行）第二項に基づき、地方自治体の機関で発掘調査の一部である出土品を整理するものである。</v>
      </c>
    </row>
    <row r="36" spans="1:19" ht="82.5" customHeight="1" x14ac:dyDescent="0.15">
      <c r="A36" s="17" t="s">
        <v>145</v>
      </c>
      <c r="B36" s="11" t="s">
        <v>280</v>
      </c>
      <c r="C36" s="18">
        <v>43192</v>
      </c>
      <c r="D36" s="11" t="s">
        <v>146</v>
      </c>
      <c r="E36" s="11" t="s">
        <v>18</v>
      </c>
      <c r="F36" s="19">
        <v>21211846</v>
      </c>
      <c r="G36" s="19">
        <v>21211846</v>
      </c>
      <c r="H36" s="14">
        <f>IF(F36="－","－",G36/F36)</f>
        <v>1</v>
      </c>
      <c r="I36" s="11" t="s">
        <v>147</v>
      </c>
      <c r="J36" s="15" t="s">
        <v>39</v>
      </c>
      <c r="K36" s="15" t="s">
        <v>361</v>
      </c>
      <c r="L36" s="16"/>
      <c r="S36" s="9" t="str">
        <f t="shared" si="0"/>
        <v>道の駅「針ＴＲＳ」維持管理作業分任支出負担行為担当官　
近畿地方整備局奈良国道事務所長　原　久弥
奈良市大宮町3丁目5番11号奈良市長との協定書に基づく委託契約のため</v>
      </c>
    </row>
    <row r="37" spans="1:19" ht="82.5" customHeight="1" x14ac:dyDescent="0.15">
      <c r="A37" s="17" t="s">
        <v>148</v>
      </c>
      <c r="B37" s="11" t="s">
        <v>280</v>
      </c>
      <c r="C37" s="18">
        <v>43192</v>
      </c>
      <c r="D37" s="11" t="s">
        <v>149</v>
      </c>
      <c r="E37" s="11" t="s">
        <v>18</v>
      </c>
      <c r="F37" s="19">
        <v>16721748</v>
      </c>
      <c r="G37" s="19">
        <v>16721748</v>
      </c>
      <c r="H37" s="14">
        <f>IF(F37="－","－",G37/F37)</f>
        <v>1</v>
      </c>
      <c r="I37" s="11" t="s">
        <v>150</v>
      </c>
      <c r="J37" s="15" t="s">
        <v>39</v>
      </c>
      <c r="K37" s="15" t="s">
        <v>361</v>
      </c>
      <c r="L37" s="16"/>
      <c r="S37" s="9" t="str">
        <f t="shared" si="0"/>
        <v>御所南ＰＡ維持管理作業分任支出負担行為担当官　
近畿地方整備局奈良国道事務所長　原　久弥
奈良市大宮町3丁目5番11号御所市長との協定書に基づく委託契約のため</v>
      </c>
    </row>
    <row r="38" spans="1:19" ht="82.5" customHeight="1" x14ac:dyDescent="0.15">
      <c r="A38" s="17" t="s">
        <v>156</v>
      </c>
      <c r="B38" s="11" t="s">
        <v>279</v>
      </c>
      <c r="C38" s="18">
        <v>43192</v>
      </c>
      <c r="D38" s="11" t="s">
        <v>157</v>
      </c>
      <c r="E38" s="11" t="s">
        <v>18</v>
      </c>
      <c r="F38" s="19">
        <v>40600000</v>
      </c>
      <c r="G38" s="19">
        <v>40600000</v>
      </c>
      <c r="H38" s="14">
        <f>IF(F38="－","－",G38/F38)</f>
        <v>1</v>
      </c>
      <c r="I38" s="11" t="s">
        <v>96</v>
      </c>
      <c r="J38" s="15" t="s">
        <v>39</v>
      </c>
      <c r="K38" s="15" t="s">
        <v>361</v>
      </c>
      <c r="L38" s="16"/>
      <c r="S38" s="9" t="str">
        <f t="shared" si="0"/>
        <v>一般国道４２号新宮紀宝道路埋蔵文化財発掘調査業務分任支出負担行為担当官　
近畿地方整備局紀南河川国道事務所長　堤　英彰
和歌山県田辺市中万呂１４２文化財保護法第９９条（地方公共団体による発掘の施行）第二項に基づき、地方自治体の機関で発掘調査の一部である出土品を整理するものである。</v>
      </c>
    </row>
    <row r="39" spans="1:19" ht="82.5" customHeight="1" x14ac:dyDescent="0.15">
      <c r="A39" s="17" t="s">
        <v>158</v>
      </c>
      <c r="B39" s="11" t="s">
        <v>281</v>
      </c>
      <c r="C39" s="18">
        <v>43192</v>
      </c>
      <c r="D39" s="11" t="s">
        <v>159</v>
      </c>
      <c r="E39" s="11" t="s">
        <v>18</v>
      </c>
      <c r="F39" s="19">
        <v>1733000</v>
      </c>
      <c r="G39" s="19">
        <v>1733000</v>
      </c>
      <c r="H39" s="14">
        <f>IF(F39="－","－",G39/F39)</f>
        <v>1</v>
      </c>
      <c r="I39" s="11" t="s">
        <v>96</v>
      </c>
      <c r="J39" s="15" t="s">
        <v>39</v>
      </c>
      <c r="K39" s="15" t="s">
        <v>361</v>
      </c>
      <c r="L39" s="16"/>
      <c r="S39" s="9" t="str">
        <f t="shared" si="0"/>
        <v>福井バイパス建設工事に伴う埋蔵文化財発掘調査委託業務分任支出負担行為担当官　
近畿地方整備局福井河川国道事務所長　　嶋田　博文
福井県福井市花堂南２－１４－７文化財保護法第９９条（地方公共団体による発掘の施行）第二項に基づき、地方自治体の機関で発掘調査の一部である出土品を整理するものである。</v>
      </c>
    </row>
    <row r="40" spans="1:19" ht="82.5" customHeight="1" x14ac:dyDescent="0.15">
      <c r="A40" s="17" t="s">
        <v>160</v>
      </c>
      <c r="B40" s="11" t="s">
        <v>281</v>
      </c>
      <c r="C40" s="18">
        <v>43192</v>
      </c>
      <c r="D40" s="11" t="s">
        <v>161</v>
      </c>
      <c r="E40" s="11" t="s">
        <v>18</v>
      </c>
      <c r="F40" s="19">
        <v>1982880</v>
      </c>
      <c r="G40" s="19">
        <v>1982880</v>
      </c>
      <c r="H40" s="14">
        <f>IF(F40="－","－",G40/F40)</f>
        <v>1</v>
      </c>
      <c r="I40" s="11" t="s">
        <v>162</v>
      </c>
      <c r="J40" s="15" t="s">
        <v>39</v>
      </c>
      <c r="K40" s="15" t="s">
        <v>361</v>
      </c>
      <c r="L40" s="16"/>
      <c r="S40" s="9" t="str">
        <f t="shared" si="0"/>
        <v>片川排水機場外１件観測・操作委託業務分任支出負担行為担当官　
近畿地方整備局福井河川国道事務所長　　嶋田　博文
福井県福井市花堂南２－１４－７河川法第９９条に基づく委託のため</v>
      </c>
    </row>
    <row r="41" spans="1:19" ht="82.5" customHeight="1" x14ac:dyDescent="0.15">
      <c r="A41" s="17" t="s">
        <v>163</v>
      </c>
      <c r="B41" s="11" t="s">
        <v>281</v>
      </c>
      <c r="C41" s="18">
        <v>43192</v>
      </c>
      <c r="D41" s="11" t="s">
        <v>164</v>
      </c>
      <c r="E41" s="11" t="s">
        <v>18</v>
      </c>
      <c r="F41" s="19">
        <v>2503872</v>
      </c>
      <c r="G41" s="19">
        <v>2503872</v>
      </c>
      <c r="H41" s="14">
        <f>IF(F41="－","－",G41/F41)</f>
        <v>1</v>
      </c>
      <c r="I41" s="11" t="s">
        <v>162</v>
      </c>
      <c r="J41" s="15" t="s">
        <v>39</v>
      </c>
      <c r="K41" s="15" t="s">
        <v>361</v>
      </c>
      <c r="L41" s="16"/>
      <c r="S41" s="9" t="str">
        <f t="shared" si="0"/>
        <v>底喰川樋門外５件観測・操作委託業務分任支出負担行為担当官　
近畿地方整備局福井河川国道事務所長　　嶋田　博文
福井県福井市花堂南２－１４－７河川法第９９条に基づく委託のため</v>
      </c>
    </row>
    <row r="42" spans="1:19" ht="82.5" customHeight="1" x14ac:dyDescent="0.15">
      <c r="A42" s="17" t="s">
        <v>165</v>
      </c>
      <c r="B42" s="11" t="s">
        <v>281</v>
      </c>
      <c r="C42" s="18">
        <v>43192</v>
      </c>
      <c r="D42" s="11" t="s">
        <v>166</v>
      </c>
      <c r="E42" s="11" t="s">
        <v>18</v>
      </c>
      <c r="F42" s="19">
        <v>1228608</v>
      </c>
      <c r="G42" s="19">
        <v>1228608</v>
      </c>
      <c r="H42" s="14">
        <f>IF(F42="－","－",G42/F42)</f>
        <v>1</v>
      </c>
      <c r="I42" s="11" t="s">
        <v>162</v>
      </c>
      <c r="J42" s="15" t="s">
        <v>39</v>
      </c>
      <c r="K42" s="15" t="s">
        <v>361</v>
      </c>
      <c r="L42" s="16"/>
      <c r="S42" s="9" t="str">
        <f t="shared" si="0"/>
        <v>狐川樋門外２件観測・操作委託業務分任支出負担行為担当官　
近畿地方整備局福井河川国道事務所長　　嶋田　博文
福井県福井市花堂南２－１４－７河川法第９９条に基づく委託のため</v>
      </c>
    </row>
    <row r="43" spans="1:19" ht="82.5" customHeight="1" x14ac:dyDescent="0.15">
      <c r="A43" s="17" t="s">
        <v>167</v>
      </c>
      <c r="B43" s="11" t="s">
        <v>281</v>
      </c>
      <c r="C43" s="18">
        <v>43192</v>
      </c>
      <c r="D43" s="11" t="s">
        <v>168</v>
      </c>
      <c r="E43" s="11" t="s">
        <v>18</v>
      </c>
      <c r="F43" s="19">
        <v>9359996</v>
      </c>
      <c r="G43" s="19">
        <v>9359996</v>
      </c>
      <c r="H43" s="14">
        <f>IF(F43="－","－",G43/F43)</f>
        <v>1</v>
      </c>
      <c r="I43" s="11" t="s">
        <v>169</v>
      </c>
      <c r="J43" s="15" t="s">
        <v>39</v>
      </c>
      <c r="K43" s="15" t="s">
        <v>361</v>
      </c>
      <c r="L43" s="16"/>
      <c r="S43" s="9" t="str">
        <f t="shared" si="0"/>
        <v>道の駅「河野」維持管理業務分任支出負担行為担当官　
近畿地方整備局福井河川国道事務所長　　嶋田　博文
福井県福井市花堂南２－１４－７維持管理協定（Ｈ９．１１．１９締結）に基づくもの</v>
      </c>
    </row>
    <row r="44" spans="1:19" ht="82.5" customHeight="1" x14ac:dyDescent="0.15">
      <c r="A44" s="17" t="s">
        <v>170</v>
      </c>
      <c r="B44" s="11" t="s">
        <v>282</v>
      </c>
      <c r="C44" s="18">
        <v>43192</v>
      </c>
      <c r="D44" s="11" t="s">
        <v>171</v>
      </c>
      <c r="E44" s="11" t="s">
        <v>18</v>
      </c>
      <c r="F44" s="19">
        <v>122785400</v>
      </c>
      <c r="G44" s="19">
        <v>122785400</v>
      </c>
      <c r="H44" s="14">
        <f>IF(F44="－","－",G44/F44)</f>
        <v>1</v>
      </c>
      <c r="I44" s="11" t="s">
        <v>172</v>
      </c>
      <c r="J44" s="15" t="s">
        <v>39</v>
      </c>
      <c r="K44" s="15" t="s">
        <v>361</v>
      </c>
      <c r="L44" s="16"/>
      <c r="S44" s="9" t="str">
        <f t="shared" si="0"/>
        <v>平成３０年度淀川毛馬排水機場操作分任支出負担行為担当官　
近畿地方整備局淀川河川事務所長　東出　成記
大阪府枚方市新町2-2-10毛馬排水機場操作委託協定書に基づき、排水機場の円滑な操作業務を遂行するため</v>
      </c>
    </row>
    <row r="45" spans="1:19" ht="82.5" customHeight="1" x14ac:dyDescent="0.15">
      <c r="A45" s="17" t="s">
        <v>173</v>
      </c>
      <c r="B45" s="11" t="s">
        <v>282</v>
      </c>
      <c r="C45" s="18">
        <v>43192</v>
      </c>
      <c r="D45" s="11" t="s">
        <v>174</v>
      </c>
      <c r="E45" s="11" t="s">
        <v>18</v>
      </c>
      <c r="F45" s="19">
        <v>10169988</v>
      </c>
      <c r="G45" s="19">
        <v>10169988</v>
      </c>
      <c r="H45" s="14">
        <f>IF(F45="－","－",G45/F45)</f>
        <v>1</v>
      </c>
      <c r="I45" s="11" t="s">
        <v>175</v>
      </c>
      <c r="J45" s="15" t="s">
        <v>39</v>
      </c>
      <c r="K45" s="15" t="s">
        <v>361</v>
      </c>
      <c r="L45" s="16"/>
      <c r="S45" s="9" t="str">
        <f t="shared" si="0"/>
        <v>大島排水機場（他１件）操作保守業務分任支出負担行為担当官　
近畿地方整備局淀川河川事務所長　東出　成記
大阪府枚方市新町2-2-10操作委託協定に基づき、排水機場の諸施設の保守及び操作、本川の洪水の支川等への逆流を防止し、支川の水位を下げるための樋門等の操作を適切かつ円滑に行い、災害の発生を防止するため</v>
      </c>
    </row>
    <row r="46" spans="1:19" ht="82.5" customHeight="1" x14ac:dyDescent="0.15">
      <c r="A46" s="17" t="s">
        <v>176</v>
      </c>
      <c r="B46" s="11" t="s">
        <v>282</v>
      </c>
      <c r="C46" s="18">
        <v>43192</v>
      </c>
      <c r="D46" s="11" t="s">
        <v>177</v>
      </c>
      <c r="E46" s="11" t="s">
        <v>18</v>
      </c>
      <c r="F46" s="19">
        <v>9199314</v>
      </c>
      <c r="G46" s="19">
        <v>9199314</v>
      </c>
      <c r="H46" s="14">
        <f>IF(F46="－","－",G46/F46)</f>
        <v>1</v>
      </c>
      <c r="I46" s="11" t="s">
        <v>178</v>
      </c>
      <c r="J46" s="15" t="s">
        <v>39</v>
      </c>
      <c r="K46" s="15" t="s">
        <v>361</v>
      </c>
      <c r="L46" s="16"/>
      <c r="S46" s="9" t="str">
        <f t="shared" si="0"/>
        <v>針ノ木排水機場操作保守業務分任支出負担行為担当官　
近畿地方整備局淀川河川事務所長　東出　成記
大阪府枚方市新町2-2-10操作委託協定に基づき、排水機場の諸施設の保守及び操作を適切かつ円滑に実施し、災害の発生を防止するため</v>
      </c>
    </row>
    <row r="47" spans="1:19" ht="82.5" customHeight="1" x14ac:dyDescent="0.15">
      <c r="A47" s="17" t="s">
        <v>179</v>
      </c>
      <c r="B47" s="11" t="s">
        <v>282</v>
      </c>
      <c r="C47" s="18">
        <v>43192</v>
      </c>
      <c r="D47" s="11" t="s">
        <v>180</v>
      </c>
      <c r="E47" s="11" t="s">
        <v>18</v>
      </c>
      <c r="F47" s="19">
        <v>9371993</v>
      </c>
      <c r="G47" s="19">
        <v>9371993</v>
      </c>
      <c r="H47" s="14">
        <f>IF(F47="－","－",G47/F47)</f>
        <v>1</v>
      </c>
      <c r="I47" s="11" t="s">
        <v>175</v>
      </c>
      <c r="J47" s="15" t="s">
        <v>39</v>
      </c>
      <c r="K47" s="15" t="s">
        <v>361</v>
      </c>
      <c r="L47" s="16"/>
      <c r="S47" s="9" t="str">
        <f t="shared" si="0"/>
        <v>八幡排水機場（他２件）操作保守業務分任支出負担行為担当官　
近畿地方整備局淀川河川事務所長　東出　成記
大阪府枚方市新町2-2-10操作委託協定に基づき、排水機場の諸施設の保守及び操作、本川の洪水の支川等への逆流を防止し、支川の水位を下げるための樋門等の操作を適切かつ円滑に行い、災害の発生を防止するため</v>
      </c>
    </row>
    <row r="48" spans="1:19" ht="82.5" customHeight="1" x14ac:dyDescent="0.15">
      <c r="A48" s="17" t="s">
        <v>181</v>
      </c>
      <c r="B48" s="11" t="s">
        <v>282</v>
      </c>
      <c r="C48" s="18">
        <v>43192</v>
      </c>
      <c r="D48" s="11" t="s">
        <v>182</v>
      </c>
      <c r="E48" s="11" t="s">
        <v>18</v>
      </c>
      <c r="F48" s="19">
        <v>9240570</v>
      </c>
      <c r="G48" s="19">
        <v>9240570</v>
      </c>
      <c r="H48" s="14">
        <f>IF(F48="－","－",G48/F48)</f>
        <v>1</v>
      </c>
      <c r="I48" s="11" t="s">
        <v>183</v>
      </c>
      <c r="J48" s="15" t="s">
        <v>39</v>
      </c>
      <c r="K48" s="15" t="s">
        <v>361</v>
      </c>
      <c r="L48" s="16"/>
      <c r="S48" s="9" t="str">
        <f t="shared" si="0"/>
        <v>久御山排水機場操作保守業務分任支出負担行為担当官　
近畿地方整備局淀川河川事務所長　東出　成記
大阪府枚方市新町2-2-10操作委託協定に基づき、排水機場の諸施設の保守及び操作を適切かつぃ円滑に実施し、もって災害の発生を防止するため</v>
      </c>
    </row>
    <row r="49" spans="1:19" ht="82.5" customHeight="1" x14ac:dyDescent="0.15">
      <c r="A49" s="17" t="s">
        <v>184</v>
      </c>
      <c r="B49" s="11" t="s">
        <v>282</v>
      </c>
      <c r="C49" s="18">
        <v>43192</v>
      </c>
      <c r="D49" s="11" t="s">
        <v>185</v>
      </c>
      <c r="E49" s="11" t="s">
        <v>18</v>
      </c>
      <c r="F49" s="19">
        <v>2874657</v>
      </c>
      <c r="G49" s="19">
        <v>2874657</v>
      </c>
      <c r="H49" s="14">
        <f>IF(F49="－","－",G49/F49)</f>
        <v>1</v>
      </c>
      <c r="I49" s="11" t="s">
        <v>74</v>
      </c>
      <c r="J49" s="15" t="s">
        <v>39</v>
      </c>
      <c r="K49" s="15" t="s">
        <v>361</v>
      </c>
      <c r="L49" s="16"/>
      <c r="S49" s="9" t="str">
        <f t="shared" si="0"/>
        <v>大川樋門（他７件）操作業務分任支出負担行為担当官　
近畿地方整備局淀川河川事務所長　東出　成記
大阪府枚方市新町2-2-10操作委託協定に基づき、本川の洪水の支川等への逆流を防止し、支川の水位を下げるため、樋門等の操作を適切かつ円滑に行い、災害の発生を防止するため</v>
      </c>
    </row>
    <row r="50" spans="1:19" ht="82.5" customHeight="1" x14ac:dyDescent="0.15">
      <c r="A50" s="17" t="s">
        <v>186</v>
      </c>
      <c r="B50" s="11" t="s">
        <v>279</v>
      </c>
      <c r="C50" s="18">
        <v>43192</v>
      </c>
      <c r="D50" s="11" t="s">
        <v>187</v>
      </c>
      <c r="E50" s="11" t="s">
        <v>18</v>
      </c>
      <c r="F50" s="19">
        <v>5484229</v>
      </c>
      <c r="G50" s="19">
        <v>5484229</v>
      </c>
      <c r="H50" s="14">
        <f>IF(F50="－","－",G50/F50)</f>
        <v>1</v>
      </c>
      <c r="I50" s="11" t="s">
        <v>74</v>
      </c>
      <c r="J50" s="15" t="s">
        <v>39</v>
      </c>
      <c r="K50" s="15" t="s">
        <v>361</v>
      </c>
      <c r="L50" s="16"/>
      <c r="S50" s="9" t="str">
        <f t="shared" si="0"/>
        <v>市田川排水機場外２件操作業務分任支出負担行為担当官　
近畿地方整備局紀南河川国道事務所長　堤　英彰
和歌山県田辺市中万呂１４２操作委託協定に基づき、本川の洪水の支川等への逆流を防止し、支川の水位を下げるため、樋門等の操作を適切かつ円滑に行い、災害の発生を防止するため</v>
      </c>
    </row>
    <row r="51" spans="1:19" ht="82.5" customHeight="1" x14ac:dyDescent="0.15">
      <c r="A51" s="17" t="s">
        <v>188</v>
      </c>
      <c r="B51" s="11" t="s">
        <v>279</v>
      </c>
      <c r="C51" s="18">
        <v>43192</v>
      </c>
      <c r="D51" s="11" t="s">
        <v>187</v>
      </c>
      <c r="E51" s="11" t="s">
        <v>18</v>
      </c>
      <c r="F51" s="19">
        <v>2707447</v>
      </c>
      <c r="G51" s="19">
        <v>2707447</v>
      </c>
      <c r="H51" s="14">
        <f>IF(F51="－","－",G51/F51)</f>
        <v>1</v>
      </c>
      <c r="I51" s="11" t="s">
        <v>74</v>
      </c>
      <c r="J51" s="15" t="s">
        <v>39</v>
      </c>
      <c r="K51" s="15" t="s">
        <v>361</v>
      </c>
      <c r="L51" s="16"/>
      <c r="S51" s="9" t="str">
        <f t="shared" si="0"/>
        <v>相筋第１樋門外６件操作業務分任支出負担行為担当官　
近畿地方整備局紀南河川国道事務所長　堤　英彰
和歌山県田辺市中万呂１４２操作委託協定に基づき、本川の洪水の支川等への逆流を防止し、支川の水位を下げるため、樋門等の操作を適切かつ円滑に行い、災害の発生を防止するため</v>
      </c>
    </row>
    <row r="52" spans="1:19" ht="82.5" customHeight="1" x14ac:dyDescent="0.15">
      <c r="A52" s="17" t="s">
        <v>189</v>
      </c>
      <c r="B52" s="11" t="s">
        <v>283</v>
      </c>
      <c r="C52" s="18">
        <v>43192</v>
      </c>
      <c r="D52" s="11" t="s">
        <v>190</v>
      </c>
      <c r="E52" s="11" t="s">
        <v>18</v>
      </c>
      <c r="F52" s="19">
        <v>4626450</v>
      </c>
      <c r="G52" s="19">
        <v>4626450</v>
      </c>
      <c r="H52" s="14">
        <f>IF(F52="－","－",G52/F52)</f>
        <v>1</v>
      </c>
      <c r="I52" s="11" t="s">
        <v>74</v>
      </c>
      <c r="J52" s="15" t="s">
        <v>39</v>
      </c>
      <c r="K52" s="15" t="s">
        <v>361</v>
      </c>
      <c r="L52" s="16"/>
      <c r="S52" s="9" t="str">
        <f t="shared" si="0"/>
        <v>和歌山市域樋門等操作業務分任支出負担行為担当官　
近畿地方整備局和歌山河川国道事務所長　小澤　盛生
和歌山市西汀丁16操作委託協定に基づき、本川の洪水の支川等への逆流を防止し、支川の水位を下げるため、樋門等の操作を適切かつ円滑に行い、災害の発生を防止するため</v>
      </c>
    </row>
    <row r="53" spans="1:19" ht="82.5" customHeight="1" x14ac:dyDescent="0.15">
      <c r="A53" s="17" t="s">
        <v>191</v>
      </c>
      <c r="B53" s="11" t="s">
        <v>283</v>
      </c>
      <c r="C53" s="18">
        <v>43192</v>
      </c>
      <c r="D53" s="11" t="s">
        <v>192</v>
      </c>
      <c r="E53" s="11" t="s">
        <v>18</v>
      </c>
      <c r="F53" s="19">
        <v>2488968</v>
      </c>
      <c r="G53" s="19">
        <v>2488968</v>
      </c>
      <c r="H53" s="14">
        <f>IF(F53="－","－",G53/F53)</f>
        <v>1</v>
      </c>
      <c r="I53" s="11" t="s">
        <v>74</v>
      </c>
      <c r="J53" s="15" t="s">
        <v>39</v>
      </c>
      <c r="K53" s="15" t="s">
        <v>361</v>
      </c>
      <c r="L53" s="16"/>
      <c r="S53" s="9" t="str">
        <f t="shared" si="0"/>
        <v>五條市域樋門等操作業務分任支出負担行為担当官　
近畿地方整備局和歌山河川国道事務所長　小澤　盛生
和歌山市西汀丁16操作委託協定に基づき、本川の洪水の支川等への逆流を防止し、支川の水位を下げるため、樋門等の操作を適切かつ円滑に行い、災害の発生を防止するため</v>
      </c>
    </row>
    <row r="54" spans="1:19" ht="82.5" customHeight="1" x14ac:dyDescent="0.15">
      <c r="A54" s="17" t="s">
        <v>193</v>
      </c>
      <c r="B54" s="11" t="s">
        <v>283</v>
      </c>
      <c r="C54" s="18">
        <v>43192</v>
      </c>
      <c r="D54" s="11" t="s">
        <v>194</v>
      </c>
      <c r="E54" s="11" t="s">
        <v>18</v>
      </c>
      <c r="F54" s="19">
        <v>11666700</v>
      </c>
      <c r="G54" s="19">
        <v>11666700</v>
      </c>
      <c r="H54" s="14">
        <f>IF(F54="－","－",G54/F54)</f>
        <v>1</v>
      </c>
      <c r="I54" s="11" t="s">
        <v>74</v>
      </c>
      <c r="J54" s="15" t="s">
        <v>39</v>
      </c>
      <c r="K54" s="15" t="s">
        <v>361</v>
      </c>
      <c r="L54" s="16"/>
      <c r="S54" s="9" t="str">
        <f t="shared" si="0"/>
        <v>紀の川市域樋門等操作業務分任支出負担行為担当官　
近畿地方整備局和歌山河川国道事務所長　小澤　盛生
和歌山市西汀丁16操作委託協定に基づき、本川の洪水の支川等への逆流を防止し、支川の水位を下げるため、樋門等の操作を適切かつ円滑に行い、災害の発生を防止するため</v>
      </c>
    </row>
    <row r="55" spans="1:19" ht="82.5" customHeight="1" x14ac:dyDescent="0.15">
      <c r="A55" s="17" t="s">
        <v>195</v>
      </c>
      <c r="B55" s="11" t="s">
        <v>283</v>
      </c>
      <c r="C55" s="18">
        <v>43192</v>
      </c>
      <c r="D55" s="11" t="s">
        <v>196</v>
      </c>
      <c r="E55" s="11" t="s">
        <v>18</v>
      </c>
      <c r="F55" s="19">
        <v>7352100</v>
      </c>
      <c r="G55" s="19">
        <v>7352100</v>
      </c>
      <c r="H55" s="14">
        <f>IF(F55="－","－",G55/F55)</f>
        <v>1</v>
      </c>
      <c r="I55" s="11" t="s">
        <v>74</v>
      </c>
      <c r="J55" s="15" t="s">
        <v>39</v>
      </c>
      <c r="K55" s="15" t="s">
        <v>361</v>
      </c>
      <c r="L55" s="16"/>
      <c r="S55" s="9" t="str">
        <f t="shared" si="0"/>
        <v>橋本市域樋門等操作業務分任支出負担行為担当官　
近畿地方整備局和歌山河川国道事務所長　小澤　盛生
和歌山市西汀丁16操作委託協定に基づき、本川の洪水の支川等への逆流を防止し、支川の水位を下げるため、樋門等の操作を適切かつ円滑に行い、災害の発生を防止するため</v>
      </c>
    </row>
    <row r="56" spans="1:19" ht="82.5" customHeight="1" x14ac:dyDescent="0.15">
      <c r="A56" s="17" t="s">
        <v>197</v>
      </c>
      <c r="B56" s="11" t="s">
        <v>283</v>
      </c>
      <c r="C56" s="18">
        <v>43192</v>
      </c>
      <c r="D56" s="11" t="s">
        <v>198</v>
      </c>
      <c r="E56" s="11" t="s">
        <v>18</v>
      </c>
      <c r="F56" s="19">
        <v>1428300</v>
      </c>
      <c r="G56" s="19">
        <v>1428300</v>
      </c>
      <c r="H56" s="14">
        <f>IF(F56="－","－",G56/F56)</f>
        <v>1</v>
      </c>
      <c r="I56" s="11" t="s">
        <v>74</v>
      </c>
      <c r="J56" s="15" t="s">
        <v>39</v>
      </c>
      <c r="K56" s="15" t="s">
        <v>361</v>
      </c>
      <c r="L56" s="16"/>
      <c r="S56" s="9" t="str">
        <f t="shared" si="0"/>
        <v>岩出市域樋門等操作業務分任支出負担行為担当官　
近畿地方整備局和歌山河川国道事務所長　小澤　盛生
和歌山市西汀丁16操作委託協定に基づき、本川の洪水の支川等への逆流を防止し、支川の水位を下げるため、樋門等の操作を適切かつ円滑に行い、災害の発生を防止するため</v>
      </c>
    </row>
    <row r="57" spans="1:19" ht="82.5" customHeight="1" x14ac:dyDescent="0.15">
      <c r="A57" s="17" t="s">
        <v>199</v>
      </c>
      <c r="B57" s="11" t="s">
        <v>283</v>
      </c>
      <c r="C57" s="18">
        <v>43192</v>
      </c>
      <c r="D57" s="11" t="s">
        <v>200</v>
      </c>
      <c r="E57" s="11" t="s">
        <v>18</v>
      </c>
      <c r="F57" s="19">
        <v>5833350</v>
      </c>
      <c r="G57" s="19">
        <v>5833350</v>
      </c>
      <c r="H57" s="14">
        <f>IF(F57="－","－",G57/F57)</f>
        <v>1</v>
      </c>
      <c r="I57" s="11" t="s">
        <v>74</v>
      </c>
      <c r="J57" s="15" t="s">
        <v>39</v>
      </c>
      <c r="K57" s="15" t="s">
        <v>361</v>
      </c>
      <c r="L57" s="16"/>
      <c r="S57" s="9" t="str">
        <f t="shared" si="0"/>
        <v>かつらぎ町域樋門等操作業務分任支出負担行為担当官　
近畿地方整備局和歌山河川国道事務所長　小澤　盛生
和歌山市西汀丁16操作委託協定に基づき、本川の洪水の支川等への逆流を防止し、支川の水位を下げるため、樋門等の操作を適切かつ円滑に行い、災害の発生を防止するため</v>
      </c>
    </row>
    <row r="58" spans="1:19" ht="82.5" customHeight="1" x14ac:dyDescent="0.15">
      <c r="A58" s="17" t="s">
        <v>201</v>
      </c>
      <c r="B58" s="11" t="s">
        <v>284</v>
      </c>
      <c r="C58" s="18">
        <v>43192</v>
      </c>
      <c r="D58" s="11" t="s">
        <v>202</v>
      </c>
      <c r="E58" s="11" t="s">
        <v>18</v>
      </c>
      <c r="F58" s="19">
        <v>8296020</v>
      </c>
      <c r="G58" s="19">
        <v>8296020</v>
      </c>
      <c r="H58" s="14">
        <f>IF(F58="－","－",G58/F58)</f>
        <v>1</v>
      </c>
      <c r="I58" s="11" t="s">
        <v>74</v>
      </c>
      <c r="J58" s="15" t="s">
        <v>39</v>
      </c>
      <c r="K58" s="15" t="s">
        <v>361</v>
      </c>
      <c r="L58" s="16"/>
      <c r="S58" s="9" t="str">
        <f t="shared" si="0"/>
        <v>平成３０年度岩倉排水樋門外３０件操作業務分任支出負担行為担当官　
近畿地方整備局木津川上流河川事務所長　田中　徹
三重県名張市木屋町812-1操作委託協定に基づき、本川の洪水の支川等への逆流を防止し、支川の水位を下げるため、樋門等の操作を適切かつ円滑に行い、災害の発生を防止するため</v>
      </c>
    </row>
    <row r="59" spans="1:19" ht="82.5" customHeight="1" x14ac:dyDescent="0.15">
      <c r="A59" s="17" t="s">
        <v>203</v>
      </c>
      <c r="B59" s="11" t="s">
        <v>284</v>
      </c>
      <c r="C59" s="18">
        <v>43192</v>
      </c>
      <c r="D59" s="11" t="s">
        <v>204</v>
      </c>
      <c r="E59" s="11" t="s">
        <v>18</v>
      </c>
      <c r="F59" s="19">
        <v>1241632</v>
      </c>
      <c r="G59" s="19">
        <v>1241632</v>
      </c>
      <c r="H59" s="14">
        <f>IF(F59="－","－",G59/F59)</f>
        <v>1</v>
      </c>
      <c r="I59" s="11" t="s">
        <v>74</v>
      </c>
      <c r="J59" s="15" t="s">
        <v>39</v>
      </c>
      <c r="K59" s="15" t="s">
        <v>361</v>
      </c>
      <c r="L59" s="16"/>
      <c r="S59" s="9" t="str">
        <f t="shared" si="0"/>
        <v>平成３０年度瀬古口第１排水樋門外２件操作業務分任支出負担行為担当官　
近畿地方整備局木津川上流河川事務所長　田中　徹
三重県名張市木屋町812-1操作委託協定に基づき、本川の洪水の支川等への逆流を防止し、支川の水位を下げるため、樋門等の操作を適切かつ円滑に行い、災害の発生を防止するため</v>
      </c>
    </row>
    <row r="60" spans="1:19" ht="82.5" customHeight="1" x14ac:dyDescent="0.15">
      <c r="A60" s="17" t="s">
        <v>205</v>
      </c>
      <c r="B60" s="11" t="s">
        <v>285</v>
      </c>
      <c r="C60" s="18">
        <v>43192</v>
      </c>
      <c r="D60" s="11" t="s">
        <v>206</v>
      </c>
      <c r="E60" s="11" t="s">
        <v>18</v>
      </c>
      <c r="F60" s="19">
        <v>1251936</v>
      </c>
      <c r="G60" s="19">
        <v>1251936</v>
      </c>
      <c r="H60" s="14">
        <f>IF(F60="－","－",G60/F60)</f>
        <v>1</v>
      </c>
      <c r="I60" s="11" t="s">
        <v>74</v>
      </c>
      <c r="J60" s="15" t="s">
        <v>39</v>
      </c>
      <c r="K60" s="15" t="s">
        <v>361</v>
      </c>
      <c r="L60" s="16"/>
      <c r="S60" s="9" t="str">
        <f t="shared" si="0"/>
        <v>前川樋門他２樋門操作業務分任支出負担行為担当官　
近畿地方整備局 姫路河川国道事務所長 信田　智
兵庫県姫路市北条一丁目２５０操作委託協定に基づき、本川の洪水の支川等への逆流を防止し、支川の水位を下げるため、樋門等の操作を適切かつ円滑に行い、災害の発生を防止するため</v>
      </c>
    </row>
    <row r="61" spans="1:19" ht="82.5" customHeight="1" x14ac:dyDescent="0.15">
      <c r="A61" s="17" t="s">
        <v>207</v>
      </c>
      <c r="B61" s="11" t="s">
        <v>285</v>
      </c>
      <c r="C61" s="18">
        <v>43192</v>
      </c>
      <c r="D61" s="11" t="s">
        <v>208</v>
      </c>
      <c r="E61" s="11" t="s">
        <v>18</v>
      </c>
      <c r="F61" s="19">
        <v>2146176</v>
      </c>
      <c r="G61" s="19">
        <v>2146176</v>
      </c>
      <c r="H61" s="14">
        <f>IF(F61="－","－",G61/F61)</f>
        <v>1</v>
      </c>
      <c r="I61" s="11" t="s">
        <v>74</v>
      </c>
      <c r="J61" s="15" t="s">
        <v>39</v>
      </c>
      <c r="K61" s="15" t="s">
        <v>361</v>
      </c>
      <c r="L61" s="16"/>
      <c r="S61" s="9" t="str">
        <f t="shared" si="0"/>
        <v>大西排水樋門他５樋門操作業務分任支出負担行為担当官　
近畿地方整備局 姫路河川国道事務所長 信田　智
兵庫県姫路市北条一丁目２５０操作委託協定に基づき、本川の洪水の支川等への逆流を防止し、支川の水位を下げるため、樋門等の操作を適切かつ円滑に行い、災害の発生を防止するため</v>
      </c>
    </row>
    <row r="62" spans="1:19" ht="82.5" customHeight="1" x14ac:dyDescent="0.15">
      <c r="A62" s="17" t="s">
        <v>218</v>
      </c>
      <c r="B62" s="11" t="s">
        <v>265</v>
      </c>
      <c r="C62" s="18">
        <v>43192</v>
      </c>
      <c r="D62" s="11" t="s">
        <v>219</v>
      </c>
      <c r="E62" s="11" t="s">
        <v>18</v>
      </c>
      <c r="F62" s="19">
        <v>24150960</v>
      </c>
      <c r="G62" s="19">
        <v>24150960</v>
      </c>
      <c r="H62" s="14">
        <f>IF(F62="－","－",G62/F62)</f>
        <v>1</v>
      </c>
      <c r="I62" s="11" t="s">
        <v>220</v>
      </c>
      <c r="J62" s="15" t="s">
        <v>39</v>
      </c>
      <c r="K62" s="15" t="s">
        <v>361</v>
      </c>
      <c r="L62" s="16"/>
      <c r="S62" s="9" t="str">
        <f t="shared" si="0"/>
        <v>大阪市内自転車撤去他作業分任支出負担行為担当官　
近畿地方整備局大阪国道事務所長　久保　和幸
大阪府大阪市城東区今福西２－１２－３５大阪市建設局長と「国道の指定区間における放置禁止区域内の放置自転車等の処理に関する覚書」を締結しており、それに基づく委託契約のため</v>
      </c>
    </row>
    <row r="63" spans="1:19" ht="82.5" customHeight="1" x14ac:dyDescent="0.15">
      <c r="A63" s="17" t="s">
        <v>221</v>
      </c>
      <c r="B63" s="11" t="s">
        <v>265</v>
      </c>
      <c r="C63" s="18">
        <v>43192</v>
      </c>
      <c r="D63" s="11" t="s">
        <v>222</v>
      </c>
      <c r="E63" s="11" t="s">
        <v>18</v>
      </c>
      <c r="F63" s="19">
        <v>2035800</v>
      </c>
      <c r="G63" s="19">
        <v>2035800</v>
      </c>
      <c r="H63" s="14">
        <f>IF(F63="－","－",G63/F63)</f>
        <v>1</v>
      </c>
      <c r="I63" s="11" t="s">
        <v>223</v>
      </c>
      <c r="J63" s="15" t="s">
        <v>39</v>
      </c>
      <c r="K63" s="15" t="s">
        <v>361</v>
      </c>
      <c r="L63" s="16"/>
      <c r="S63" s="9" t="str">
        <f t="shared" si="0"/>
        <v>１号大日地下横断通路昇降設備維持管理作業分任支出負担行為担当官　
近畿地方整備局大阪国道事務所長　久保　和幸
大阪府大阪市城東区今福西２－１２－３５守口市長と「一般国道１号大日地下横断通路昇降設備の日常管理に関する覚書」を締結しており、それに基づく委託契約のため</v>
      </c>
    </row>
    <row r="64" spans="1:19" ht="82.5" customHeight="1" x14ac:dyDescent="0.15">
      <c r="A64" s="17" t="s">
        <v>224</v>
      </c>
      <c r="B64" s="11" t="s">
        <v>265</v>
      </c>
      <c r="C64" s="18">
        <v>43192</v>
      </c>
      <c r="D64" s="11" t="s">
        <v>225</v>
      </c>
      <c r="E64" s="11" t="s">
        <v>18</v>
      </c>
      <c r="F64" s="19">
        <v>9514800</v>
      </c>
      <c r="G64" s="19">
        <v>9514800</v>
      </c>
      <c r="H64" s="14">
        <f>IF(F64="－","－",G64/F64)</f>
        <v>1</v>
      </c>
      <c r="I64" s="11" t="s">
        <v>226</v>
      </c>
      <c r="J64" s="15" t="s">
        <v>39</v>
      </c>
      <c r="K64" s="15" t="s">
        <v>361</v>
      </c>
      <c r="L64" s="16"/>
      <c r="S64" s="9" t="str">
        <f t="shared" si="0"/>
        <v>道の駅「みさき」維持管理作業分任支出負担行為担当官　
近畿地方整備局大阪国道事務所長　久保　和幸
大阪府大阪市城東区今福西２－１２－３５岬町長と「道の駅「みさき」に関する覚書」を締結しており、それに基づく委託契約のため</v>
      </c>
    </row>
    <row r="65" spans="1:19" ht="82.5" customHeight="1" x14ac:dyDescent="0.15">
      <c r="A65" s="17" t="s">
        <v>227</v>
      </c>
      <c r="B65" s="11" t="s">
        <v>287</v>
      </c>
      <c r="C65" s="18">
        <v>43192</v>
      </c>
      <c r="D65" s="11" t="s">
        <v>228</v>
      </c>
      <c r="E65" s="11" t="s">
        <v>18</v>
      </c>
      <c r="F65" s="19">
        <v>31758199</v>
      </c>
      <c r="G65" s="19">
        <v>31758199</v>
      </c>
      <c r="H65" s="14">
        <f>IF(F65="－","－",G65/F65)</f>
        <v>1</v>
      </c>
      <c r="I65" s="11" t="s">
        <v>229</v>
      </c>
      <c r="J65" s="15" t="s">
        <v>39</v>
      </c>
      <c r="K65" s="15" t="s">
        <v>361</v>
      </c>
      <c r="L65" s="16"/>
      <c r="S65" s="9" t="str">
        <f t="shared" si="0"/>
        <v>平成３０年度九頭竜ダム共同施設維持管理業務分任支出負担行為担当官　
近畿地方整備局九頭竜川ダム統合管理事務所長　伊藤　太一
福井県大野市中野２９－２９「九頭竜川長野ダム等の管理に関する協定書」（昭和43年6月1日付）の規程に基づくため</v>
      </c>
    </row>
    <row r="66" spans="1:19" ht="175.5" x14ac:dyDescent="0.15">
      <c r="A66" s="17" t="s">
        <v>123</v>
      </c>
      <c r="B66" s="11" t="s">
        <v>279</v>
      </c>
      <c r="C66" s="18">
        <v>43206</v>
      </c>
      <c r="D66" s="11" t="s">
        <v>124</v>
      </c>
      <c r="E66" s="11" t="s">
        <v>18</v>
      </c>
      <c r="F66" s="19">
        <v>25841</v>
      </c>
      <c r="G66" s="19">
        <v>24840</v>
      </c>
      <c r="H66" s="14">
        <f>IF(F66="－","－",G66/F66)</f>
        <v>0.96126310901280909</v>
      </c>
      <c r="I66" s="11" t="s">
        <v>125</v>
      </c>
      <c r="J66" s="15" t="s">
        <v>20</v>
      </c>
      <c r="K66" s="15" t="s">
        <v>361</v>
      </c>
      <c r="L66" s="16" t="s">
        <v>126</v>
      </c>
      <c r="S66" s="9" t="str">
        <f t="shared" si="0"/>
        <v>新宮紀宝道路紀宝町域不動産表示登記申請等業務分任支出負担行為担当官　
近畿地方整備局紀南河川国道事務所長　堤　英彰
和歌山県田辺市中万呂１４２本業務は、前年度に一般競争により上記業者と契約した南牟婁郡紀宝町域不動産表示登記等業務において、公共用地取得に伴う分筆登記等の表示登記を行うために必要となる資料調査や現地調査は完了しているものの、履行期限内に用地売買契約締結まで至らなかったため、履行することができなかった分筆登記等の表示登記申請手続きを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　積測量図の作成及び登記申請手続きは一体不可分の作業である。　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従って、本業務を履行できるのは、前年度において南牟婁郡紀宝町域不動産表示登記等業務を実施した者のみであるため、上記の相手方と随意契約を締結するものである。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
寄与するものである。</v>
      </c>
    </row>
    <row r="67" spans="1:19" ht="62.25" customHeight="1" x14ac:dyDescent="0.15">
      <c r="A67" s="17" t="s">
        <v>151</v>
      </c>
      <c r="B67" s="11" t="s">
        <v>280</v>
      </c>
      <c r="C67" s="18">
        <v>43209</v>
      </c>
      <c r="D67" s="11" t="s">
        <v>152</v>
      </c>
      <c r="E67" s="11" t="s">
        <v>18</v>
      </c>
      <c r="F67" s="19">
        <v>6969084</v>
      </c>
      <c r="G67" s="19">
        <v>6969084</v>
      </c>
      <c r="H67" s="14">
        <f>IF(F67="－","－",G67/F67)</f>
        <v>1</v>
      </c>
      <c r="I67" s="11" t="s">
        <v>153</v>
      </c>
      <c r="J67" s="15" t="s">
        <v>39</v>
      </c>
      <c r="K67" s="15" t="s">
        <v>361</v>
      </c>
      <c r="L67" s="16"/>
      <c r="S67" s="9" t="str">
        <f t="shared" si="0"/>
        <v>道の駅「レスティ唐古・鍵」維持管理作業分任支出負担行為担当官　
近畿地方整備局奈良国道事務所長　原　久弥
奈良市大宮町3丁目5番11号田原本町長との協定書に基づく委託契約のため</v>
      </c>
    </row>
    <row r="68" spans="1:19" ht="175.5" x14ac:dyDescent="0.15">
      <c r="A68" s="17" t="s">
        <v>212</v>
      </c>
      <c r="B68" s="11" t="s">
        <v>282</v>
      </c>
      <c r="C68" s="18">
        <v>43210</v>
      </c>
      <c r="D68" s="11" t="s">
        <v>213</v>
      </c>
      <c r="E68" s="11" t="s">
        <v>18</v>
      </c>
      <c r="F68" s="19">
        <v>4968000</v>
      </c>
      <c r="G68" s="19">
        <v>4968000</v>
      </c>
      <c r="H68" s="14">
        <f>IF(F68="－","－",G68/F68)</f>
        <v>1</v>
      </c>
      <c r="I68" s="11" t="s">
        <v>214</v>
      </c>
      <c r="J68" s="15" t="s">
        <v>20</v>
      </c>
      <c r="K68" s="15" t="s">
        <v>361</v>
      </c>
      <c r="L68" s="16"/>
      <c r="S68" s="9" t="str">
        <f t="shared" si="0"/>
        <v>イタセンパラ保護定着調査分任支出負担行為担当官　
近畿地方整備局淀川河川事務所長　東出　成記
大阪府枚方市新町2-2-10本調査は、「絶滅のおそれのある野生動植物の種の保存に関する法律」（以下「種の保存法」と称す）第４５条（保護増殖事業計画）によるイタセンパラ保護増殖事業計画（Ｈ８．６．１８：環境庁・文部省・農林水産省・建設省）に基づき、国の天然記念物であるイタセンパラの野外個体群が急激に減少した淀川本川水域（特にワンド域）の遺伝系統存続のため、適切な施設等において個体の飼育繁殖を行い、一定の個体数維持を行う者である。また、この飼育繁殖の適切な実施のために、本種の増殖及び産卵母貝の繁殖等に関する調査研究を行い、併せて、捕食や生態的競合によって本種の生息を圧迫するおそれのある外来生物及び観戦すると本種が絶滅するおそれのある魚病の悪影響を軽減するための対策に関する調査を行うものである。
イタセンパラは「種の保存法」第４６条（認定保護増殖事業等）で環境大臣が保護増殖事業を確認・認定している対象種である。地方独立行政法人大阪府立管渠雲母雨林水産総合研究所水生生物センターは、同法第４６条第２項により環境大臣の認可を受けている機関であり、淀川本川水域の遺伝系統を持つ親魚個体の人工増殖技術を持ち、個体の大規模な飼育繁殖を行える唯一の研究機関であり、水生生物センター内にあるイタセンパラ増殖池との相関により仔魚の浮出時期を予測することができ、仔魚の確認などの繁殖状況調査の指導、助言を行えるとともに、外来生物の駆除技術や魚病の診断技術を有している。</v>
      </c>
    </row>
    <row r="69" spans="1:19" ht="67.5" x14ac:dyDescent="0.15">
      <c r="A69" s="17" t="s">
        <v>94</v>
      </c>
      <c r="B69" s="11" t="s">
        <v>268</v>
      </c>
      <c r="C69" s="18">
        <v>43214</v>
      </c>
      <c r="D69" s="11" t="s">
        <v>95</v>
      </c>
      <c r="E69" s="11" t="s">
        <v>18</v>
      </c>
      <c r="F69" s="19">
        <v>70262333</v>
      </c>
      <c r="G69" s="19">
        <v>70262333</v>
      </c>
      <c r="H69" s="14">
        <f>IF(F69="－","－",G69/F69)</f>
        <v>1</v>
      </c>
      <c r="I69" s="11" t="s">
        <v>96</v>
      </c>
      <c r="J69" s="15" t="s">
        <v>39</v>
      </c>
      <c r="K69" s="15" t="s">
        <v>361</v>
      </c>
      <c r="L69" s="16"/>
      <c r="S69" s="9" t="str">
        <f t="shared" si="0"/>
        <v>国道２号明石駅前交差点改良事業に伴う明石城武家屋敷跡埋蔵文化財発掘調査分任支出負担行為担当官　
近畿地方整備局兵庫国道事務所長　日野　雅仁
兵庫県神戸市中央区波止場町３－１１文化財保護法第９９条（地方公共団体による発掘の施行）第二項に基づき、地方自治体の機関で発掘調査の一部である出土品を整理するものである。</v>
      </c>
    </row>
    <row r="70" spans="1:19" ht="175.5" x14ac:dyDescent="0.15">
      <c r="A70" s="10" t="s">
        <v>105</v>
      </c>
      <c r="B70" s="11" t="s">
        <v>269</v>
      </c>
      <c r="C70" s="12">
        <v>43215</v>
      </c>
      <c r="D70" s="11" t="s">
        <v>106</v>
      </c>
      <c r="E70" s="11" t="s">
        <v>18</v>
      </c>
      <c r="F70" s="13">
        <v>11026800</v>
      </c>
      <c r="G70" s="13">
        <v>10962000</v>
      </c>
      <c r="H70" s="14">
        <f>IF(F70="－","－",G70/F70)</f>
        <v>0.99412340842311464</v>
      </c>
      <c r="I70" s="11" t="s">
        <v>278</v>
      </c>
      <c r="J70" s="15" t="s">
        <v>20</v>
      </c>
      <c r="K70" s="15" t="s">
        <v>361</v>
      </c>
      <c r="L70" s="16"/>
      <c r="S70" s="9" t="str">
        <f t="shared" ref="S70:S100" si="1">A70&amp;B70&amp;I70</f>
        <v>大野油坂道路表示登記申請等業務分任支出負担行為担当官　
近畿地方整備局福井河川国道事務所長　嶋田　博文
福井県福井市花堂南２－１４－７本業務は、平成２９年度において、一般競争により上記業者と契約した大野油坂道路事業他不動産表示登記等業務において、公共用地取得に伴う分筆登記等の表示登記を行うために必要となる地積測量図作成、資料調査及び現地調査等は完了しているものの、履行期限内に用地売買契約締結にまで至らなかった履行することができなかった分筆登記等の表示登記申請手続きを平成３０年度において行うものである。　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等における実地調査に係る指針が改正され、その後管轄法務局ごとに順次、登記官によ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従って、本業務を履行できるのは、平成２９年度において大野油坂道路事業他不動産表示登記等業務を実施した者のみであるため、上記の相手方と随意契約を締結するものである。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なお、随意契約を締結することにより、別途発注した場合に必要となる資料調査や現地調査が不要となり、事業執行の効率化に寄与するものである。</v>
      </c>
    </row>
    <row r="71" spans="1:19" ht="69" customHeight="1" x14ac:dyDescent="0.15">
      <c r="A71" s="17" t="s">
        <v>154</v>
      </c>
      <c r="B71" s="11" t="s">
        <v>280</v>
      </c>
      <c r="C71" s="18">
        <v>43217</v>
      </c>
      <c r="D71" s="11" t="s">
        <v>144</v>
      </c>
      <c r="E71" s="11" t="s">
        <v>18</v>
      </c>
      <c r="F71" s="19">
        <v>110000000</v>
      </c>
      <c r="G71" s="19">
        <v>110000000</v>
      </c>
      <c r="H71" s="14">
        <f>IF(F71="－","－",G71/F71)</f>
        <v>1</v>
      </c>
      <c r="I71" s="11" t="s">
        <v>96</v>
      </c>
      <c r="J71" s="15" t="s">
        <v>39</v>
      </c>
      <c r="K71" s="15" t="s">
        <v>361</v>
      </c>
      <c r="L71" s="16"/>
      <c r="S71" s="9" t="str">
        <f t="shared" si="1"/>
        <v>京奈和「大和区間」埋蔵文化財発掘調査業務分任支出負担行為担当官　
近畿地方整備局奈良国道事務所長　原　久弥
奈良市大宮町3丁目5番11号文化財保護法第９９条（地方公共団体による発掘の施行）第二項に基づき、地方自治体の機関で発掘調査の一部である出土品を整理するものである。</v>
      </c>
    </row>
    <row r="72" spans="1:19" ht="67.5" x14ac:dyDescent="0.15">
      <c r="A72" s="17" t="s">
        <v>97</v>
      </c>
      <c r="B72" s="11" t="s">
        <v>268</v>
      </c>
      <c r="C72" s="18">
        <v>43229</v>
      </c>
      <c r="D72" s="11" t="s">
        <v>95</v>
      </c>
      <c r="E72" s="11" t="s">
        <v>18</v>
      </c>
      <c r="F72" s="19">
        <v>36573367</v>
      </c>
      <c r="G72" s="19">
        <v>36573367</v>
      </c>
      <c r="H72" s="14">
        <f>IF(F72="－","－",G72/F72)</f>
        <v>1</v>
      </c>
      <c r="I72" s="11" t="s">
        <v>96</v>
      </c>
      <c r="J72" s="15" t="s">
        <v>39</v>
      </c>
      <c r="K72" s="15" t="s">
        <v>361</v>
      </c>
      <c r="L72" s="16"/>
      <c r="S72" s="9" t="str">
        <f t="shared" si="1"/>
        <v>１７５号西脇北バイパス事業に係る発掘調査出土品整理事業分任支出負担行為担当官　
近畿地方整備局兵庫国道事務所長　日野　雅仁
兵庫県神戸市中央区波止場町３－１１文化財保護法第９９条（地方公共団体による発掘の施行）第二項に基づき、地方自治体の機関で発掘調査の一部である出土品を整理するものである。</v>
      </c>
    </row>
    <row r="73" spans="1:19" ht="94.5" x14ac:dyDescent="0.15">
      <c r="A73" s="17" t="s">
        <v>209</v>
      </c>
      <c r="B73" s="11" t="s">
        <v>282</v>
      </c>
      <c r="C73" s="18">
        <v>43231</v>
      </c>
      <c r="D73" s="11" t="s">
        <v>210</v>
      </c>
      <c r="E73" s="11" t="s">
        <v>18</v>
      </c>
      <c r="F73" s="19">
        <v>1080000</v>
      </c>
      <c r="G73" s="19">
        <v>1080000</v>
      </c>
      <c r="H73" s="14">
        <f>IF(F73="－","－",G73/F73)</f>
        <v>1</v>
      </c>
      <c r="I73" s="11" t="s">
        <v>211</v>
      </c>
      <c r="J73" s="15" t="s">
        <v>20</v>
      </c>
      <c r="K73" s="15" t="s">
        <v>361</v>
      </c>
      <c r="L73" s="16"/>
      <c r="S73" s="9" t="str">
        <f t="shared" si="1"/>
        <v>ボート型自律制御ロボットによるポータブル流量観測システムの開発分任支出負担行為担当官　
近畿地方整備局淀川河川事務所長　東出　成記
大阪府枚方市新町2-2-10本業務は、流量観測の精度向上に資するため、ボート型自律制御ロボットによるポータブル流量観測システムの開発を行うものである。
本委託研究は、国土交通省が研究開発課題の公募を行い、同水管理・国土保全局及び国土技術政策総合研究所に設置された学識経験者等からなる河川技術評価委員会流域計画・流域管理課題評価分科会において審査された結果、平成２９年度の新規課題として選定されたものである。なお、審査基準、選定結果等については、国土交通省水管理・国土保全局のホームページ等において詳細に公表されている。</v>
      </c>
    </row>
    <row r="74" spans="1:19" ht="108" x14ac:dyDescent="0.15">
      <c r="A74" s="10" t="s">
        <v>42</v>
      </c>
      <c r="B74" s="11" t="s">
        <v>262</v>
      </c>
      <c r="C74" s="12">
        <v>43242</v>
      </c>
      <c r="D74" s="11" t="s">
        <v>37</v>
      </c>
      <c r="E74" s="11" t="s">
        <v>18</v>
      </c>
      <c r="F74" s="13">
        <v>68263560</v>
      </c>
      <c r="G74" s="13">
        <v>68263560</v>
      </c>
      <c r="H74" s="14">
        <f>IF(F74="－","－",G74/F74)</f>
        <v>1</v>
      </c>
      <c r="I74" s="11" t="s">
        <v>43</v>
      </c>
      <c r="J74" s="15" t="s">
        <v>39</v>
      </c>
      <c r="K74" s="15" t="s">
        <v>361</v>
      </c>
      <c r="L74" s="16"/>
      <c r="S74" s="9" t="str">
        <f t="shared" si="1"/>
        <v>平成３０年度米原バイパス佐和山城跡発掘調査業務分任支出負担行為担当官　
近畿地方整備局滋賀国道事務所長　竹内　勇喜
滋賀県大津市竜が丘４－５本業務は、一般国道８号米原バイパス（９工区）事業予定地における「佐和山城跡」の埋蔵文化財について、文化財保護法第９９条（地方公共団体による発掘の施行）第二項に基づき、地方自治体の機関で発掘調査を実施するものである。「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v>
      </c>
    </row>
    <row r="75" spans="1:19" ht="175.5" x14ac:dyDescent="0.15">
      <c r="A75" s="10" t="s">
        <v>87</v>
      </c>
      <c r="B75" s="11" t="s">
        <v>267</v>
      </c>
      <c r="C75" s="12">
        <v>43243</v>
      </c>
      <c r="D75" s="11" t="s">
        <v>88</v>
      </c>
      <c r="E75" s="11" t="s">
        <v>18</v>
      </c>
      <c r="F75" s="13">
        <v>1719482</v>
      </c>
      <c r="G75" s="13">
        <v>1717200</v>
      </c>
      <c r="H75" s="14">
        <f>IF(F75="－","－",G75/F75)</f>
        <v>0.99867285612760126</v>
      </c>
      <c r="I75" s="11" t="s">
        <v>277</v>
      </c>
      <c r="J75" s="15" t="s">
        <v>20</v>
      </c>
      <c r="K75" s="15" t="s">
        <v>361</v>
      </c>
      <c r="L75" s="16"/>
      <c r="S75" s="9" t="str">
        <f t="shared" si="1"/>
        <v>六甲山系砂防事業山田町下谷上地区他不動産表示登記申請等業務分任支出負担行為担当官　
近畿地方整備局六甲砂防事務所長　田中　秀基
兵庫県神戸市東灘区住吉東町３丁目１３番１５号本業務は、前年度において一般競争により上記業者と契約した六甲山系砂防事業高取地区他不動産表示登記等業務において、公共用地取得に伴う分筆登記等の表示登記を行うために必要となる資料調査や現地調査は完了しているものの、履行期限内に用地売買契約締結にまで至らなかったため履行することができなかった分筆登記等の表示登記申請手続きについて、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
はできないとされており、調査・測量、地積測量図の作成及び登記申請手続きは一体不可分の作業である。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従って、本業務を履行できるのは、前年度において六甲山系砂防事業高取地区他不動産表示登記等業務を実施した者のみであるため、上記の相手方と随意契約を締結するものである。なお、随意契約を締結することにより、別途発注した場合に必要となる資料調査や現地調査が不要となり、事業執行の効率化に寄与するものである。</v>
      </c>
    </row>
    <row r="76" spans="1:19" ht="76.5" customHeight="1" x14ac:dyDescent="0.15">
      <c r="A76" s="17" t="s">
        <v>215</v>
      </c>
      <c r="B76" s="11" t="s">
        <v>286</v>
      </c>
      <c r="C76" s="18">
        <v>43245</v>
      </c>
      <c r="D76" s="11" t="s">
        <v>216</v>
      </c>
      <c r="E76" s="11" t="s">
        <v>18</v>
      </c>
      <c r="F76" s="19">
        <v>1663000</v>
      </c>
      <c r="G76" s="19">
        <v>1663000</v>
      </c>
      <c r="H76" s="14">
        <f>IF(F76="－","－",G76/F76)</f>
        <v>1</v>
      </c>
      <c r="I76" s="11" t="s">
        <v>217</v>
      </c>
      <c r="J76" s="15" t="s">
        <v>20</v>
      </c>
      <c r="K76" s="15" t="s">
        <v>361</v>
      </c>
      <c r="L76" s="16"/>
      <c r="S76" s="9" t="str">
        <f t="shared" si="1"/>
        <v>深層崩壊に対する警戒避難の発表ならびに解除に資する雨量データ解析手法の構築委託分任支出負担行為担当官　
近畿地方整備局紀伊山系砂防事務所長　吉村元吾
奈良県五條市三在町1681京都大学は、国土交通省が行った平成30年度河川砂防技術研究開発公募に対し応募のあった技術研究開発テーマについて、砂防技術評価委員会による継続課題の中間評価を経て決定されたため。</v>
      </c>
    </row>
    <row r="77" spans="1:19" ht="162" x14ac:dyDescent="0.15">
      <c r="A77" s="17" t="s">
        <v>127</v>
      </c>
      <c r="B77" s="11" t="s">
        <v>279</v>
      </c>
      <c r="C77" s="18">
        <v>43249</v>
      </c>
      <c r="D77" s="11" t="s">
        <v>128</v>
      </c>
      <c r="E77" s="11" t="s">
        <v>18</v>
      </c>
      <c r="F77" s="19">
        <v>24150</v>
      </c>
      <c r="G77" s="19">
        <v>23760</v>
      </c>
      <c r="H77" s="14">
        <f>IF(F77="－","－",G77/F77)</f>
        <v>0.98385093167701865</v>
      </c>
      <c r="I77" s="11" t="s">
        <v>129</v>
      </c>
      <c r="J77" s="15" t="s">
        <v>20</v>
      </c>
      <c r="K77" s="15" t="s">
        <v>361</v>
      </c>
      <c r="L77" s="16" t="s">
        <v>130</v>
      </c>
      <c r="S77" s="9" t="str">
        <f t="shared" si="1"/>
        <v>奥瀞道路（三期）他不動産表示登記申請等業務分任支出負担行為担当官　
近畿地方整備局紀南河川国道事務所長　堤　英彰
和歌山県田辺市中万呂１４２本業務は、前年度に一般競争により上記業者と契約した紀南河川国道事務所管内不動産表示登記等業務において、公共用地取得伴う分筆等を行うために必要となる資料調査や現地調査は完了しているものの、履行期限内に用地売買契約締結まで至らなかったため、履行することができなかった分筆登記等の表示登記申請手続きを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地積測量図の作成及び登記申請手続きは一体不可分の作業である。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従って、本業務を履行できるのは、前年度において紀南河川国道事務所管内不動産表示等業務を実施した者のみであるため、上記の相手方と随意契約を締結するものである。なお、随意契約を締結することにより、別途発注した場合に必要となる資料調査や現地調査が不要となり、事業執行の効率化に寄与するものである。</v>
      </c>
    </row>
    <row r="78" spans="1:19" ht="107.25" customHeight="1" x14ac:dyDescent="0.15">
      <c r="A78" s="17" t="s">
        <v>230</v>
      </c>
      <c r="B78" s="11" t="s">
        <v>16</v>
      </c>
      <c r="C78" s="18">
        <v>43253</v>
      </c>
      <c r="D78" s="11" t="s">
        <v>231</v>
      </c>
      <c r="E78" s="11" t="s">
        <v>18</v>
      </c>
      <c r="F78" s="19">
        <v>3121200</v>
      </c>
      <c r="G78" s="19">
        <v>2916000</v>
      </c>
      <c r="H78" s="14">
        <f>IF(F78="－","－",G78/F78)</f>
        <v>0.93425605536332179</v>
      </c>
      <c r="I78" s="11" t="s">
        <v>232</v>
      </c>
      <c r="J78" s="15" t="s">
        <v>20</v>
      </c>
      <c r="K78" s="15" t="s">
        <v>361</v>
      </c>
      <c r="L78" s="16"/>
      <c r="S78" s="9" t="str">
        <f t="shared" si="1"/>
        <v>福井地方法務局武生支局改修設計業務支出負担行為担当官
近畿地方整備局長　池田　豊人
大阪府大阪市中央区大手前１丁目５番４４号　大阪合同庁舎第１号館本業務は、福井地方法務局武生支局の耐震改修及び関連の模様替え等の実施設計、数量積算を行う業務である。耐震設計業務については、平成２６年度にプロポーザル方式により設計者を選定し、増築、模様替え等を含めた設計及び建築基準法第１８条第２項による当該受注者を設計者とした計画通知の申請手続きが完了しているところであるが、法務局が増築を除いた耐震工事を先行実施するとの方針を決定し、予算化がされたため、耐震改修及び関連する模様替え工事を先行実施することとなった。
　先行実施にあたっては、平成２６年度の設計成果を基に段階的な整備計画として行う必要があり、構造設計等の諸条件を踏まえ手戻りなく効率的かつ適切に業務を行える者は、当初設計業務と密接不可分の業務として当初申請した設計者に限定される。よって、設計者である上記業者と随意契約を締結するものである。</v>
      </c>
    </row>
    <row r="79" spans="1:19" ht="162" x14ac:dyDescent="0.15">
      <c r="A79" s="17" t="s">
        <v>131</v>
      </c>
      <c r="B79" s="11" t="s">
        <v>279</v>
      </c>
      <c r="C79" s="18">
        <v>43263</v>
      </c>
      <c r="D79" s="11" t="s">
        <v>132</v>
      </c>
      <c r="E79" s="11" t="s">
        <v>18</v>
      </c>
      <c r="F79" s="19">
        <v>24150</v>
      </c>
      <c r="G79" s="19">
        <v>24148</v>
      </c>
      <c r="H79" s="14">
        <f>IF(F79="－","－",G79/F79)</f>
        <v>0.99991718426501031</v>
      </c>
      <c r="I79" s="11" t="s">
        <v>133</v>
      </c>
      <c r="J79" s="15" t="s">
        <v>20</v>
      </c>
      <c r="K79" s="15" t="s">
        <v>361</v>
      </c>
      <c r="L79" s="16" t="s">
        <v>134</v>
      </c>
      <c r="S79" s="9" t="str">
        <f t="shared" si="1"/>
        <v>すさみ串本道路二色地区他不動産表示登記等業務分任支出負担行為担当官　
近畿地方整備局紀南河川国道事務所長　堤　英彰
和歌山県田辺市中万呂１４２本業務は、前年度に一般競争により上記業者と契約した東牟婁郡串本町域他不動産表示登記等業務において、公共用地取得伴う分筆登記等を行うために必要となる資料調査や現地調査は完了しているものの、履行期限内に用地売買契約締結まで至らなかったため、履行することができなかった分筆登記等の表示登記申請手続きを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地積測量図の作成及び登記申請手続きは一体不可分の作業である。また、平成２３年に法務省における分筆登記等の表示登記時における実地調査に係る指針が改正され、その後管轄法務局ごとに順次、等機関による実地調査が積極的に実施されるようになったが、この実地調査はその土地を調査・測量し、現地の状況に精通した者以外では対応できない。従って、本業務を履行できるのは、前年度において東牟婁郡串本町域他不動産表示登記等業務を実施した者のみであるため、上記の相手方と随意契約を締結するものである。なお、随意契約を締結することにより、別途発注した場合に必要となる資料調査や現地調査が不要となり、事業執行の効率化に寄与するものである。</v>
      </c>
    </row>
    <row r="80" spans="1:19" ht="162" x14ac:dyDescent="0.15">
      <c r="A80" s="17" t="s">
        <v>135</v>
      </c>
      <c r="B80" s="11" t="s">
        <v>279</v>
      </c>
      <c r="C80" s="18">
        <v>43263</v>
      </c>
      <c r="D80" s="11" t="s">
        <v>136</v>
      </c>
      <c r="E80" s="11" t="s">
        <v>18</v>
      </c>
      <c r="F80" s="19">
        <v>24150</v>
      </c>
      <c r="G80" s="19">
        <v>23220</v>
      </c>
      <c r="H80" s="14">
        <f>IF(F80="－","－",G80/F80)</f>
        <v>0.96149068322981368</v>
      </c>
      <c r="I80" s="11" t="s">
        <v>137</v>
      </c>
      <c r="J80" s="15" t="s">
        <v>20</v>
      </c>
      <c r="K80" s="15" t="s">
        <v>361</v>
      </c>
      <c r="L80" s="16" t="s">
        <v>138</v>
      </c>
      <c r="S80" s="9" t="str">
        <f t="shared" si="1"/>
        <v>すさみ串本道路田並地区他不動産表示登記等業務分任支出負担行為担当官　
近畿地方整備局紀南河川国道事務所長　堤　英彰
和歌山県田辺市中万呂１４２本業務は、前年度に一般競争により上記業者と契約した串本町和深地区他不動産表示登記等業務及び串本町長高富地区他不動産表示等業務において、公共用地取得伴う分筆登記等を行うために必要となる資料調査や現地調査は完了しているものの、履行期限内に用地売買契約締結まで至らなかったため、履行することができなかった分筆登記等の表示登記申請手続きを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地積測量図の作成及び登記申請手続きは一体不可分の作業である。また、平成２３年に法務省における分筆登記等の表示登記時における実地調査に係る指針が改正され、その後管轄法務局ごとに順次、等機関による実地調査が積極的に実施されるようになったが、この実地調査はその土地を調査・測量し、現地の状況に精通した者以外では対応できない。従って、本業務を履行できるのは、前年度において串本町和深地区他不動産表示登記等業務及び串本町高富地区他不動産表示等祈祷業務を実施した者のみであるため、上記の相手方と随意契約を締結するものである。なお、随意契約を締結することにより、別途発注した場合に必要となる資料調査や現地調査が不要となり、事業執行の効率化に寄与するものである。</v>
      </c>
    </row>
    <row r="81" spans="1:19" ht="71.25" customHeight="1" x14ac:dyDescent="0.15">
      <c r="A81" s="17" t="s">
        <v>155</v>
      </c>
      <c r="B81" s="11" t="s">
        <v>280</v>
      </c>
      <c r="C81" s="18">
        <v>43269</v>
      </c>
      <c r="D81" s="11" t="s">
        <v>144</v>
      </c>
      <c r="E81" s="11" t="s">
        <v>18</v>
      </c>
      <c r="F81" s="19">
        <v>95000000</v>
      </c>
      <c r="G81" s="19">
        <v>95000000</v>
      </c>
      <c r="H81" s="14">
        <f>IF(F81="－","－",G81/F81)</f>
        <v>1</v>
      </c>
      <c r="I81" s="11" t="s">
        <v>96</v>
      </c>
      <c r="J81" s="15" t="s">
        <v>39</v>
      </c>
      <c r="K81" s="15" t="s">
        <v>361</v>
      </c>
      <c r="L81" s="16"/>
      <c r="S81" s="9" t="str">
        <f t="shared" si="1"/>
        <v>京奈和「大和北道路」埋蔵文化財発掘調査業務分任支出負担行為担当官　
近畿地方整備局奈良国道事務所長　原　久弥
奈良市大宮町3丁目5番11号文化財保護法第９９条（地方公共団体による発掘の施行）第二項に基づき、地方自治体の機関で発掘調査の一部である出土品を整理するものである。</v>
      </c>
    </row>
    <row r="82" spans="1:19" ht="216" x14ac:dyDescent="0.15">
      <c r="A82" s="17" t="s">
        <v>252</v>
      </c>
      <c r="B82" s="11" t="s">
        <v>281</v>
      </c>
      <c r="C82" s="18">
        <v>43283</v>
      </c>
      <c r="D82" s="11" t="s">
        <v>253</v>
      </c>
      <c r="E82" s="11" t="s">
        <v>18</v>
      </c>
      <c r="F82" s="19">
        <v>1306800</v>
      </c>
      <c r="G82" s="19">
        <v>1287025</v>
      </c>
      <c r="H82" s="14">
        <f>IF(F82="－","－",G82/F82)</f>
        <v>0.98486761554943369</v>
      </c>
      <c r="I82" s="11" t="s">
        <v>295</v>
      </c>
      <c r="J82" s="15" t="s">
        <v>20</v>
      </c>
      <c r="K82" s="15" t="s">
        <v>361</v>
      </c>
      <c r="L82" s="16"/>
      <c r="S82" s="9" t="str">
        <f t="shared" si="1"/>
        <v>郷市地区他表示登記申請等業務分任支出負担行為担当官　
近畿地方整備局福井河川国道事務所長　　嶋田　博文
福井県福井市花堂南２－１４－７　本業務は、過年度において、一般競争により上記業者と契約した交通安全事業白銀地区他不動産表示登記等業務において、公共用地取得に伴う分筆登記等の表示登記を行うために必要となる地積測量図作成、資料調査及び現地調査等は完了しているものの、履行期限内に用地売買契約締結にまで至らなかったため履行することができなかった分筆登記等の表示登記申請手続きを今年度において行うものである。
　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等における実地調査に係る指針が改正され、その後管轄法務局ごとに順次、登記官によ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従って、本業務を履行できるのは、過年度において大野油坂道路事業他不動産表示登記等業務を実施した者のみであるため、上記の相手方と随意契約を締結するものである。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なお、随意契約を締結することにより、別途発注した場合に必要となる資料調査や現地調査が不要となり、事業執行の効率化に寄与するものである。</v>
      </c>
    </row>
    <row r="83" spans="1:19" ht="162" x14ac:dyDescent="0.15">
      <c r="A83" s="17" t="s">
        <v>68</v>
      </c>
      <c r="B83" s="11" t="s">
        <v>266</v>
      </c>
      <c r="C83" s="18">
        <v>43284</v>
      </c>
      <c r="D83" s="11" t="s">
        <v>69</v>
      </c>
      <c r="E83" s="11" t="s">
        <v>18</v>
      </c>
      <c r="F83" s="19">
        <v>25841</v>
      </c>
      <c r="G83" s="19">
        <v>25812</v>
      </c>
      <c r="H83" s="14">
        <f>IF(F83="－","－",G83/F83)</f>
        <v>0.99887775240896248</v>
      </c>
      <c r="I83" s="11" t="s">
        <v>276</v>
      </c>
      <c r="J83" s="15" t="s">
        <v>20</v>
      </c>
      <c r="K83" s="15" t="s">
        <v>361</v>
      </c>
      <c r="L83" s="16" t="s">
        <v>50</v>
      </c>
      <c r="S83" s="9" t="str">
        <f t="shared" si="1"/>
        <v>国道９号黒田地区外不動産表示登記申請等業務分任支出負担行為担当官　
近畿地方整備局豊岡河川国道事務所長　増田　安弘
兵庫県豊岡市幸町１０－３本業務は、過年度において一般競争により上記業者と契約した国道９号交通安全鐘尾地区他表示登記等業務において、公共用地取得に伴う分筆登記等の表示登記を行うために必要となる資料調査や現地調査は完了しているものの、履行期限内に用地売買契約締結にまで至らなかったため履行することができなかった分筆登記等の表示登記申請手続き等を今年度において行うものである。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なお、随意契約を締結することにより、別途発注した場合に必要となる資料調査や現地調査が不要となり、事業執行の効率化に寄与するものである。従って、本業務を履行できるのは、過年度において国道９号交通安全鐘尾地区他表示登記等業務を実施した者のみであるため、上記の相手方と随意契約を締結するものである。</v>
      </c>
    </row>
    <row r="84" spans="1:19" ht="79.5" customHeight="1" x14ac:dyDescent="0.15">
      <c r="A84" s="17" t="s">
        <v>59</v>
      </c>
      <c r="B84" s="11" t="s">
        <v>264</v>
      </c>
      <c r="C84" s="18">
        <v>43294</v>
      </c>
      <c r="D84" s="11" t="s">
        <v>57</v>
      </c>
      <c r="E84" s="11" t="s">
        <v>18</v>
      </c>
      <c r="F84" s="19">
        <v>19172160</v>
      </c>
      <c r="G84" s="19">
        <v>19172160</v>
      </c>
      <c r="H84" s="14">
        <f>IF(F84="－","－",G84/F84)</f>
        <v>1</v>
      </c>
      <c r="I84" s="11" t="s">
        <v>58</v>
      </c>
      <c r="J84" s="15" t="s">
        <v>39</v>
      </c>
      <c r="K84" s="15" t="s">
        <v>361</v>
      </c>
      <c r="L84" s="16"/>
      <c r="S84" s="9" t="str">
        <f t="shared" si="1"/>
        <v>国道１６３号木津東バイパス事業に伴う岡田国遺跡の発掘調査分任支出負担行為担当官　
近畿地方整備局京都国道事務所長　田中　哲也
京都府京都市下京区西洞院通塩小路下る南不動堂町８０８京都府教育委員会基本規則第19条の13に基づき、所管する京都府教育委員会文化財保護課に発掘調査の実施を委託依頼したところ、当該相手方に発掘調査の実施を依頼するよう通知を受けたため。</v>
      </c>
    </row>
    <row r="85" spans="1:19" ht="81" x14ac:dyDescent="0.15">
      <c r="A85" s="10" t="s">
        <v>47</v>
      </c>
      <c r="B85" s="11" t="s">
        <v>263</v>
      </c>
      <c r="C85" s="12">
        <v>43304</v>
      </c>
      <c r="D85" s="11" t="s">
        <v>48</v>
      </c>
      <c r="E85" s="11" t="s">
        <v>18</v>
      </c>
      <c r="F85" s="13">
        <v>7076160</v>
      </c>
      <c r="G85" s="13">
        <v>7076160</v>
      </c>
      <c r="H85" s="14">
        <f>IF(F85="－","－",G85/F85)</f>
        <v>1</v>
      </c>
      <c r="I85" s="11" t="s">
        <v>49</v>
      </c>
      <c r="J85" s="15" t="s">
        <v>39</v>
      </c>
      <c r="K85" s="15" t="s">
        <v>361</v>
      </c>
      <c r="L85" s="16" t="s">
        <v>50</v>
      </c>
      <c r="S85" s="9" t="str">
        <f t="shared" si="1"/>
        <v>平成３０年度由良川緊急治水対策事業に係る阿良須遺跡の発掘調査分任支出負担行為担当官　
近畿地方整備局福知山河川国道事務所長　久内　伸夫
京都府福知山市字堀小字今岡２４５９－１４本業務は、由良川緊急治水対策事業予定地における埋蔵文化財について、文化財保護法第９９条（地方公共団体による発掘の施行）第２項に基づき発掘調査（整理等作業）を実施するものである。　当該地方公共団体である京都府教育委員会へ発掘調査の実施を依頼したところ、上記相手方に発掘調査の実施を依頼するよう通知を受けている。　以上のことから、上記相手方と委託契約を行うものである。</v>
      </c>
    </row>
    <row r="86" spans="1:19" ht="108" x14ac:dyDescent="0.15">
      <c r="A86" s="17" t="s">
        <v>233</v>
      </c>
      <c r="B86" s="11" t="s">
        <v>16</v>
      </c>
      <c r="C86" s="18">
        <v>43305</v>
      </c>
      <c r="D86" s="11" t="s">
        <v>234</v>
      </c>
      <c r="E86" s="11" t="s">
        <v>18</v>
      </c>
      <c r="F86" s="19">
        <v>1566000</v>
      </c>
      <c r="G86" s="19">
        <v>1566000</v>
      </c>
      <c r="H86" s="14">
        <f>IF(F86="－","－",G86/F86)</f>
        <v>1</v>
      </c>
      <c r="I86" s="11" t="s">
        <v>235</v>
      </c>
      <c r="J86" s="15" t="s">
        <v>20</v>
      </c>
      <c r="K86" s="15" t="s">
        <v>361</v>
      </c>
      <c r="L86" s="16"/>
      <c r="S86" s="9" t="str">
        <f t="shared" si="1"/>
        <v>福井県警察嶺南機動隊射撃場設計その２業務支出負担行為担当官
近畿地方整備局長　池田　豊人
大阪府大阪市中央区大手前１丁目５番４４号　大阪合同庁舎第１号館本業務は、福井県警察嶺南機動隊射撃場新築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十五号(平成21年1月7日）における設計業務の標準業務のうち、「工事施工段階において設計者が行うことに合理性がある実施設計に関する標準業務」に該当する業務であるため、設計者がこれを行う必要がある。本業務に係る設計は、平成２９年度にプロポーザル方式により選定された上記業者が行ったものであるため、設計者である上記業者と随意契約を締結するものである。</v>
      </c>
    </row>
    <row r="87" spans="1:19" ht="189" x14ac:dyDescent="0.15">
      <c r="A87" s="17" t="s">
        <v>116</v>
      </c>
      <c r="B87" s="11" t="s">
        <v>16</v>
      </c>
      <c r="C87" s="18">
        <v>43308</v>
      </c>
      <c r="D87" s="11" t="s">
        <v>117</v>
      </c>
      <c r="E87" s="11" t="s">
        <v>18</v>
      </c>
      <c r="F87" s="19">
        <v>2405706</v>
      </c>
      <c r="G87" s="19">
        <v>2405706</v>
      </c>
      <c r="H87" s="14">
        <f>IF(F87="－","－",G87/F87)</f>
        <v>1</v>
      </c>
      <c r="I87" s="11" t="s">
        <v>272</v>
      </c>
      <c r="J87" s="15" t="s">
        <v>20</v>
      </c>
      <c r="K87" s="15" t="s">
        <v>361</v>
      </c>
      <c r="L87" s="16" t="s">
        <v>118</v>
      </c>
      <c r="S87" s="9" t="str">
        <f t="shared" si="1"/>
        <v>危機管理型水位計運営システム使用契約支出負担行為担当官
近畿地方整備局長　池田　豊人
大阪府大阪市中央区大手前１丁目５番４４号　大阪合同庁舎第１号館本件は、近畿地方整備局が設置する危機管理型水位計について、水位計が観測した水位情報等を携帯電話回線を通じ、一般財団法人河川情報センター(以下「河川情報センター」)が構築した危機管理型水位計共同運用システム(以下「共同運用システム」)に収集し、河川管理者、市町村、一般住民に対して適時適切に提供するものである。河川情報センターは、国及び地方公共団体の水位情報を収集、加工し、市町村や一般住民に提供する「市町村向け川の防災情報」及び「一般国民向け川の防災情報」（以下「川の防災情報」）を独自に構築した者であり、共同運用システムの基幹システムは、川の防災情報と同様の機能を有するものであるため、同システムを活用するとネットワークの再構築等に多額の費用を要することなく大幅なコスト削減に寄与することができる。このように河川情報センターは、現状において、河川に関する情報の収集、加工、提供を行い、国民の生命・財産を水害等から守ることに資することができ、河川情報に関する災害時優先通信でき、また川の防災情報システムの知的財産権を有している唯一の団体である。また本件については、参画するすべての河川管理者が共同運用システムを活用する必要があることから、システムの管理･運営については、国・地方公共団体間での取り決めにより、河川情報センターを管理運営機関として特定している。以上のことから、「公共調達の適正化について」(平成18年8月25 日、財計第2017号）の記１．(2)①「競争性のない随意契約によらざるを得ない場合におけるイ(二)「地方公共団体との取り決めにより、契約の相手方が一に定められているもの」に該当する</v>
      </c>
    </row>
    <row r="88" spans="1:19" ht="121.5" x14ac:dyDescent="0.15">
      <c r="A88" s="17" t="s">
        <v>260</v>
      </c>
      <c r="B88" s="11" t="s">
        <v>300</v>
      </c>
      <c r="C88" s="18">
        <v>43313</v>
      </c>
      <c r="D88" s="11" t="s">
        <v>261</v>
      </c>
      <c r="E88" s="11" t="s">
        <v>18</v>
      </c>
      <c r="F88" s="19">
        <v>2566080</v>
      </c>
      <c r="G88" s="19">
        <v>2566080</v>
      </c>
      <c r="H88" s="14">
        <f>IF(F88="－","－",G88/F88)</f>
        <v>1</v>
      </c>
      <c r="I88" s="11" t="s">
        <v>301</v>
      </c>
      <c r="J88" s="15" t="s">
        <v>20</v>
      </c>
      <c r="K88" s="15" t="s">
        <v>361</v>
      </c>
      <c r="L88" s="16"/>
      <c r="S88" s="9" t="str">
        <f t="shared" si="1"/>
        <v>国道１号竜が丘電線共同溝連系設備設置工事分任支出負担行為担当官　
近畿地方整備局滋賀国道事務所長　竹内　勇喜
滋賀県大津市竜が丘４－５　本工事は、国道１号竜が丘電線共同溝にともない、西日本電信電話株式会社が設置する連系設備に接続する連系管路についての施工を委託するものである。
　近畿地方整備局と西日本電信電話株式会社及びエヌ・ティ・ティ・インフラネット株式会社とは、「無電柱化における設備工事等に関する協定書」（以下、「協定書」という）（平成２６年９月２９日付）を締結している。
　西日本電信電話株式会社が設置する連系設備への接続にあたっては、既設ケーブルや既設管路の安全確保及び設備事故等緊急時にネットワーク構成を踏まえた迅速な対応が出来る体制が必要となることから、上記協定に基づき委託するものである。
　協定書第１３条に委託先としてエヌ・ティ・ティ・インフラネット株式会社とさだめられていることから、今回、委託契約するものである。</v>
      </c>
    </row>
    <row r="89" spans="1:19" ht="112.5" customHeight="1" x14ac:dyDescent="0.15">
      <c r="A89" s="17" t="s">
        <v>98</v>
      </c>
      <c r="B89" s="11" t="s">
        <v>268</v>
      </c>
      <c r="C89" s="18">
        <v>43314</v>
      </c>
      <c r="D89" s="11" t="s">
        <v>99</v>
      </c>
      <c r="E89" s="11" t="s">
        <v>18</v>
      </c>
      <c r="F89" s="19">
        <v>10582920</v>
      </c>
      <c r="G89" s="19">
        <v>10582920</v>
      </c>
      <c r="H89" s="14">
        <f>IF(F89="－","－",G89/F89)</f>
        <v>1</v>
      </c>
      <c r="I89" s="11" t="s">
        <v>100</v>
      </c>
      <c r="J89" s="15" t="s">
        <v>101</v>
      </c>
      <c r="K89" s="15" t="s">
        <v>361</v>
      </c>
      <c r="L89" s="16"/>
      <c r="S89" s="9" t="str">
        <f t="shared" si="1"/>
        <v>国道１７１号丸橋地区他電線共同溝通信系管路整備工事分任支出負担行為担当官　
近畿地方整備局兵庫国道事務所長　日野　雅仁
兵庫県神戸市中央区波止場町３－１１本工事は、電線共同溝整備箇所のうち一部未整備の通信系引込管などの整備について委託施工を行うものである。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入孔を開閉する必要があることや、電線管理者において供用中のケーブルの安全を確保するとともに、設備事故等緊急時にネットワーク構成を踏まえた迅速な対応ができる体制が必要となることから、責任を持って入孔に接続する部分の作業ができる者は当該電線管理者しかいない。
以上により、エヌ・ティ・ティ・インフラネット（株）と委託契約を行うものである。</v>
      </c>
    </row>
    <row r="90" spans="1:19" ht="117" customHeight="1" x14ac:dyDescent="0.15">
      <c r="A90" s="17" t="s">
        <v>102</v>
      </c>
      <c r="B90" s="11" t="s">
        <v>268</v>
      </c>
      <c r="C90" s="18">
        <v>43336</v>
      </c>
      <c r="D90" s="11" t="s">
        <v>103</v>
      </c>
      <c r="E90" s="11" t="s">
        <v>18</v>
      </c>
      <c r="F90" s="19">
        <v>16916040</v>
      </c>
      <c r="G90" s="19">
        <v>16916040</v>
      </c>
      <c r="H90" s="14">
        <f>IF(F90="－","－",G90/F90)</f>
        <v>1</v>
      </c>
      <c r="I90" s="11" t="s">
        <v>104</v>
      </c>
      <c r="J90" s="15" t="s">
        <v>101</v>
      </c>
      <c r="K90" s="15" t="s">
        <v>361</v>
      </c>
      <c r="L90" s="16"/>
      <c r="S90" s="9" t="str">
        <f t="shared" si="1"/>
        <v>国道１７１号西宮若山地区他電線共同溝電力系管路整備工事分任支出負担行為担当官　
近畿地方整備局兵庫国道事務所長　日野　雅仁
兵庫県神戸市中央区波止場町３－１１本工事は、電線共同溝整備箇所のうち一部未整備の電力系引込管などの整備について委託施工を行うものである。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入孔を開閉する必要があることや、電線管理者において供用中のケーブルの安全を確保するとともに、設備事故等緊急時にネットワーク構成を踏まえた迅速な対応ができる体制が必要となることから、責任を持って入孔に接続する部分の作業ができる者は当該電線管理者しかいない。
以上により、関西電力（株）と委託契約を行うものである。</v>
      </c>
    </row>
    <row r="91" spans="1:19" ht="243" x14ac:dyDescent="0.15">
      <c r="A91" s="17" t="s">
        <v>254</v>
      </c>
      <c r="B91" s="11" t="s">
        <v>296</v>
      </c>
      <c r="C91" s="18">
        <v>43350</v>
      </c>
      <c r="D91" s="11" t="s">
        <v>255</v>
      </c>
      <c r="E91" s="11" t="s">
        <v>18</v>
      </c>
      <c r="F91" s="19">
        <v>4840743600</v>
      </c>
      <c r="G91" s="19">
        <v>4816800000</v>
      </c>
      <c r="H91" s="14">
        <f>IF(F91="－","－",G91/F91)</f>
        <v>0.99505373513275941</v>
      </c>
      <c r="I91" s="11" t="s">
        <v>297</v>
      </c>
      <c r="J91" s="15" t="s">
        <v>20</v>
      </c>
      <c r="K91" s="15" t="s">
        <v>361</v>
      </c>
      <c r="L91" s="16"/>
      <c r="S91" s="9" t="str">
        <f t="shared" si="1"/>
        <v>天ヶ瀬ダム再開発減勢池部他建設工事分任支出負担行為担当官　
近畿地方整備局琵琶湖河川事務所長　　堀田　伸之
大津市黒津4丁目5-1　減勢池部は、平成25年10月に「天ヶ瀬ダム再開発トンネル放流設備減勢池部建設工事」（Ⅰ期工事）として上記業者と契約する。（一般競争入札：高度
技術提案型ＡⅢ型・設計付き施工）施工中に想定よりも広範囲で断層部が判明したことから、平成28年 3月に安全性の確保のため、緊急随契工事として
「天ヶ瀬ダム再開発トンネル減勢池部建設工事」（Ⅰ期追加補強工事）を契約し、現在断層部の大規模補強対策を実施しながら、トンネル上半部の施工
を実施している。
　上半アーチ部掘削完了までの計測結果では、断層部に加えて施工範囲全体で想定していたよりも脆弱な地盤物性値・変形係数であることが判明し、今
後の掘削において地盤強度に合わせた設計と施工が必要となった。
今後、下半部掘削等の施工にあたっては、これまでの対策状況を踏まえ、トンネル断面を早期に閉合し安定化を図る必要があるが、地盤物性値の再設
定や、下半部掘削時の計測管理基準値の再設定を行う必要があり、他の施工者が工事を引き継いだ場合、施設完成後の瑕疵担保の責任が不明確とな
る。
　以上のように、本工事は、既契約工事の施工者のみが、現場状況の詳細を知り得ることから、本工事を上記業者と随意契約するものである。</v>
      </c>
    </row>
    <row r="92" spans="1:19" ht="108" x14ac:dyDescent="0.15">
      <c r="A92" s="17" t="s">
        <v>236</v>
      </c>
      <c r="B92" s="11" t="s">
        <v>16</v>
      </c>
      <c r="C92" s="18">
        <v>43361</v>
      </c>
      <c r="D92" s="11" t="s">
        <v>237</v>
      </c>
      <c r="E92" s="11" t="s">
        <v>18</v>
      </c>
      <c r="F92" s="19">
        <v>1512000</v>
      </c>
      <c r="G92" s="19">
        <v>1512000</v>
      </c>
      <c r="H92" s="14">
        <f>IF(F92="－","－",G92/F92)</f>
        <v>1</v>
      </c>
      <c r="I92" s="11" t="s">
        <v>238</v>
      </c>
      <c r="J92" s="15" t="s">
        <v>20</v>
      </c>
      <c r="K92" s="15" t="s">
        <v>361</v>
      </c>
      <c r="L92" s="16"/>
      <c r="S92" s="9" t="str">
        <f t="shared" si="1"/>
        <v>京都田辺公共職業安定所設計その２業務支出負担行為担当官
近畿地方整備局長　池田　豊人
大阪府大阪市中央区大手前１丁目５番４４号　大阪合同庁舎第１号館本業務は、京都田辺公共職業安定所新築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十五号(平成21年1月7日）における設計業務の標準業務のうち、「工事施工段階において設計者が行うことに合理性がある実施設計に関する標準業務」に該当する業務であるため、設計者がこれを行う必要がある。本業務に係る設計は、平成２９年度にプロポーザル方式により選定された上記業者が行ったものであるため、設計者である上記業者と随意契約を締結するものである。</v>
      </c>
    </row>
    <row r="93" spans="1:19" ht="121.5" x14ac:dyDescent="0.15">
      <c r="A93" s="17" t="s">
        <v>256</v>
      </c>
      <c r="B93" s="11" t="s">
        <v>279</v>
      </c>
      <c r="C93" s="18">
        <v>43368</v>
      </c>
      <c r="D93" s="11" t="s">
        <v>257</v>
      </c>
      <c r="E93" s="11" t="s">
        <v>18</v>
      </c>
      <c r="F93" s="19">
        <v>9180000</v>
      </c>
      <c r="G93" s="19">
        <v>8748000</v>
      </c>
      <c r="H93" s="14">
        <f>IF(F93="－","－",G93/F93)</f>
        <v>0.95294117647058818</v>
      </c>
      <c r="I93" s="11" t="s">
        <v>298</v>
      </c>
      <c r="J93" s="15" t="s">
        <v>20</v>
      </c>
      <c r="K93" s="15" t="s">
        <v>361</v>
      </c>
      <c r="L93" s="16"/>
      <c r="S93" s="9" t="str">
        <f t="shared" si="1"/>
        <v>緊急仮設橋組立訓練外作業分任支出負担行為担当官　
近畿地方整備局紀南河川国道事務所長　堤　英彰
和歌山県田辺市中万呂１４２本作業は、南海トラフ地震などの大規模災害の発災時に備え、各関係機関と協働して紀南河川国道事務所管内の道路啓開作業を迅速・適切に行うことを目的に実施する訓練作業である。
紀南河川国道事務所では災害時における当事務所管理施設等の応急対策に必要な建設機械、資材、労力等の確保のため、紀南建設業協同組合と「災害時等における近畿地方整備局紀南河川国道事務所所管施設等の緊急災害応急対策業務に関する協定書」を締結している。
協定書第５条において、紀南河川国道事務所長の要請により建設業組合が防災訓練に参加し費用が発生した場合は、遅滞なく工事請負契約もしくは役務契約を締結するとなっていることから、建設業組合と契約を締結するものである。
よって、上記組合は本契約を履行できる唯一の者であり、同組合と随意契約するものである。</v>
      </c>
    </row>
    <row r="94" spans="1:19" ht="121.5" x14ac:dyDescent="0.15">
      <c r="A94" s="17" t="s">
        <v>239</v>
      </c>
      <c r="B94" s="11" t="s">
        <v>243</v>
      </c>
      <c r="C94" s="18">
        <v>43412</v>
      </c>
      <c r="D94" s="11" t="s">
        <v>240</v>
      </c>
      <c r="E94" s="11" t="s">
        <v>241</v>
      </c>
      <c r="F94" s="19">
        <v>1533600</v>
      </c>
      <c r="G94" s="19">
        <v>1512000</v>
      </c>
      <c r="H94" s="14">
        <f>IF(F94="－","－",G94/F94)</f>
        <v>0.9859154929577465</v>
      </c>
      <c r="I94" s="11" t="s">
        <v>288</v>
      </c>
      <c r="J94" s="15" t="s">
        <v>20</v>
      </c>
      <c r="K94" s="15" t="s">
        <v>361</v>
      </c>
      <c r="L94" s="16"/>
      <c r="S94" s="9" t="str">
        <f t="shared" si="1"/>
        <v>動物検疫所神戸支所苅藻検疫場検査棟設計その２業務支出負担行為担当官
近畿地方整備局長　黒川　純一良
大阪府大阪市中央区大手前１丁目５番４４号　大阪合同庁舎第１号館本業務は、動物検疫所神戸支所苅藻検疫所検査棟新築工事及び仮検査棟改修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十五号(平成21年1月7日）における設計業務の標準業務のうち、「工事施工段階において設計者が行うことに合理性がある実施設計に関する標準業務」に該当する業務であるため、設計者がこれを行う必要がある。
　本業務に係る設計は、平成２９年度にプロポーザル方式により選定された上記業者が行ったものであるため、設計者である上記業者と随意契約を締結するものである。</v>
      </c>
    </row>
    <row r="95" spans="1:19" ht="175.5" x14ac:dyDescent="0.15">
      <c r="A95" s="17" t="s">
        <v>242</v>
      </c>
      <c r="B95" s="11" t="s">
        <v>243</v>
      </c>
      <c r="C95" s="18">
        <v>43425</v>
      </c>
      <c r="D95" s="11" t="s">
        <v>244</v>
      </c>
      <c r="E95" s="11" t="s">
        <v>241</v>
      </c>
      <c r="F95" s="19">
        <v>11102400</v>
      </c>
      <c r="G95" s="19">
        <v>10584000</v>
      </c>
      <c r="H95" s="14">
        <f>IF(F95="－","－",G95/F95)</f>
        <v>0.953307392996109</v>
      </c>
      <c r="I95" s="11" t="s">
        <v>289</v>
      </c>
      <c r="J95" s="15" t="s">
        <v>20</v>
      </c>
      <c r="K95" s="15" t="s">
        <v>361</v>
      </c>
      <c r="L95" s="16"/>
      <c r="S95" s="9" t="str">
        <f t="shared" si="1"/>
        <v>平成３０年度Ｐｉｌｏｔ－Ｎｘｔ（給与・厚生）システム及び人事管理システム改良業務支出負担行為担当官
近畿地方整備局長　黒川　純一良
大阪府大阪市中央区大手前１丁目５番４４号　大阪合同庁舎第１号館本業務は、『平成 29年度 Pilot-Nxt(給与・厚生)システム改良業務』における「OS 更新に伴うシステム検証」の検証結果報告書にて、異常動作となった機能についてのシステム改修及び人事管理システムにおける機能追加、不具合解消のための改良を行うものであ
る。
　 両システムのデータベース及びプログラムは、上記業者がシステム開発者特有の開発技術により新規開発を行ったものである。今回実施する改良業務は、これらの開発技術を利用して行うものであり、上記業者以外の者が手を加える事は著作者人格権の同一性保持
権（著作権法第２０条第１項）に抵触する内容となる。また、上記業者により、著作者人格権を行使する旨の申出を受け入れているところである。
また、人事管理システムと Pilot-Nxt(給与・厚生)システムは外部媒体を通じて職員情報等を連携させており、改良に当たってはそれぞれのシステムの仕様やプログラムの内容はもちろん、システム間連携仕様について熟知している上記業者が改良を行う必要がある。
以上より、本業務を実施できる唯一の業者である上記業者と随意契約を行うものである。</v>
      </c>
    </row>
    <row r="96" spans="1:19" ht="121.5" x14ac:dyDescent="0.15">
      <c r="A96" s="17" t="s">
        <v>258</v>
      </c>
      <c r="B96" s="11" t="s">
        <v>300</v>
      </c>
      <c r="C96" s="18">
        <v>43431</v>
      </c>
      <c r="D96" s="11" t="s">
        <v>259</v>
      </c>
      <c r="E96" s="11" t="s">
        <v>18</v>
      </c>
      <c r="F96" s="19">
        <v>13161960</v>
      </c>
      <c r="G96" s="19">
        <v>13161960</v>
      </c>
      <c r="H96" s="14">
        <f>IF(F96="－","－",G96/F96)</f>
        <v>1</v>
      </c>
      <c r="I96" s="11" t="s">
        <v>299</v>
      </c>
      <c r="J96" s="15" t="s">
        <v>39</v>
      </c>
      <c r="K96" s="15" t="s">
        <v>361</v>
      </c>
      <c r="L96" s="16"/>
      <c r="S96" s="9" t="str">
        <f t="shared" si="1"/>
        <v>平成３０年度栗東水口道路上砥山遺跡発掘調査業務分任支出負担行為担当官　
近畿地方整備局滋賀国道事務所長　竹内　勇喜
滋賀県大津市竜が丘４－５本業務は、一般国道１号栗東水口道路事業予定地における「上砥山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
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v>
      </c>
    </row>
    <row r="97" spans="1:19" ht="175.5" x14ac:dyDescent="0.15">
      <c r="A97" s="17" t="s">
        <v>248</v>
      </c>
      <c r="B97" s="11" t="s">
        <v>243</v>
      </c>
      <c r="C97" s="18">
        <v>43497</v>
      </c>
      <c r="D97" s="11" t="s">
        <v>249</v>
      </c>
      <c r="E97" s="11" t="s">
        <v>241</v>
      </c>
      <c r="F97" s="19">
        <v>3321000</v>
      </c>
      <c r="G97" s="19">
        <v>3240000</v>
      </c>
      <c r="H97" s="14">
        <f>IF(F97="－","－",G97/F97)</f>
        <v>0.97560975609756095</v>
      </c>
      <c r="I97" s="11" t="s">
        <v>292</v>
      </c>
      <c r="J97" s="15" t="s">
        <v>20</v>
      </c>
      <c r="K97" s="15" t="s">
        <v>361</v>
      </c>
      <c r="L97" s="16"/>
      <c r="S97" s="9" t="str">
        <f t="shared" si="1"/>
        <v>一貫構造計算プログラム購入（ライセンス含む）一式支出負担行為担当官
近畿地方整備局長　黒川　純一良
大阪府大阪市中央区大手前１丁目５番４４号　大阪合同庁舎第１号館営繕部における設計業務を行うにあたっては、設計業務委託契約案件で作成された構造計画の審査及び構造計算結果の整合性確認を行うことが要されるが、法律及び基準の高度化に伴い確実な審査には一貫構造計算プログラムが必要とされる。
一貫構造計算プログラムとは、建築物の規模、形状、材料、荷重等のデータを入力し、建築基準法が定める計算やその合否判定、並びに国土交通省大臣官房官庁営繕部（以下、「本省」という。）が定める耐震診断を連続して行うプログラムである。
ユニオンシステム株式会社が販売する同プログラムは営繕部が発注する設計業務の成果品において、近年では70%程度使用されている。
同社のプログラムで作成された成果品を他社のプログラムにより審査した場合、計算結果に差異が生じ正確な審査ができない。
また、重要な審査及び災害対応時などにおいて、本省との間で迅速にデータの確認が可能となるのは、本省が唯一導入している同社のプログラムのみである。
同社は、代理店契約を結んでおらず、本プログラムの販売及び総合メンテナンスを実施している唯一の業者である。
以上のことから、上記業者と随意契約を結ぶものである。</v>
      </c>
    </row>
    <row r="98" spans="1:19" ht="135" x14ac:dyDescent="0.15">
      <c r="A98" s="17" t="s">
        <v>250</v>
      </c>
      <c r="B98" s="11" t="s">
        <v>293</v>
      </c>
      <c r="C98" s="18">
        <v>43514</v>
      </c>
      <c r="D98" s="11" t="s">
        <v>251</v>
      </c>
      <c r="E98" s="11" t="s">
        <v>241</v>
      </c>
      <c r="F98" s="19">
        <v>1641600</v>
      </c>
      <c r="G98" s="19">
        <v>1512000</v>
      </c>
      <c r="H98" s="14">
        <f>IF(F98="－","－",G98/F98)</f>
        <v>0.92105263157894735</v>
      </c>
      <c r="I98" s="11" t="s">
        <v>294</v>
      </c>
      <c r="J98" s="15" t="s">
        <v>20</v>
      </c>
      <c r="K98" s="15" t="s">
        <v>361</v>
      </c>
      <c r="L98" s="16"/>
      <c r="S98" s="9" t="str">
        <f t="shared" si="1"/>
        <v>兵庫国道事務所エレベーター修理業務分任支出負担行為担当官
兵庫国道事務所長　日野　雅仁
兵庫県神戸市中央区波止場町３－１１本業務は、兵庫国道事務所庁舎エレベーターの制御盤内に設置されている制御機器であるＰＬＣ（プログラマブルロジックコントローラ）の取替えを行うものである。
ＰＬＣはエレベーター全ての動作を制御するための電子部品であり、当該エレベーターの製造者である上記業者が独自で開発した制御用プログラムがインストールされている。
同社以外の制御用プログラムでは当該エレベーターを制御することが出来ない。
交換する新しいＰＬＣを適正に動作するように、取替えに伴う動作確認・調整等、一連の作業を実施できるのは上記業者のみである。
よって、本業務は、ＰＬＣの取替え及び実施に伴う動作確認・調整等、一連の作業を実施出来る唯一の業者である、上記業者と随意契約を行うものである。</v>
      </c>
    </row>
    <row r="99" spans="1:19" ht="135" x14ac:dyDescent="0.15">
      <c r="A99" s="17" t="s">
        <v>246</v>
      </c>
      <c r="B99" s="11" t="s">
        <v>243</v>
      </c>
      <c r="C99" s="18">
        <v>43516</v>
      </c>
      <c r="D99" s="11" t="s">
        <v>247</v>
      </c>
      <c r="E99" s="11" t="s">
        <v>241</v>
      </c>
      <c r="F99" s="19">
        <v>13158862</v>
      </c>
      <c r="G99" s="19">
        <v>11934000</v>
      </c>
      <c r="H99" s="14">
        <f>IF(F99="－","－",G99/F99)</f>
        <v>0.90691733069318603</v>
      </c>
      <c r="I99" s="11" t="s">
        <v>291</v>
      </c>
      <c r="J99" s="15" t="s">
        <v>20</v>
      </c>
      <c r="K99" s="15" t="s">
        <v>361</v>
      </c>
      <c r="L99" s="16"/>
      <c r="S99" s="9" t="str">
        <f t="shared" si="1"/>
        <v>技術審査表出力システム設計等業務支出負担行為担当官
近畿地方整備局長　黒川　純一良
大阪府大阪市中央区大手前１丁目５番４４号　大阪合同庁舎第１号館本業務は、技術審査表出力システムにおいて、Windows10及びシステムのWEB化に対応するためのシステム設計方法検討及びシステム設計を行うものである。
技術審査表出力システム（以下「システム」）は現在全事務所においてWindows 7対応で運用中である。
しかし、平成31年8月から、整備局PCのOSをWindows10に切り替えることに伴い、システムに関してもアップデートを行わないと使用不可となる。システムが使用出来ないと、入札・契約手続き等の資格審査等に係わる事務に多大な影響を及ぼすことから、システム改良
を平成31年8月までに行う必要がある。
上記業者は、システムの開発を行っており、システム・データ内容・処理形態について熟知・精通している。
以上のことから総合的に判断して、本業務を実施できる唯一の業者である上記業者と随意契約を行うものである。</v>
      </c>
    </row>
    <row r="100" spans="1:19" ht="122.25" thickBot="1" x14ac:dyDescent="0.2">
      <c r="A100" s="20" t="s">
        <v>245</v>
      </c>
      <c r="B100" s="21" t="s">
        <v>243</v>
      </c>
      <c r="C100" s="22">
        <v>43530</v>
      </c>
      <c r="D100" s="21" t="s">
        <v>240</v>
      </c>
      <c r="E100" s="21" t="s">
        <v>241</v>
      </c>
      <c r="F100" s="23">
        <v>1090800</v>
      </c>
      <c r="G100" s="23">
        <v>1080000</v>
      </c>
      <c r="H100" s="24">
        <f>IF(F100="－","－",G100/F100)</f>
        <v>0.99009900990099009</v>
      </c>
      <c r="I100" s="21" t="s">
        <v>290</v>
      </c>
      <c r="J100" s="25" t="s">
        <v>20</v>
      </c>
      <c r="K100" s="25" t="s">
        <v>361</v>
      </c>
      <c r="L100" s="26"/>
      <c r="S100" s="9" t="str">
        <f t="shared" si="1"/>
        <v>宇治税務署増築設計その２業務支出負担行為担当官
近畿地方整備局長　黒川　純一良
大阪府大阪市中央区大手前１丁目５番４４号　大阪合同庁舎第１号館本業務は、宇治税務署増築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十五号(平成21年1月7日）における設計業務の標準業務のうち、「工事施工段階において設計者が行うことに合理性がある実施設計に関する標準業務」に該当する業務であるため、設計者がこれを行う必要がある。
本業務に係る設計は、平成２８年度にプロポーザル方式により選定された上記業者が行ったものであるため、設計者である上記業者と随意契約を締結するものである。</v>
      </c>
    </row>
  </sheetData>
  <sheetProtection password="CC3D" sheet="1" objects="1" scenarios="1"/>
  <mergeCells count="1">
    <mergeCell ref="A1:L1"/>
  </mergeCells>
  <phoneticPr fontId="1"/>
  <printOptions horizontalCentered="1"/>
  <pageMargins left="0.51181102362204722" right="0.31496062992125984" top="0.55118110236220474" bottom="0.35433070866141736" header="0.31496062992125984" footer="0.31496062992125984"/>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5"/>
  <sheetViews>
    <sheetView view="pageBreakPreview" zoomScale="70" zoomScaleNormal="85"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5" customWidth="1"/>
    <col min="2" max="2" width="30.625" style="5" customWidth="1"/>
    <col min="3" max="3" width="16.625" style="5" customWidth="1"/>
    <col min="4" max="4" width="25.625" style="5" customWidth="1"/>
    <col min="5" max="5" width="20.625" style="5" customWidth="1"/>
    <col min="6" max="7" width="14.625" style="5" customWidth="1"/>
    <col min="8" max="8" width="10.625" style="5" customWidth="1"/>
    <col min="9" max="9" width="60.625" style="5" customWidth="1"/>
    <col min="10" max="11" width="14.625" style="5" customWidth="1"/>
    <col min="12" max="16384" width="9" style="5"/>
  </cols>
  <sheetData>
    <row r="1" spans="1:11" ht="30" customHeight="1" x14ac:dyDescent="0.15">
      <c r="A1" s="8" t="s">
        <v>13</v>
      </c>
      <c r="B1" s="8"/>
      <c r="C1" s="8"/>
      <c r="D1" s="8"/>
      <c r="E1" s="8"/>
      <c r="F1" s="8"/>
      <c r="G1" s="8"/>
      <c r="H1" s="8"/>
      <c r="I1" s="8"/>
      <c r="J1" s="8"/>
      <c r="K1" s="8"/>
    </row>
    <row r="2" spans="1:11" x14ac:dyDescent="0.15">
      <c r="B2" s="6"/>
      <c r="G2" s="6"/>
      <c r="H2" s="6"/>
    </row>
    <row r="3" spans="1:11" ht="14.25" thickBot="1" x14ac:dyDescent="0.2">
      <c r="B3" s="6"/>
      <c r="G3" s="6"/>
      <c r="H3" s="6"/>
      <c r="K3" s="7" t="s">
        <v>12</v>
      </c>
    </row>
    <row r="4" spans="1:11" ht="60" customHeight="1" x14ac:dyDescent="0.15">
      <c r="A4" s="1" t="s">
        <v>360</v>
      </c>
      <c r="B4" s="2" t="s">
        <v>1</v>
      </c>
      <c r="C4" s="2" t="s">
        <v>2</v>
      </c>
      <c r="D4" s="2" t="s">
        <v>3</v>
      </c>
      <c r="E4" s="2" t="s">
        <v>4</v>
      </c>
      <c r="F4" s="2" t="s">
        <v>5</v>
      </c>
      <c r="G4" s="2" t="s">
        <v>6</v>
      </c>
      <c r="H4" s="2" t="s">
        <v>7</v>
      </c>
      <c r="I4" s="2" t="s">
        <v>14</v>
      </c>
      <c r="J4" s="3" t="s">
        <v>9</v>
      </c>
      <c r="K4" s="4" t="s">
        <v>10</v>
      </c>
    </row>
    <row r="5" spans="1:11" ht="222.75" customHeight="1" x14ac:dyDescent="0.15">
      <c r="A5" s="17" t="s">
        <v>306</v>
      </c>
      <c r="B5" s="11" t="s">
        <v>353</v>
      </c>
      <c r="C5" s="18">
        <v>43306</v>
      </c>
      <c r="D5" s="11" t="s">
        <v>307</v>
      </c>
      <c r="E5" s="11" t="s">
        <v>18</v>
      </c>
      <c r="F5" s="27">
        <v>6760800</v>
      </c>
      <c r="G5" s="27">
        <v>6760800</v>
      </c>
      <c r="H5" s="14">
        <f>IF(F5="－","－",G5/F5)</f>
        <v>1</v>
      </c>
      <c r="I5" s="11" t="s">
        <v>308</v>
      </c>
      <c r="J5" s="15" t="s">
        <v>361</v>
      </c>
      <c r="K5" s="16"/>
    </row>
    <row r="6" spans="1:11" ht="229.5" x14ac:dyDescent="0.15">
      <c r="A6" s="17" t="s">
        <v>348</v>
      </c>
      <c r="B6" s="11" t="s">
        <v>356</v>
      </c>
      <c r="C6" s="18">
        <v>43332</v>
      </c>
      <c r="D6" s="11" t="s">
        <v>349</v>
      </c>
      <c r="E6" s="11" t="s">
        <v>18</v>
      </c>
      <c r="F6" s="27">
        <v>4320000</v>
      </c>
      <c r="G6" s="27">
        <v>4320000</v>
      </c>
      <c r="H6" s="14">
        <f>IF(F6="－","－",G6/F6)</f>
        <v>1</v>
      </c>
      <c r="I6" s="11" t="s">
        <v>359</v>
      </c>
      <c r="J6" s="15" t="s">
        <v>361</v>
      </c>
      <c r="K6" s="16"/>
    </row>
    <row r="7" spans="1:11" ht="79.5" customHeight="1" x14ac:dyDescent="0.15">
      <c r="A7" s="17" t="s">
        <v>316</v>
      </c>
      <c r="B7" s="11" t="s">
        <v>310</v>
      </c>
      <c r="C7" s="18">
        <v>43335</v>
      </c>
      <c r="D7" s="11" t="s">
        <v>317</v>
      </c>
      <c r="E7" s="11" t="s">
        <v>18</v>
      </c>
      <c r="F7" s="27">
        <v>1382400</v>
      </c>
      <c r="G7" s="27">
        <v>1382400</v>
      </c>
      <c r="H7" s="14">
        <f>IF(F7="－","－",G7/F7)</f>
        <v>1</v>
      </c>
      <c r="I7" s="11" t="s">
        <v>318</v>
      </c>
      <c r="J7" s="15" t="s">
        <v>361</v>
      </c>
      <c r="K7" s="16"/>
    </row>
    <row r="8" spans="1:11" ht="79.5" customHeight="1" x14ac:dyDescent="0.15">
      <c r="A8" s="17" t="s">
        <v>319</v>
      </c>
      <c r="B8" s="11" t="s">
        <v>310</v>
      </c>
      <c r="C8" s="18">
        <v>43335</v>
      </c>
      <c r="D8" s="11" t="s">
        <v>320</v>
      </c>
      <c r="E8" s="11" t="s">
        <v>18</v>
      </c>
      <c r="F8" s="27">
        <v>1490400</v>
      </c>
      <c r="G8" s="27">
        <v>1490400</v>
      </c>
      <c r="H8" s="14">
        <f>IF(F8="－","－",G8/F8)</f>
        <v>1</v>
      </c>
      <c r="I8" s="11" t="s">
        <v>318</v>
      </c>
      <c r="J8" s="15" t="s">
        <v>361</v>
      </c>
      <c r="K8" s="16"/>
    </row>
    <row r="9" spans="1:11" ht="79.5" customHeight="1" x14ac:dyDescent="0.15">
      <c r="A9" s="17" t="s">
        <v>321</v>
      </c>
      <c r="B9" s="11" t="s">
        <v>310</v>
      </c>
      <c r="C9" s="18">
        <v>43335</v>
      </c>
      <c r="D9" s="11" t="s">
        <v>322</v>
      </c>
      <c r="E9" s="11" t="s">
        <v>18</v>
      </c>
      <c r="F9" s="27">
        <v>1458000</v>
      </c>
      <c r="G9" s="27">
        <v>1447200</v>
      </c>
      <c r="H9" s="14">
        <f>IF(F9="－","－",G9/F9)</f>
        <v>0.99259259259259258</v>
      </c>
      <c r="I9" s="11" t="s">
        <v>318</v>
      </c>
      <c r="J9" s="15" t="s">
        <v>361</v>
      </c>
      <c r="K9" s="16"/>
    </row>
    <row r="10" spans="1:11" ht="79.5" customHeight="1" x14ac:dyDescent="0.15">
      <c r="A10" s="17" t="s">
        <v>323</v>
      </c>
      <c r="B10" s="11" t="s">
        <v>310</v>
      </c>
      <c r="C10" s="18">
        <v>43335</v>
      </c>
      <c r="D10" s="11" t="s">
        <v>324</v>
      </c>
      <c r="E10" s="11" t="s">
        <v>18</v>
      </c>
      <c r="F10" s="27">
        <v>1458000</v>
      </c>
      <c r="G10" s="27">
        <v>1458000</v>
      </c>
      <c r="H10" s="14">
        <f>IF(F10="－","－",G10/F10)</f>
        <v>1</v>
      </c>
      <c r="I10" s="11" t="s">
        <v>318</v>
      </c>
      <c r="J10" s="15" t="s">
        <v>361</v>
      </c>
      <c r="K10" s="16"/>
    </row>
    <row r="11" spans="1:11" ht="79.5" customHeight="1" x14ac:dyDescent="0.15">
      <c r="A11" s="17" t="s">
        <v>325</v>
      </c>
      <c r="B11" s="11" t="s">
        <v>310</v>
      </c>
      <c r="C11" s="18">
        <v>43335</v>
      </c>
      <c r="D11" s="11" t="s">
        <v>326</v>
      </c>
      <c r="E11" s="11" t="s">
        <v>18</v>
      </c>
      <c r="F11" s="27">
        <v>1879200</v>
      </c>
      <c r="G11" s="27">
        <v>1868400</v>
      </c>
      <c r="H11" s="14">
        <f>IF(F11="－","－",G11/F11)</f>
        <v>0.99425287356321834</v>
      </c>
      <c r="I11" s="11" t="s">
        <v>318</v>
      </c>
      <c r="J11" s="15" t="s">
        <v>361</v>
      </c>
      <c r="K11" s="16"/>
    </row>
    <row r="12" spans="1:11" ht="79.5" customHeight="1" x14ac:dyDescent="0.15">
      <c r="A12" s="17" t="s">
        <v>327</v>
      </c>
      <c r="B12" s="11" t="s">
        <v>310</v>
      </c>
      <c r="C12" s="18">
        <v>43335</v>
      </c>
      <c r="D12" s="11" t="s">
        <v>328</v>
      </c>
      <c r="E12" s="11" t="s">
        <v>18</v>
      </c>
      <c r="F12" s="27">
        <v>1641600</v>
      </c>
      <c r="G12" s="27">
        <v>1620000</v>
      </c>
      <c r="H12" s="14">
        <f>IF(F12="－","－",G12/F12)</f>
        <v>0.98684210526315785</v>
      </c>
      <c r="I12" s="11" t="s">
        <v>318</v>
      </c>
      <c r="J12" s="15" t="s">
        <v>361</v>
      </c>
      <c r="K12" s="16"/>
    </row>
    <row r="13" spans="1:11" ht="108.75" customHeight="1" x14ac:dyDescent="0.15">
      <c r="A13" s="17" t="s">
        <v>345</v>
      </c>
      <c r="B13" s="11" t="s">
        <v>355</v>
      </c>
      <c r="C13" s="18">
        <v>43335</v>
      </c>
      <c r="D13" s="11" t="s">
        <v>346</v>
      </c>
      <c r="E13" s="11" t="s">
        <v>18</v>
      </c>
      <c r="F13" s="27">
        <v>4127760</v>
      </c>
      <c r="G13" s="27">
        <v>4127760</v>
      </c>
      <c r="H13" s="14">
        <f>IF(F13="－","－",G13/F13)</f>
        <v>1</v>
      </c>
      <c r="I13" s="11" t="s">
        <v>347</v>
      </c>
      <c r="J13" s="15" t="s">
        <v>361</v>
      </c>
      <c r="K13" s="16"/>
    </row>
    <row r="14" spans="1:11" ht="78.75" customHeight="1" x14ac:dyDescent="0.15">
      <c r="A14" s="17" t="s">
        <v>329</v>
      </c>
      <c r="B14" s="11" t="s">
        <v>310</v>
      </c>
      <c r="C14" s="18">
        <v>43336</v>
      </c>
      <c r="D14" s="11" t="s">
        <v>330</v>
      </c>
      <c r="E14" s="11" t="s">
        <v>18</v>
      </c>
      <c r="F14" s="27">
        <v>3801600</v>
      </c>
      <c r="G14" s="27">
        <v>3672000</v>
      </c>
      <c r="H14" s="14">
        <f>IF(F14="－","－",G14/F14)</f>
        <v>0.96590909090909094</v>
      </c>
      <c r="I14" s="11" t="s">
        <v>318</v>
      </c>
      <c r="J14" s="15" t="s">
        <v>361</v>
      </c>
      <c r="K14" s="16"/>
    </row>
    <row r="15" spans="1:11" ht="78.75" customHeight="1" x14ac:dyDescent="0.15">
      <c r="A15" s="17" t="s">
        <v>331</v>
      </c>
      <c r="B15" s="11" t="s">
        <v>310</v>
      </c>
      <c r="C15" s="18">
        <v>43336</v>
      </c>
      <c r="D15" s="11" t="s">
        <v>332</v>
      </c>
      <c r="E15" s="11" t="s">
        <v>18</v>
      </c>
      <c r="F15" s="27">
        <v>1382400</v>
      </c>
      <c r="G15" s="27">
        <v>1382400</v>
      </c>
      <c r="H15" s="14">
        <f>IF(F15="－","－",G15/F15)</f>
        <v>1</v>
      </c>
      <c r="I15" s="11" t="s">
        <v>318</v>
      </c>
      <c r="J15" s="15" t="s">
        <v>361</v>
      </c>
      <c r="K15" s="16"/>
    </row>
    <row r="16" spans="1:11" ht="78.75" customHeight="1" x14ac:dyDescent="0.15">
      <c r="A16" s="17" t="s">
        <v>333</v>
      </c>
      <c r="B16" s="11" t="s">
        <v>310</v>
      </c>
      <c r="C16" s="18">
        <v>43336</v>
      </c>
      <c r="D16" s="11" t="s">
        <v>334</v>
      </c>
      <c r="E16" s="11" t="s">
        <v>18</v>
      </c>
      <c r="F16" s="27">
        <v>2980800</v>
      </c>
      <c r="G16" s="27">
        <v>2970000</v>
      </c>
      <c r="H16" s="14">
        <f>IF(F16="－","－",G16/F16)</f>
        <v>0.99637681159420288</v>
      </c>
      <c r="I16" s="11" t="s">
        <v>318</v>
      </c>
      <c r="J16" s="15" t="s">
        <v>361</v>
      </c>
      <c r="K16" s="16"/>
    </row>
    <row r="17" spans="1:11" ht="78.75" customHeight="1" x14ac:dyDescent="0.15">
      <c r="A17" s="17" t="s">
        <v>335</v>
      </c>
      <c r="B17" s="11" t="s">
        <v>310</v>
      </c>
      <c r="C17" s="18">
        <v>43336</v>
      </c>
      <c r="D17" s="11" t="s">
        <v>336</v>
      </c>
      <c r="E17" s="11" t="s">
        <v>18</v>
      </c>
      <c r="F17" s="27">
        <v>1717200</v>
      </c>
      <c r="G17" s="27">
        <v>1566000</v>
      </c>
      <c r="H17" s="14">
        <f>IF(F17="－","－",G17/F17)</f>
        <v>0.91194968553459121</v>
      </c>
      <c r="I17" s="11" t="s">
        <v>318</v>
      </c>
      <c r="J17" s="15" t="s">
        <v>361</v>
      </c>
      <c r="K17" s="16"/>
    </row>
    <row r="18" spans="1:11" ht="78.75" customHeight="1" x14ac:dyDescent="0.15">
      <c r="A18" s="17" t="s">
        <v>337</v>
      </c>
      <c r="B18" s="11" t="s">
        <v>310</v>
      </c>
      <c r="C18" s="18">
        <v>43336</v>
      </c>
      <c r="D18" s="11" t="s">
        <v>338</v>
      </c>
      <c r="E18" s="11" t="s">
        <v>18</v>
      </c>
      <c r="F18" s="27">
        <v>1490400</v>
      </c>
      <c r="G18" s="27">
        <v>1490400</v>
      </c>
      <c r="H18" s="14">
        <f>IF(F18="－","－",G18/F18)</f>
        <v>1</v>
      </c>
      <c r="I18" s="11" t="s">
        <v>318</v>
      </c>
      <c r="J18" s="15" t="s">
        <v>361</v>
      </c>
      <c r="K18" s="16"/>
    </row>
    <row r="19" spans="1:11" ht="78.75" customHeight="1" x14ac:dyDescent="0.15">
      <c r="A19" s="17" t="s">
        <v>339</v>
      </c>
      <c r="B19" s="11" t="s">
        <v>310</v>
      </c>
      <c r="C19" s="18">
        <v>43336</v>
      </c>
      <c r="D19" s="11" t="s">
        <v>340</v>
      </c>
      <c r="E19" s="11" t="s">
        <v>18</v>
      </c>
      <c r="F19" s="27">
        <v>1371600</v>
      </c>
      <c r="G19" s="27">
        <v>1350000</v>
      </c>
      <c r="H19" s="14">
        <f>IF(F19="－","－",G19/F19)</f>
        <v>0.98425196850393704</v>
      </c>
      <c r="I19" s="11" t="s">
        <v>318</v>
      </c>
      <c r="J19" s="15" t="s">
        <v>361</v>
      </c>
      <c r="K19" s="16"/>
    </row>
    <row r="20" spans="1:11" ht="78.75" customHeight="1" x14ac:dyDescent="0.15">
      <c r="A20" s="17" t="s">
        <v>309</v>
      </c>
      <c r="B20" s="11" t="s">
        <v>310</v>
      </c>
      <c r="C20" s="18">
        <v>43341</v>
      </c>
      <c r="D20" s="11" t="s">
        <v>311</v>
      </c>
      <c r="E20" s="11" t="s">
        <v>18</v>
      </c>
      <c r="F20" s="27">
        <v>4330800</v>
      </c>
      <c r="G20" s="27">
        <v>4330800</v>
      </c>
      <c r="H20" s="14">
        <f>IF(F20="－","－",G20/F20)</f>
        <v>1</v>
      </c>
      <c r="I20" s="11" t="s">
        <v>312</v>
      </c>
      <c r="J20" s="15" t="s">
        <v>361</v>
      </c>
      <c r="K20" s="16"/>
    </row>
    <row r="21" spans="1:11" ht="162" x14ac:dyDescent="0.15">
      <c r="A21" s="17" t="s">
        <v>302</v>
      </c>
      <c r="B21" s="11" t="s">
        <v>303</v>
      </c>
      <c r="C21" s="18">
        <v>43349</v>
      </c>
      <c r="D21" s="11" t="s">
        <v>304</v>
      </c>
      <c r="E21" s="11" t="s">
        <v>18</v>
      </c>
      <c r="F21" s="27">
        <v>61236000</v>
      </c>
      <c r="G21" s="27">
        <v>61236000</v>
      </c>
      <c r="H21" s="14">
        <f>IF(F21="－","－",G21/F21)</f>
        <v>1</v>
      </c>
      <c r="I21" s="11" t="s">
        <v>305</v>
      </c>
      <c r="J21" s="15" t="s">
        <v>361</v>
      </c>
      <c r="K21" s="16"/>
    </row>
    <row r="22" spans="1:11" ht="84.75" customHeight="1" x14ac:dyDescent="0.15">
      <c r="A22" s="17" t="s">
        <v>313</v>
      </c>
      <c r="B22" s="11" t="s">
        <v>310</v>
      </c>
      <c r="C22" s="18">
        <v>43350</v>
      </c>
      <c r="D22" s="11" t="s">
        <v>314</v>
      </c>
      <c r="E22" s="11" t="s">
        <v>18</v>
      </c>
      <c r="F22" s="27">
        <v>4428000</v>
      </c>
      <c r="G22" s="27">
        <v>4428000</v>
      </c>
      <c r="H22" s="14">
        <f>IF(F22="－","－",G22/F22)</f>
        <v>1</v>
      </c>
      <c r="I22" s="11" t="s">
        <v>315</v>
      </c>
      <c r="J22" s="15" t="s">
        <v>361</v>
      </c>
      <c r="K22" s="16"/>
    </row>
    <row r="23" spans="1:11" ht="141" customHeight="1" x14ac:dyDescent="0.15">
      <c r="A23" s="17" t="s">
        <v>350</v>
      </c>
      <c r="B23" s="11" t="s">
        <v>243</v>
      </c>
      <c r="C23" s="18">
        <v>43364</v>
      </c>
      <c r="D23" s="11" t="s">
        <v>351</v>
      </c>
      <c r="E23" s="11" t="s">
        <v>18</v>
      </c>
      <c r="F23" s="27">
        <v>9536400</v>
      </c>
      <c r="G23" s="27">
        <v>9190800</v>
      </c>
      <c r="H23" s="14">
        <f>IF(F23="－","－",G23/F23)</f>
        <v>0.96375990939977352</v>
      </c>
      <c r="I23" s="11" t="s">
        <v>352</v>
      </c>
      <c r="J23" s="15" t="s">
        <v>361</v>
      </c>
      <c r="K23" s="16"/>
    </row>
    <row r="24" spans="1:11" ht="89.25" customHeight="1" x14ac:dyDescent="0.15">
      <c r="A24" s="17" t="s">
        <v>341</v>
      </c>
      <c r="B24" s="11" t="s">
        <v>310</v>
      </c>
      <c r="C24" s="18">
        <v>43423</v>
      </c>
      <c r="D24" s="11" t="s">
        <v>342</v>
      </c>
      <c r="E24" s="11" t="s">
        <v>18</v>
      </c>
      <c r="F24" s="28">
        <v>35942400</v>
      </c>
      <c r="G24" s="28">
        <v>35877600</v>
      </c>
      <c r="H24" s="14">
        <f>IF(F24="－","－",G24/F24)</f>
        <v>0.99819711538461542</v>
      </c>
      <c r="I24" s="11" t="s">
        <v>357</v>
      </c>
      <c r="J24" s="15" t="s">
        <v>361</v>
      </c>
      <c r="K24" s="16"/>
    </row>
    <row r="25" spans="1:11" ht="123.75" customHeight="1" thickBot="1" x14ac:dyDescent="0.2">
      <c r="A25" s="20" t="s">
        <v>343</v>
      </c>
      <c r="B25" s="21" t="s">
        <v>354</v>
      </c>
      <c r="C25" s="22">
        <v>43551</v>
      </c>
      <c r="D25" s="21" t="s">
        <v>344</v>
      </c>
      <c r="E25" s="21" t="s">
        <v>241</v>
      </c>
      <c r="F25" s="29">
        <v>275335200</v>
      </c>
      <c r="G25" s="29">
        <v>275184000</v>
      </c>
      <c r="H25" s="24">
        <f>IF(F25="－","－",G25/F25)</f>
        <v>0.99945085118067001</v>
      </c>
      <c r="I25" s="21" t="s">
        <v>358</v>
      </c>
      <c r="J25" s="25" t="s">
        <v>361</v>
      </c>
      <c r="K25" s="26"/>
    </row>
  </sheetData>
  <sheetProtection password="CC3D" sheet="1" objects="1" scenarios="1"/>
  <mergeCells count="1">
    <mergeCell ref="A1:K1"/>
  </mergeCells>
  <phoneticPr fontId="1"/>
  <printOptions horizontalCentered="1"/>
  <pageMargins left="0.51181102362204722" right="0.31496062992125984" top="0.55118110236220474" bottom="0.35433070866141736"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2019-07-02T06:30:26Z</dcterms:modified>
</cp:coreProperties>
</file>