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670" yWindow="120" windowWidth="18315" windowHeight="8490" tabRatio="866"/>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2" hidden="1">競争に付することが不利と認められるもの!$A$4:$K$20</definedName>
    <definedName name="_xlnm._FilterDatabase" localSheetId="0" hidden="1">競争性のない随意契約によらざるを得ないもの!$A$4:$L$93</definedName>
    <definedName name="_xlnm._FilterDatabase" localSheetId="1" hidden="1">緊急の必要により競争に付することができないもの!$A$4:$K$31</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20" i="3" l="1"/>
  <c r="H19" i="3"/>
  <c r="H18" i="3"/>
  <c r="H17" i="3"/>
  <c r="H16" i="3"/>
  <c r="H15" i="3"/>
  <c r="H14" i="3"/>
  <c r="H13" i="3"/>
  <c r="H12" i="3"/>
  <c r="H11" i="3"/>
  <c r="H10" i="3"/>
  <c r="H9" i="3"/>
  <c r="H8" i="3"/>
  <c r="H7" i="3"/>
  <c r="H6" i="3"/>
  <c r="H5" i="3"/>
  <c r="H29" i="2"/>
  <c r="H28" i="2"/>
  <c r="H27" i="2"/>
  <c r="H10" i="2"/>
  <c r="H9" i="2"/>
  <c r="H8" i="2"/>
  <c r="H7" i="2"/>
  <c r="H6" i="2"/>
  <c r="H5" i="2"/>
  <c r="H31" i="2"/>
  <c r="H30" i="2"/>
  <c r="H23" i="2"/>
  <c r="H22" i="2"/>
  <c r="H26" i="2"/>
  <c r="H25" i="2"/>
  <c r="H24" i="2"/>
  <c r="H21" i="2"/>
  <c r="H20" i="2"/>
  <c r="H19" i="2"/>
  <c r="H18" i="2"/>
  <c r="H17" i="2"/>
  <c r="H16" i="2"/>
  <c r="H14" i="2"/>
  <c r="H13" i="2"/>
  <c r="H12" i="2"/>
  <c r="H11" i="2"/>
  <c r="H15" i="2"/>
  <c r="H89" i="1" l="1"/>
  <c r="H87" i="1"/>
  <c r="H88" i="1"/>
  <c r="H85" i="1"/>
  <c r="H84" i="1"/>
  <c r="H92" i="1"/>
  <c r="H59" i="1"/>
  <c r="H90" i="1"/>
  <c r="H93" i="1"/>
  <c r="H91" i="1"/>
  <c r="H86" i="1"/>
  <c r="H74" i="1"/>
  <c r="H73" i="1"/>
  <c r="H72" i="1"/>
  <c r="H71" i="1"/>
  <c r="H70" i="1"/>
  <c r="H69" i="1"/>
  <c r="H68" i="1"/>
  <c r="H67" i="1"/>
  <c r="H66" i="1"/>
  <c r="H65" i="1"/>
  <c r="H64" i="1"/>
  <c r="H63" i="1"/>
  <c r="H62" i="1"/>
  <c r="H61" i="1"/>
  <c r="H60" i="1"/>
  <c r="H58" i="1"/>
  <c r="H57" i="1"/>
  <c r="H77" i="1"/>
  <c r="H76" i="1"/>
  <c r="H75" i="1"/>
  <c r="H56" i="1"/>
  <c r="H55" i="1"/>
  <c r="H54" i="1"/>
  <c r="H53" i="1"/>
  <c r="H52" i="1"/>
  <c r="H80" i="1"/>
  <c r="H51" i="1"/>
  <c r="H50" i="1"/>
  <c r="H49" i="1"/>
  <c r="H48" i="1"/>
  <c r="H47" i="1"/>
  <c r="H46" i="1"/>
  <c r="H45" i="1"/>
  <c r="H44" i="1"/>
  <c r="H43" i="1"/>
  <c r="H42" i="1"/>
  <c r="H81" i="1"/>
  <c r="H41" i="1"/>
  <c r="H40" i="1"/>
  <c r="H39" i="1"/>
  <c r="H38" i="1"/>
  <c r="H37" i="1"/>
  <c r="H82" i="1"/>
  <c r="H36" i="1"/>
  <c r="H35" i="1"/>
  <c r="H34" i="1"/>
  <c r="H33" i="1"/>
  <c r="H32" i="1"/>
  <c r="H31" i="1"/>
  <c r="H30" i="1"/>
  <c r="H29" i="1"/>
  <c r="H28" i="1"/>
  <c r="H27" i="1"/>
  <c r="H26" i="1"/>
  <c r="H25" i="1"/>
  <c r="H24" i="1"/>
  <c r="H23" i="1"/>
  <c r="H22" i="1"/>
  <c r="H21" i="1"/>
  <c r="H20" i="1"/>
  <c r="H19" i="1"/>
  <c r="H18" i="1"/>
  <c r="H79" i="1"/>
  <c r="H78" i="1"/>
  <c r="H17" i="1"/>
  <c r="H16" i="1"/>
  <c r="H15" i="1"/>
  <c r="H14" i="1"/>
  <c r="H13" i="1"/>
  <c r="H12" i="1"/>
  <c r="H11" i="1"/>
  <c r="H10" i="1"/>
  <c r="H9" i="1"/>
  <c r="H83" i="1"/>
  <c r="H8" i="1"/>
  <c r="H7" i="1"/>
  <c r="H6" i="1"/>
  <c r="H5" i="1"/>
</calcChain>
</file>

<file path=xl/sharedStrings.xml><?xml version="1.0" encoding="utf-8"?>
<sst xmlns="http://schemas.openxmlformats.org/spreadsheetml/2006/main" count="931" uniqueCount="290">
  <si>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</si>
  <si>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</si>
  <si>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</si>
  <si>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</si>
  <si>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</si>
  <si>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</si>
  <si>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</si>
  <si>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</si>
  <si>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</si>
  <si>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</si>
  <si>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</si>
  <si>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</si>
  <si>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</si>
  <si>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</si>
  <si>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</si>
  <si>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</si>
  <si>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宅地建物取引業免許事務処理システム電算処理等業務</t>
  </si>
  <si>
    <t>（一財）不動産適正取引推進機構
東京都港区虎ノ門３－８－２１</t>
    <phoneticPr fontId="2"/>
  </si>
  <si>
    <t>会計法第29条の３第４項及び予決令第102条の４第３号</t>
    <phoneticPr fontId="2"/>
  </si>
  <si>
    <t>国土交通省と47都道府県との取決めにより、当法人を管理運営機関として特定しているもの。</t>
  </si>
  <si>
    <t>イ（ニ）</t>
  </si>
  <si>
    <t>－</t>
  </si>
  <si>
    <t>平成３０年度「ｉＪＡＭＰ」情報提供</t>
  </si>
  <si>
    <t>（株）時事通信社
東京都中央区銀座５－１５－８</t>
    <rPh sb="0" eb="3">
      <t>カブ</t>
    </rPh>
    <phoneticPr fontId="2"/>
  </si>
  <si>
    <t>会計法第29条の３第４項及び予決令第102条の４第３号</t>
  </si>
  <si>
    <t>行政目的を達成するために不可欠な特定の情報について当該情報を提供することが可能な者から提供を受けるもの。</t>
  </si>
  <si>
    <t>ニ（ヘ）</t>
  </si>
  <si>
    <t>平成３０年度　企業情報データ提供業務</t>
  </si>
  <si>
    <t>（一財）建設業技術者センター
東京都千代田区二番町３　麹町スクエア</t>
    <phoneticPr fontId="2"/>
  </si>
  <si>
    <t>建設業情報管理システム電算処理業務</t>
  </si>
  <si>
    <t>（一財）建設業情報管理センター
東京都中央区築地２－１１－２４</t>
    <phoneticPr fontId="2"/>
  </si>
  <si>
    <t>単価契約</t>
    <phoneticPr fontId="2"/>
  </si>
  <si>
    <t>平成３０年度　ＰＣＢ廃棄物処理業務</t>
  </si>
  <si>
    <t>中間貯蔵・環境安全事業（株）
北九州市若松区響町１－６２－２４</t>
  </si>
  <si>
    <t>県が定める「処理計画」において処理委託先として明記されているもの。</t>
  </si>
  <si>
    <t>イ（イ）</t>
  </si>
  <si>
    <t>（同）徳島繊維卸団地
徳島市問屋町６０</t>
    <phoneticPr fontId="2"/>
  </si>
  <si>
    <t>ロ</t>
  </si>
  <si>
    <t>平成３０年度土地賃貸借料</t>
  </si>
  <si>
    <t>個人
（個人情報保護法により非開示）</t>
    <rPh sb="0" eb="2">
      <t>コジン</t>
    </rPh>
    <rPh sb="4" eb="6">
      <t>コジン</t>
    </rPh>
    <rPh sb="6" eb="8">
      <t>ジョウホウ</t>
    </rPh>
    <rPh sb="8" eb="11">
      <t>ホゴホウ</t>
    </rPh>
    <rPh sb="14" eb="17">
      <t>ヒカイジ</t>
    </rPh>
    <phoneticPr fontId="2"/>
  </si>
  <si>
    <t>場所が限定されることにより、供給者が一に特定される賃貸借契約。</t>
  </si>
  <si>
    <t>小松島市長
小松島市横須町１－１</t>
  </si>
  <si>
    <t>徳島県知事
徳島市万代町１－１</t>
  </si>
  <si>
    <t>平成３０年度　徳島地積測量図作成等業務（その１）</t>
  </si>
  <si>
    <t>あおぞら土地家屋調査士法人
広島県広島市中区舟入本町１５－８</t>
  </si>
  <si>
    <t>「不動産の表示に関する登記事務取扱要領」の定めにより特定される者。</t>
  </si>
  <si>
    <t>単価契約</t>
  </si>
  <si>
    <t>平成３０年度　徳島地積測量図作成等業務（その２）</t>
  </si>
  <si>
    <t>（公社）徳島県公共嘱託登記土地家屋調査士協会
徳島市出来島本町２－４２－５</t>
    <phoneticPr fontId="2"/>
  </si>
  <si>
    <t>平成３０年度　土地賃貸借料</t>
  </si>
  <si>
    <t>駐車場敷地借上料</t>
  </si>
  <si>
    <t>全日本食品（株）
東京都足立区入谷６－２－２</t>
  </si>
  <si>
    <t>監督官詰所賃貸借料</t>
  </si>
  <si>
    <t>阿南農業協同組合
阿南市桑野町上張１５</t>
    <phoneticPr fontId="2"/>
  </si>
  <si>
    <t>宿舎敷地借上料（横見町宿舎第１号）</t>
  </si>
  <si>
    <t>宿舎賃貸借料（領家町宿舎）</t>
  </si>
  <si>
    <t>宿舎賃貸借料（領家町宿舎第５号）その１</t>
  </si>
  <si>
    <t>宿舎賃貸借料（領家町宿舎第５号）その２</t>
  </si>
  <si>
    <t>宿舎賃貸借料（富岡町宿舎）</t>
  </si>
  <si>
    <t>宿舎賃貸借料（富岡町第４宿舎）</t>
  </si>
  <si>
    <t>安井興産（有）
徳島市中昭和町１－６</t>
  </si>
  <si>
    <t>北川村詰所土地建物借上料</t>
  </si>
  <si>
    <t>北川村村長
高知県安芸郡北川村野友甲１５３０</t>
  </si>
  <si>
    <t>大豊監督官詰所建物借上料</t>
  </si>
  <si>
    <t>大豊町長
高知県長岡郡大豊町高須２３１</t>
  </si>
  <si>
    <t>庁舎敷地借上料</t>
  </si>
  <si>
    <t>平成３０年度四国山地砂防事務所庁舎で使用する電気</t>
  </si>
  <si>
    <t>四国電力（株）
香川県高松市丸の内２番５号</t>
    <phoneticPr fontId="2"/>
  </si>
  <si>
    <t>一般競争での入札不調により、電力供給を必要とする時期に間に合わないこと及び一般競争による契約が成立するまでの期間限定の随意契約とした場合であっても、通常料金の外、臨時精算が発生し、コストが高くなることから、唯一の一般電気事業者である者と随意契約を行ったもの。</t>
    <phoneticPr fontId="2"/>
  </si>
  <si>
    <t>ニ（ロ）</t>
  </si>
  <si>
    <t>平成31年度</t>
  </si>
  <si>
    <t>平成３０年度大内白鳥監督官詰所賃貸借</t>
  </si>
  <si>
    <t>（株）ＮＴＴ西日本アセット・プランニング
松山市一番町４－２</t>
  </si>
  <si>
    <t>平成３０年度　地積測量図作成等業務（その３）</t>
  </si>
  <si>
    <t>（一社）ヤマト公共嘱託登記土地家屋調査士協会
大和郡山市城町１６４４－１</t>
    <phoneticPr fontId="2"/>
  </si>
  <si>
    <t>平成３０年度松山監督官詰所土地建物賃貸借</t>
  </si>
  <si>
    <t>（株）二神組
松山市竹原２－１－１９</t>
  </si>
  <si>
    <t>平成３０年度　東予監督官詰所土地建物使用料</t>
  </si>
  <si>
    <t>今治市長
今治市別宮町１－４－１</t>
  </si>
  <si>
    <t>土地賃貸借料</t>
  </si>
  <si>
    <t>平成３０年度　地積測量図作成等業務（その１）</t>
  </si>
  <si>
    <t>（公社）愛媛県公共嘱託登記土地家屋調査士協会
愛媛県松山市南江戸１丁目４番１４号</t>
    <phoneticPr fontId="2"/>
  </si>
  <si>
    <t>平成３０年度　借地料（高知海岸出張所）</t>
  </si>
  <si>
    <t>平成３０年度京田樋門外操作、点検整備及び水位観測業務</t>
  </si>
  <si>
    <t>香美市長
香美市土佐山田町宝町１－２－１</t>
  </si>
  <si>
    <t>河川法第99条に基づく委託のため</t>
  </si>
  <si>
    <t>平成３０年度仁西樋門外操作、点検整備及び水位観測業務</t>
  </si>
  <si>
    <t>高知市長
高知市本町５－１－４５</t>
  </si>
  <si>
    <t>平成３０年度新居樋門外操作、点検整備及び水位観測業務</t>
  </si>
  <si>
    <t>土佐市長
土佐市高岡町甲２０１７－１</t>
  </si>
  <si>
    <t>平成３０年度奥田川樋門外操作、点検整備及び水位観測業務</t>
  </si>
  <si>
    <t>いの町長
高知県吾川郡いの町１７００－１</t>
  </si>
  <si>
    <t>平成３０年度神母樋門外操作、点検整備及び水位観測業務</t>
  </si>
  <si>
    <t>日高村長
高知県高岡郡日高村本郷６１－１</t>
  </si>
  <si>
    <t>平成３０年度県有財産使用料（高知新港ケーソン仮置）高知河川国道事務所</t>
  </si>
  <si>
    <t>高知県契約担当者高知県知事
高知市丸ノ内１－２－２０</t>
  </si>
  <si>
    <t>平成３０年度県有財産使用料（高知新港ブロック仮置）高知河川国道事務所</t>
  </si>
  <si>
    <t>土地借料</t>
  </si>
  <si>
    <t>平成３０年度　宿毛建設監督官詰所土地賃貸借</t>
  </si>
  <si>
    <t>平成３０年度地積測量図作成等業務（その２）</t>
  </si>
  <si>
    <t>土地及び建物の賃貸借（高知監督官詰所）</t>
  </si>
  <si>
    <t>高知県鋳造工業協同組合
高知市布師田３９８１－５</t>
  </si>
  <si>
    <t>土地賃借料</t>
  </si>
  <si>
    <t>大王製紙（株）
四国中央市三島紙屋町２－６０</t>
  </si>
  <si>
    <t>（公社）高知県公共嘱託登記土地家屋調査士協会
高知県高知市越前町２丁目７番１１号</t>
    <phoneticPr fontId="2"/>
  </si>
  <si>
    <t>（一社）ヤマト公共嘱託登記土地家屋調査士協会
奈良県大和郡山市城町１６４４番地１</t>
    <phoneticPr fontId="2"/>
  </si>
  <si>
    <t>平成３０年度　地積測量図作成等業務（その２）</t>
  </si>
  <si>
    <t>土地家屋調査士法人コクド
大阪府寝屋川市木田町３番２６－１０５号</t>
  </si>
  <si>
    <t>平成３０年度庁舎敷地賃貸借</t>
  </si>
  <si>
    <t>平成３０年度　松山管内埋蔵文化財発掘調査委託</t>
  </si>
  <si>
    <t>愛媛県知事
松山市一番町４－４－２</t>
    <phoneticPr fontId="2"/>
  </si>
  <si>
    <t xml:space="preserve">「建設省がおこなう道路事業の建設工事施行に伴う埋蔵文化財の取扱いについて」の通達に基づく契約
</t>
  </si>
  <si>
    <t>平成３０年度　南国安芸道路埋蔵文化財発掘調査整理業務委託</t>
  </si>
  <si>
    <t>高知県教育長
高知市丸ノ内１－７－５２</t>
    <phoneticPr fontId="2"/>
  </si>
  <si>
    <t>平成３０年度　香川埋蔵文化財発掘調査委託</t>
  </si>
  <si>
    <t>香川県教育委員会　教育長
高松市番町４－１－１０</t>
    <phoneticPr fontId="2"/>
  </si>
  <si>
    <t>平成３０年度　徳島管内道路埋蔵文化財調査委託</t>
  </si>
  <si>
    <t>徳島県知事
徳島市万代町１－１</t>
    <phoneticPr fontId="2"/>
  </si>
  <si>
    <t>平成３０年度　那賀川河川改修事業（加茂堤防）に伴う埋蔵文化財発掘調査業務</t>
  </si>
  <si>
    <t>平成３０年度　水門等操作、点検整備及び水位観測業務</t>
  </si>
  <si>
    <t>美馬市長
美馬市穴吹町穴吹字九反地５</t>
    <phoneticPr fontId="2"/>
  </si>
  <si>
    <t>河川法第99条に基づく委託のため</t>
    <phoneticPr fontId="2"/>
  </si>
  <si>
    <t>三好市長
三好市池田町シンマチ１５００－２</t>
    <phoneticPr fontId="2"/>
  </si>
  <si>
    <t>平成３０年度水門等操作、点検整備及び水位観測業務</t>
  </si>
  <si>
    <t>つるぎ町長
徳島県美馬郡つるぎ町貞光字東浦１－３</t>
    <phoneticPr fontId="2"/>
  </si>
  <si>
    <t>阿波市長
阿波市市場町切幡字古田２０１－１</t>
    <phoneticPr fontId="2"/>
  </si>
  <si>
    <t>鳴門市長
鳴門市撫養町南浜字東浜１７０</t>
    <phoneticPr fontId="2"/>
  </si>
  <si>
    <t>平成３０年度　水門操作、点検整備及び水位観測業務</t>
  </si>
  <si>
    <t>吉野川市長
吉野川市鴨島町鴨島１１５－１</t>
    <phoneticPr fontId="2"/>
  </si>
  <si>
    <t>平成３０年度水門操作、点検整備及び水位観測業務</t>
  </si>
  <si>
    <t>東みよし町長
徳島県三好郡東みよし町加茂３３６０</t>
    <phoneticPr fontId="2"/>
  </si>
  <si>
    <t>平成３０年度　丸亀地区樋門等操作・点検及び水位観測委託業務</t>
  </si>
  <si>
    <t>丸亀市長
丸亀市大手町２－３－１</t>
    <phoneticPr fontId="2"/>
  </si>
  <si>
    <t>平成３０年度　まんのう地区樋門操作・点検及び水位観測委託業務</t>
  </si>
  <si>
    <t>まんのう町長
香川県仲多度郡まんのう町吉野下４３０</t>
    <phoneticPr fontId="2"/>
  </si>
  <si>
    <t>平成３０年度　高松第２国税総合設計その２業務_x000D_</t>
    <phoneticPr fontId="2"/>
  </si>
  <si>
    <t>（株）宮建築設計_x000D_
徳島市福島１－５－６</t>
  </si>
  <si>
    <t>本業務は、高松第２国税総合庁舎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号（平成21年1月7日）において、設計に関する標準業務のうち「工事施工段階において設計者が行うことに合理性がある実施設計に関する標準業務」に該当する。
以上から、本業務は、平成２９年度　高松第２国税総合改修設計業務の設計者しかなし得ない業務である。
なお、平成２９年度　高松第２国税総合改修設計業務は、平成２９年度にプロポーザル方式により選定された上記業者が行ったものである。</t>
    <rPh sb="13" eb="15">
      <t>チョウシャ</t>
    </rPh>
    <rPh sb="298" eb="300">
      <t>タカマツ</t>
    </rPh>
    <rPh sb="300" eb="301">
      <t>ダイ</t>
    </rPh>
    <rPh sb="302" eb="304">
      <t>コクゼイ</t>
    </rPh>
    <rPh sb="304" eb="306">
      <t>ソウゴウ</t>
    </rPh>
    <rPh sb="306" eb="308">
      <t>カイシュウ</t>
    </rPh>
    <rPh sb="308" eb="310">
      <t>セッケイ</t>
    </rPh>
    <rPh sb="310" eb="312">
      <t>ギョウム</t>
    </rPh>
    <phoneticPr fontId="2"/>
  </si>
  <si>
    <t>平成３０ー３１年度　高知合同耐震改修設計その２業務_x000D_</t>
    <phoneticPr fontId="2"/>
  </si>
  <si>
    <t>（株）都市環境設計_x000D_
大阪市浪速区恵美須西２－１４－３０</t>
  </si>
  <si>
    <t>本業務は、高知地方合同庁舎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号（平成21年1月7日）において、設計に関する標準業務のうち「工事施工段階において設計者が行うことに合理性がある実施設計に関する標準業務」に該当する。
以上から、本業務は、平成２８年度　高知地方合同外改修設計業務の設計者しかなし得ない業務である。 
なお、平成２８年度　高知地方合同外改修設計業務は、平成２８年度にプロポーザル方式により選定された上記業者が行ったものである。</t>
    <phoneticPr fontId="2"/>
  </si>
  <si>
    <t>平成３０ー３１年度　嶺北森林管理署設計その３業務_x000D_</t>
    <phoneticPr fontId="2"/>
  </si>
  <si>
    <t>（株）あい設計　四国支社_x000D_
松山市竹原２－１３－２４</t>
  </si>
  <si>
    <t>本業務は、北森林管理署車庫倉庫棟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号（平成21年1月7日）において、設計に関する標準業務のうち「工事施工段階において設計者が行うことに合理性がある実施設計に関する標準業務」に該当する。
以上から、本業務は、平成２８年度　嶺北森林管理署設計業務の設計者しかなし得ない業務である。 
なお、平成２８年度　嶺北森林管理署設計業務は、平成２８年度にプロポーザル方式により選定された上記業者が行ったものである。</t>
    <phoneticPr fontId="2"/>
  </si>
  <si>
    <t>平成３０年度四国地方整備局ホームページシステム改修</t>
  </si>
  <si>
    <t>（株）四国電子計算センター
高松市古新町１－７</t>
    <rPh sb="0" eb="3">
      <t>カブ</t>
    </rPh>
    <phoneticPr fontId="2"/>
  </si>
  <si>
    <t>当整備局のホームページ掲載システムの著作権は（株）四国電子計算センターが所有しており、ほかに競争の余地がないため</t>
    <rPh sb="0" eb="1">
      <t>トウ</t>
    </rPh>
    <phoneticPr fontId="2"/>
  </si>
  <si>
    <t>平成３０年度　要津寺谷川樋門外水位観測業務委託</t>
  </si>
  <si>
    <t>大洲市
大洲市大洲６９０－１</t>
  </si>
  <si>
    <t>四技映像デジタル化作業</t>
  </si>
  <si>
    <t>（株）ＲＳＫプロビジョン
岡山市北区内山下１－１－５</t>
    <rPh sb="0" eb="3">
      <t>カブ</t>
    </rPh>
    <phoneticPr fontId="2"/>
  </si>
  <si>
    <t>本業務で複製・公開するフィルム映像やアナログビデオ映像の著作権は（株）ＲＳＫプロビジョンが所有しており、ほかに競争の余地がないため</t>
    <rPh sb="0" eb="1">
      <t>ホン</t>
    </rPh>
    <rPh sb="1" eb="3">
      <t>ギョウム</t>
    </rPh>
    <rPh sb="4" eb="6">
      <t>フクセイ</t>
    </rPh>
    <rPh sb="7" eb="9">
      <t>コウカイ</t>
    </rPh>
    <rPh sb="15" eb="17">
      <t>エイゾウ</t>
    </rPh>
    <rPh sb="25" eb="27">
      <t>エイゾウ</t>
    </rPh>
    <phoneticPr fontId="2"/>
  </si>
  <si>
    <t>庄町ＣＣＢ（第２工区）連系管路・連系設備工事（その１）</t>
  </si>
  <si>
    <t>エヌ・ティ・ティ・インフラネット（株）徳島支店
徳島市中島田町２－２６</t>
    <phoneticPr fontId="2"/>
  </si>
  <si>
    <t>電線類の地中化に伴う引込管及び連系管路並びに連系設備の整備に関する覚書（平成２３年６月３０日）」に基づく委託契約</t>
  </si>
  <si>
    <t>平成３０年度　屋島地区第１工区電線共同溝既存ストック接続工事</t>
  </si>
  <si>
    <t>エヌ・ティ・ティ・インフラネット（株）四国事業部
高松市番町２－１－１</t>
    <phoneticPr fontId="2"/>
  </si>
  <si>
    <t>平成３０年度　屋島地区第１工区電線共同溝引込管等その１工事</t>
  </si>
  <si>
    <t>エヌ・ティ・ティ・インフラネット（株）四国事業部　香川支店
高松市上之町２－１－４３　ＮＴＴ香川支店上之町ビル</t>
    <phoneticPr fontId="2"/>
  </si>
  <si>
    <t>平成３０年度　屋島地区第１工区電線共同溝引込管等その２工事</t>
  </si>
  <si>
    <t>四国電力（株）送配電カンパニー　高松支社
高松市室新町９７３－１</t>
    <phoneticPr fontId="2"/>
  </si>
  <si>
    <t>平成３０年度　高須地区電線共同溝既存ストック補修等工事委託</t>
  </si>
  <si>
    <t>エヌ・ティ・ティ・インフラネット（株）四国事業部　高知支店
高知市札場２－２４</t>
    <phoneticPr fontId="2"/>
  </si>
  <si>
    <t>支出負担行為担当官　
四国地方整備局長　平井　秀輝
香川県高松市サンポート3-33</t>
    <phoneticPr fontId="2"/>
  </si>
  <si>
    <t>分任支出負担行為担当官　
四国地方整備局徳島河川国道事務所長　島本　和仁
徳島県徳島市上吉野町3-35</t>
    <phoneticPr fontId="2"/>
  </si>
  <si>
    <t>分任支出負担行為担当官　
四国地方整備局那賀川河川事務所長　赤澤　善樹
徳島県阿南市領家町室ノ内390</t>
    <phoneticPr fontId="2"/>
  </si>
  <si>
    <t>分任支出負担行為担当官　
四国地方整備局四国山地砂防事務所長　伊藤　誠記
徳島県三好市井川町西井川68-1</t>
    <phoneticPr fontId="2"/>
  </si>
  <si>
    <t>分任支出負担行為担当官　
四国地方整備局香川河川国道事務所長　檜田　幸伸
香川県高松市福岡町4-26-32</t>
    <phoneticPr fontId="2"/>
  </si>
  <si>
    <t>分任支出負担行為担当官　
四国地方整備局松山河川国道事務所長　鳥羽　保行
愛媛県松山市土居田町797-2</t>
    <phoneticPr fontId="2"/>
  </si>
  <si>
    <t>分任支出負担行為担当官　
四国地方整備局大洲河川国道事務所長　兵頭　英人
愛媛県大洲市中村210</t>
    <phoneticPr fontId="2"/>
  </si>
  <si>
    <t>分任支出負担行為担当官　
四国地方整備局高知河川国道事務所長　久保　宜之
高知県高知市六泉寺町96-7</t>
    <phoneticPr fontId="2"/>
  </si>
  <si>
    <t>分任支出負担行為担当官
四国地方整備局中村河川国道事務所長　伊賀　達也
高知県四万十市右山2033-14</t>
    <phoneticPr fontId="2"/>
  </si>
  <si>
    <t>分任支出負担行為担当官　
四国地方整備局土佐国道事務所長　土肥　学
高知県高知市江陽町2-2</t>
    <phoneticPr fontId="2"/>
  </si>
  <si>
    <t>分任支出負担行為担当官
四国地方整備局中筋川総合開発工事事務所長　高橋　淳二
高知県宿毛市平田町戸内1692-1</t>
    <phoneticPr fontId="2"/>
  </si>
  <si>
    <t>支出負担行為担当官　
四国地方整備局長　平井　秀輝
香川県高松市サンポート3-33</t>
    <phoneticPr fontId="1"/>
  </si>
  <si>
    <t>分任支出負担行為担当官　
四国地方整備局徳島河川国道事務所長　島本　和仁
徳島県徳島市上吉野町3-35</t>
    <phoneticPr fontId="1"/>
  </si>
  <si>
    <t>分任支出負担行為担当官　
四国地方整備局香川河川国道事務所長　檜田　幸伸
香川県高松市福岡町4-26-32</t>
    <phoneticPr fontId="1"/>
  </si>
  <si>
    <t>支出負担行為担当官代理　
四国地方整備局総務部長　永井　智哉_x000D_
香川県高松市サンポート3-33</t>
    <phoneticPr fontId="2"/>
  </si>
  <si>
    <t>分任支出負担行為担当官　
四国地方整備局大洲河川国道事務所長　兵頭　英人
愛媛県大洲市中村210</t>
    <phoneticPr fontId="1"/>
  </si>
  <si>
    <t>分任支出負担行為担当官　
四国地方整備局四国技術事務所長　石田　和敏
香川県高松市牟礼町牟礼1545</t>
    <phoneticPr fontId="2"/>
  </si>
  <si>
    <t>分任支出負担行為担当官　
四国地方整備局土佐国道事務所長　土肥　学
高知県高知市江陽町2-2</t>
    <phoneticPr fontId="1"/>
  </si>
  <si>
    <t>平成３０年度　四国中部地区航空レーザ計測業務</t>
    <phoneticPr fontId="2"/>
  </si>
  <si>
    <t>国際航業（株）徳島営業所
徳島県徳島市川内町金岡４０－３</t>
  </si>
  <si>
    <t>会計法29条の３第４項及び予算決算及び会計令第102条の４第３号</t>
    <phoneticPr fontId="2"/>
  </si>
  <si>
    <t>本業務は、平成３０年７月豪雨により斜面崩壊等が発生した四国中部地区の荒廃地を対象に航空レーザ計測を行うとともに、過去の地形との差分解析を実施することにより土砂移動実態を把握するものである。平成３０年７月豪雨により、吉野川中流域で大規模な崩壊や土石流が多発し、今後の降雨等による崩壊により大規模な河道閉塞等の発生が急迫しており、これに対する警戒避難体制の確立や応急対策の立案等の基礎資料を作成するもので特に緊急性を要するものであるため。</t>
  </si>
  <si>
    <t>国道５６号　白浦地区その１緊急復旧工事</t>
    <phoneticPr fontId="2"/>
  </si>
  <si>
    <t>亀岡建設（株）
宇和島市津島町下畑地乙７７０</t>
  </si>
  <si>
    <t>会計法29条の３第４項及び予算決算及び会計令第102条の４第３号</t>
  </si>
  <si>
    <t>本工事は、平成３０年７月豪雨に伴い国道５６号の法面崩壊、路面陥没等の損傷が発生し、道路交通に支障をきたしている状態の中で、これら損傷箇所の早期復旧を図るため災害復旧に関する工事を行うものであり、緊急の必要により通常の競争に付すことができないため。</t>
    <rPh sb="55" eb="57">
      <t>ジョウタイ</t>
    </rPh>
    <rPh sb="58" eb="59">
      <t>ナカ</t>
    </rPh>
    <phoneticPr fontId="2"/>
  </si>
  <si>
    <t>国道５６号　白浦地区その２緊急復旧工事</t>
    <phoneticPr fontId="2"/>
  </si>
  <si>
    <t>一若建設（株）
宇和島市和霊町１２５０</t>
  </si>
  <si>
    <t>本工事は、平成３０年７月豪雨に伴い国道５６号の法面崩壊、路面陥没等の損傷が発生し、道路交通に支障をきたしている状態の中で、これら損傷箇所の早期復旧を図るため災害復旧に関する工事を行うものであり、緊急の必要により通常の競争に付すことができないため。</t>
    <rPh sb="58" eb="59">
      <t>ナカ</t>
    </rPh>
    <phoneticPr fontId="2"/>
  </si>
  <si>
    <t>国道５６号　法華津地区緊急復旧工事</t>
    <phoneticPr fontId="2"/>
  </si>
  <si>
    <t>（株）浅田組
宇和島市寄松甲１５４</t>
  </si>
  <si>
    <t>国道５６号　立間地区緊急復旧工事</t>
    <phoneticPr fontId="2"/>
  </si>
  <si>
    <t>（株）藤堂組
宇和島市津島町岩渕甲８３８</t>
  </si>
  <si>
    <t>肱川緊急河道掘削外第１工事</t>
    <phoneticPr fontId="2"/>
  </si>
  <si>
    <t>中央建設（株）
大洲市柚木４９１－１</t>
  </si>
  <si>
    <t>本工事は、平成３０年７月豪雨災害において肱川に著しい土砂が堆積し、今後の出水等により公共施設及び民間資産等への被害が発生する恐れが大きい状況の中で、次期出水による災害被害の最小化の観点から、直ちに土砂撤去に関する工事を行うものであり、緊急の必要により通常の競争に付することができないため。</t>
    <rPh sb="71" eb="72">
      <t>ナカ</t>
    </rPh>
    <phoneticPr fontId="2"/>
  </si>
  <si>
    <t>肱川緊急河道掘削外第２工事</t>
    <phoneticPr fontId="2"/>
  </si>
  <si>
    <t>（株）佐々木組
大洲市豊茂乙３１０</t>
  </si>
  <si>
    <t>肱川緊急河道掘削外第３工事</t>
    <phoneticPr fontId="2"/>
  </si>
  <si>
    <t>（株）西田興産
大洲市徳森２４８</t>
  </si>
  <si>
    <t>平成３０年度　白浦地区用地調査等業務</t>
    <phoneticPr fontId="2"/>
  </si>
  <si>
    <t>（株）富士建設コンサルタント
宇和島市和霊元町２－４－１５</t>
  </si>
  <si>
    <t>本業務は、平成３０年７月豪雨に伴い一般国道５６号に法面崩壊が発生し、道路交通に支障をきたしている状況の中で、法面崩壊箇所の早期復旧を図るため災害復旧に関する工事に必要な用地調査等を行うものであり、緊急の必要により通常の競争に付することができないため。</t>
    <rPh sb="51" eb="52">
      <t>ナカ</t>
    </rPh>
    <phoneticPr fontId="2"/>
  </si>
  <si>
    <t>平成３０年度　法花津地区用地調査等業務</t>
    <phoneticPr fontId="2"/>
  </si>
  <si>
    <t>（株）第一コンサルタンツ　松山事務所
松山市勝山町１－１３－４　ダイト－商事ビル２Ｆ</t>
  </si>
  <si>
    <t>平成３０年度　立間地区用地調査等業務</t>
    <phoneticPr fontId="2"/>
  </si>
  <si>
    <t>（株）エイト日本技術開発　四国支社
松山市空港通２－９－２９</t>
  </si>
  <si>
    <t>平成３０年度　肱川地盤高測量業務</t>
    <phoneticPr fontId="2"/>
  </si>
  <si>
    <t>国際航業（株）松山営業所
松山市一番町１－１５－２</t>
  </si>
  <si>
    <t>本業務は、平成３０年７月豪雨に伴う出水により、肱川の基準点である大洲第二水位観測所において観測史上最高の水位を記録するなど大規模な出水による甚大な浸水被害等が発生している状況の中で、出水後の肱川の河道の状況を早期に把握し、事業計画策定等の河川整備検討の基礎資料である縦横断面図等を作成するために地盤高測量等を実施するものであり、緊急の必要により通常の競争に付することができないため。</t>
    <rPh sb="88" eb="89">
      <t>ナカ</t>
    </rPh>
    <phoneticPr fontId="2"/>
  </si>
  <si>
    <t>肱川緊急河道掘削外第４工事</t>
    <phoneticPr fontId="2"/>
  </si>
  <si>
    <t>村上工業（株）
大洲市若宮５２８－１</t>
  </si>
  <si>
    <t>肱川緊急河道掘削外第５工事</t>
  </si>
  <si>
    <t>松浦建設（株）
大洲市菅田町菅田甲２２７４－１</t>
  </si>
  <si>
    <t>７月豪雨災害応急復旧作業（その１）</t>
  </si>
  <si>
    <t>（株）土居建設
高知県幡多郡黒潮町伊与喜４３－５</t>
  </si>
  <si>
    <t>本作業は、平成３０年７月豪雨により、大洲河川国道事務所管内の道路に土砂等が堆積するなどの災害が発生したことから、市民生活への影響軽減及び二次災害防止等の観点より早期の解消を図るため、道路に堆積した土砂等の撤去など災害応急復旧に関する作業を行うものであり、緊急の必要により通常の競争に付することができないため。</t>
    <rPh sb="0" eb="1">
      <t>ホン</t>
    </rPh>
    <rPh sb="1" eb="3">
      <t>サギョウ</t>
    </rPh>
    <phoneticPr fontId="2"/>
  </si>
  <si>
    <t>７月豪雨災害応急復旧作業（その２）</t>
  </si>
  <si>
    <t>植田興業（株）
四万十市渡川１－１０－２５</t>
  </si>
  <si>
    <t>大洲管内災害支援作業（その６）</t>
  </si>
  <si>
    <t>西岡総合建設（株）
松山市溝辺町甲３１０</t>
  </si>
  <si>
    <t>本作業は、平成３０年７月豪雨に伴い、大洲河川国道事務所管内の道路に土砂等が堆積する等の災害が発生し、車両等の通行確保の観点から早期に解消を図るため土砂撤去等の災害支援に関する作業を行うものであり、支障発生箇所の早期解消を目的に、緊急の必要により通常の競争に付すことができないため。</t>
    <rPh sb="0" eb="1">
      <t>ホン</t>
    </rPh>
    <rPh sb="1" eb="3">
      <t>サギョウ</t>
    </rPh>
    <phoneticPr fontId="2"/>
  </si>
  <si>
    <t>大洲管内災害支援作業（その２１）</t>
  </si>
  <si>
    <t>（株）小泉組
愛媛県伊予郡砥部町宮内1407</t>
  </si>
  <si>
    <t>本作業は、平成３０年７月豪雨に伴い、大洲河川国道事務所管内の道路に土砂等が堆積する等の災害が発生し、車両等の通行確保の観点から早期に解消を図るため土砂撤去等の災害支援に関する作業を行うものであり、支障発生箇所の早期解消を目的に、緊急の必要により通常の競争に付すことができないため。</t>
    <phoneticPr fontId="2"/>
  </si>
  <si>
    <t>大洲管内災害復旧支援作業（その１）</t>
  </si>
  <si>
    <t>日本ロード・メンテナンス（株）
東京都港区芝浦４－１７－４</t>
    <rPh sb="12" eb="15">
      <t>カブ</t>
    </rPh>
    <phoneticPr fontId="2"/>
  </si>
  <si>
    <t>本作業は、平成３０年７月豪雨に伴い、大洲河川国道事務所管内の道路に土砂等が堆積する等の災害が発生し、車両等の通行確保の観点から早期に解消を図るため土砂撤去等の災害支援に関する作業を行うものであり、支障発生箇所の早期解消を目的に、緊急の必要により通常の競争に付すことができないため協力要請を行ったもの。</t>
    <rPh sb="139" eb="141">
      <t>キョウリョク</t>
    </rPh>
    <rPh sb="141" eb="143">
      <t>ヨウセイ</t>
    </rPh>
    <rPh sb="144" eb="145">
      <t>オコナ</t>
    </rPh>
    <phoneticPr fontId="2"/>
  </si>
  <si>
    <t>大洲管内災害復旧支援作業（その２）</t>
  </si>
  <si>
    <t>日本ハイウエイ・サービス（株）
東京都新宿区西新宿６－６－３</t>
    <rPh sb="12" eb="15">
      <t>カブ</t>
    </rPh>
    <phoneticPr fontId="2"/>
  </si>
  <si>
    <t>大洲管内災害復旧支援作業（その３）</t>
  </si>
  <si>
    <t>（株）ケイミックス
東京都港区虎ノ門２－２－５</t>
    <rPh sb="0" eb="3">
      <t>カブ</t>
    </rPh>
    <phoneticPr fontId="2"/>
  </si>
  <si>
    <t>大洲管内災害復旧支援作業（その４）</t>
  </si>
  <si>
    <t>新日本ロードメンテナンス（株）
東京都世田谷区玉川台２－１－１５</t>
    <rPh sb="12" eb="15">
      <t>カブ</t>
    </rPh>
    <phoneticPr fontId="2"/>
  </si>
  <si>
    <t>大洲管内災害復旧支援作業（その５）</t>
  </si>
  <si>
    <t>中部ロード・メンテナンス（株）
豊田市山之手８－１２４コスモビル山之手４０１</t>
    <rPh sb="12" eb="15">
      <t>カブ</t>
    </rPh>
    <phoneticPr fontId="2"/>
  </si>
  <si>
    <t>大洲管内災害復旧支援作業（その６）</t>
  </si>
  <si>
    <t>日本ロード・メンテナンス（株）　名古屋営業所
愛知県名古屋市港区船見町４８</t>
    <rPh sb="12" eb="15">
      <t>カブ</t>
    </rPh>
    <rPh sb="23" eb="26">
      <t>アイチケン</t>
    </rPh>
    <rPh sb="26" eb="30">
      <t>ナゴヤシ</t>
    </rPh>
    <rPh sb="30" eb="32">
      <t>ミナトク</t>
    </rPh>
    <rPh sb="32" eb="35">
      <t>フナミチョウ</t>
    </rPh>
    <phoneticPr fontId="2"/>
  </si>
  <si>
    <t>平成３０年度災害復旧支援作業（その４）</t>
  </si>
  <si>
    <t>（株）岩崎建設
香川県丸亀市土器町西１－６８１</t>
    <phoneticPr fontId="2"/>
  </si>
  <si>
    <t>本作業は、平成３０年９月に発生した北海道胆振東部地震に伴い、北海道胆振東部災害復旧箇所において災害発生時における応急対策活動及び復旧支援活動等を行うものであり、緊急の必要により通常の競争に付すことができないため。</t>
    <rPh sb="13" eb="15">
      <t>ハッセイ</t>
    </rPh>
    <rPh sb="27" eb="28">
      <t>トモナ</t>
    </rPh>
    <rPh sb="72" eb="73">
      <t>オコナ</t>
    </rPh>
    <phoneticPr fontId="2"/>
  </si>
  <si>
    <t>平成３０年度災害復旧支援作業（その５）</t>
  </si>
  <si>
    <t>（株）三興組
香川県観音寺市豊浜町姫浜１６１－１</t>
    <rPh sb="0" eb="3">
      <t>カブ</t>
    </rPh>
    <phoneticPr fontId="2"/>
  </si>
  <si>
    <t>平成３０年度災害復旧支援作業（その６）</t>
  </si>
  <si>
    <t>（株）真部組
さぬき市昭和３３３４－３</t>
    <rPh sb="0" eb="3">
      <t>カブ</t>
    </rPh>
    <phoneticPr fontId="2"/>
  </si>
  <si>
    <t>分任支出負担行為担当官　
四国地方整備局四国山地砂防事務所長　伊藤　誠記
徳島県三好市井川町西井川６８－１</t>
    <phoneticPr fontId="2"/>
  </si>
  <si>
    <t>分任支出負担行為担当官　
四国地方整備局大洲河川国道事務所長　兵頭　英人
愛媛県大洲市中村２１０</t>
    <phoneticPr fontId="1"/>
  </si>
  <si>
    <t>分任支出負担行為担当官　
四国地方整備局中村河川国道事務所長　伊賀　達也
高知県四万十市右山2033-14</t>
    <phoneticPr fontId="2"/>
  </si>
  <si>
    <t>平成３０年度　行政情報システム機器賃貸借</t>
    <phoneticPr fontId="2"/>
  </si>
  <si>
    <t>（株）ＪＥＣＣ
東京都千代田区丸の内３－４－１</t>
    <rPh sb="0" eb="3">
      <t>カブ</t>
    </rPh>
    <phoneticPr fontId="2"/>
  </si>
  <si>
    <t>会計法第29条の３第４項及び予決令第102条の４第４号ロ</t>
  </si>
  <si>
    <t>リース期間の終了後、機器等が引き続きの使用に耐えうると判断されるため、新たに競争に付すよりも著しく有利な価格である再リースをしているもの。</t>
  </si>
  <si>
    <t>平成30年度</t>
  </si>
  <si>
    <t>平成３０年度道路情報システム機器賃貸借（保守等含む）</t>
    <phoneticPr fontId="2"/>
  </si>
  <si>
    <t>富士通リース（株）
東京都千代田区神田練塀町３　富士ソフトビル</t>
    <phoneticPr fontId="2"/>
  </si>
  <si>
    <t>会計法第29条の３第４項及び予決令第102条の４第４号ロ</t>
    <phoneticPr fontId="2"/>
  </si>
  <si>
    <t>平成３０年度防災パソコン等賃貸借（保守等含む）</t>
    <phoneticPr fontId="2"/>
  </si>
  <si>
    <t>（株）ＪＥＣＣ
東京都千代田区丸の内３－４－１</t>
    <phoneticPr fontId="2"/>
  </si>
  <si>
    <t>平成３０年度　行政情報システム機器賃貸借その２</t>
    <phoneticPr fontId="2"/>
  </si>
  <si>
    <t>ＩＢＪＬ東芝リース（株）
東京都港区虎ノ門１－２－６</t>
    <phoneticPr fontId="2"/>
  </si>
  <si>
    <t>「防災の日」新聞広告</t>
    <phoneticPr fontId="2"/>
  </si>
  <si>
    <t>（一社）徳島新聞社
徳島市中徳島町２－５－２</t>
    <phoneticPr fontId="2"/>
  </si>
  <si>
    <t>新聞１部あたりの広告価格が時価と比較して著しく有利な価格であるため。</t>
  </si>
  <si>
    <t>平成３０年度　大内白鳥バイパス開通に関する広告掲載</t>
    <phoneticPr fontId="2"/>
  </si>
  <si>
    <t>（株）四国新聞社
高松市中野町１５－１</t>
  </si>
  <si>
    <t>平成３０年度　サーバ機器賃貸借</t>
  </si>
  <si>
    <t>富士通リース（株）
東京都千代田区神田練塀町３　富士ソフトビル</t>
  </si>
  <si>
    <t>平成３０年度サーバ機器（その２）賃貸借</t>
  </si>
  <si>
    <t>平成３０年度　「冬期走行注意喚起」新聞広告</t>
  </si>
  <si>
    <t>「通行規制のお知らせ」新聞広告掲載</t>
  </si>
  <si>
    <t>（株）愛媛新聞社
松山市大手町１－１２－１</t>
    <rPh sb="0" eb="3">
      <t>カブ</t>
    </rPh>
    <phoneticPr fontId="2"/>
  </si>
  <si>
    <t>冬期運転注意喚起に関する広告掲載</t>
  </si>
  <si>
    <t>大洲道路走行車線変更に関する広告掲載</t>
  </si>
  <si>
    <t>（株）愛媛新聞社
八幡浜市昭和通１４５２</t>
    <rPh sb="0" eb="3">
      <t>カブ</t>
    </rPh>
    <phoneticPr fontId="2"/>
  </si>
  <si>
    <t>中村河川国道事務所新聞広告（その２）</t>
  </si>
  <si>
    <t>（株）高知新聞社
高知市本町３－２－１５</t>
  </si>
  <si>
    <t>中村河川国道事務所新聞広告（その３）</t>
  </si>
  <si>
    <t>冬期走行運転啓発新聞広報掲載</t>
  </si>
  <si>
    <t>平成３０年度統合管理システム機器賃貸借（保守等を含む）</t>
  </si>
  <si>
    <t>ＮＥＣキャピタルソリューション（株）四国支店
高松市中野町２９－２</t>
    <rPh sb="15" eb="18">
      <t>カブ</t>
    </rPh>
    <phoneticPr fontId="2"/>
  </si>
  <si>
    <t>支出負担行為担当官　
四国地方整備局長平井　秀輝
香川県高松市サンポート3-33</t>
    <phoneticPr fontId="2"/>
  </si>
  <si>
    <t>分任支出負担行為担当官　
四国地方整備局徳島河川国道事務所長　宮藤　秀之
徳島県徳島市上吉野町3-35</t>
    <phoneticPr fontId="2"/>
  </si>
  <si>
    <t>分任支出負担行為担当官　
四国地方整備局中村河川国道事務所長　伊賀　達也
高知県四万十市右山2033-14</t>
    <phoneticPr fontId="2"/>
  </si>
  <si>
    <t>分任支出負担行為担当官　
四国地方整備局土佐国道事務所長　土肥　学
高知県高知市江陽町2-2</t>
    <phoneticPr fontId="2"/>
  </si>
  <si>
    <t>分任支出負担行為担当官　
四国地方整備局吉野川ダム統合管理事務所長　福田　浩
徳島県三好市池田町西山谷尻4235-1</t>
    <phoneticPr fontId="2"/>
  </si>
  <si>
    <t>平成３０年度建物賃貸借（徳島建設監督官詰所）</t>
    <phoneticPr fontId="1"/>
  </si>
  <si>
    <t>契約件名又は内容</t>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</si>
</sst>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7"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HGPｺﾞｼｯｸM"/>
      <family val="3"/>
      <charset val="128"/>
    </font>
    <font>
      <sz val="9"/>
      <name val="HGP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35">
    <xf numFmtId="0" fontId="0" fillId="0" borderId="0" xfId="0">
      <alignment vertical="center"/>
    </xf>
    <xf numFmtId="0" fontId="4"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Protection="1">
      <alignment vertical="center"/>
    </xf>
    <xf numFmtId="0" fontId="5" fillId="0" borderId="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176" fontId="6" fillId="0" borderId="2" xfId="0" applyNumberFormat="1" applyFont="1" applyFill="1" applyBorder="1" applyAlignment="1" applyProtection="1">
      <alignment horizontal="center" vertical="center" shrinkToFit="1"/>
    </xf>
    <xf numFmtId="177" fontId="6" fillId="0" borderId="2" xfId="1" applyNumberFormat="1" applyFont="1" applyFill="1" applyBorder="1" applyAlignment="1" applyProtection="1">
      <alignment horizontal="right" vertical="center"/>
    </xf>
    <xf numFmtId="10" fontId="6" fillId="0" borderId="2" xfId="2"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8"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176" fontId="6" fillId="0" borderId="4" xfId="0" applyNumberFormat="1" applyFont="1" applyFill="1" applyBorder="1" applyAlignment="1" applyProtection="1">
      <alignment horizontal="center" vertical="center" shrinkToFit="1"/>
    </xf>
    <xf numFmtId="177" fontId="6" fillId="0" borderId="4" xfId="1" applyNumberFormat="1" applyFont="1" applyFill="1" applyBorder="1" applyAlignment="1" applyProtection="1">
      <alignment horizontal="right" vertical="center"/>
    </xf>
    <xf numFmtId="10" fontId="6" fillId="0" borderId="4" xfId="2"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176" fontId="6" fillId="0" borderId="11" xfId="0" applyNumberFormat="1" applyFont="1" applyFill="1" applyBorder="1" applyAlignment="1" applyProtection="1">
      <alignment horizontal="center" vertical="center" shrinkToFit="1"/>
    </xf>
    <xf numFmtId="177" fontId="6" fillId="0" borderId="11" xfId="1" applyNumberFormat="1" applyFont="1" applyFill="1" applyBorder="1" applyAlignment="1" applyProtection="1">
      <alignment horizontal="right" vertical="center"/>
    </xf>
    <xf numFmtId="10" fontId="6" fillId="0" borderId="11" xfId="2"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left" vertical="center" wrapText="1"/>
    </xf>
    <xf numFmtId="38" fontId="6" fillId="0" borderId="4" xfId="1" applyFont="1" applyFill="1" applyBorder="1" applyAlignment="1" applyProtection="1">
      <alignment horizontal="right" vertical="center"/>
    </xf>
    <xf numFmtId="38" fontId="6" fillId="0" borderId="11" xfId="1" applyFont="1" applyFill="1" applyBorder="1" applyAlignment="1" applyProtection="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93"/>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2" customWidth="1"/>
    <col min="2" max="2" width="30.625" style="2" customWidth="1"/>
    <col min="3" max="3" width="16.625" style="2" customWidth="1"/>
    <col min="4" max="4" width="25.625" style="2" customWidth="1"/>
    <col min="5" max="5" width="20.625" style="2" customWidth="1"/>
    <col min="6" max="7" width="14.625" style="2" customWidth="1"/>
    <col min="8" max="8" width="10.625" style="2" customWidth="1"/>
    <col min="9" max="9" width="55.625" style="2" customWidth="1"/>
    <col min="10" max="12" width="14.625" style="2" customWidth="1"/>
    <col min="13" max="16384" width="9" style="2"/>
  </cols>
  <sheetData>
    <row r="1" spans="1:12" ht="30" customHeight="1" x14ac:dyDescent="0.15">
      <c r="A1" s="1" t="s">
        <v>0</v>
      </c>
      <c r="B1" s="1"/>
      <c r="C1" s="1"/>
      <c r="D1" s="1"/>
      <c r="E1" s="1"/>
      <c r="F1" s="1"/>
      <c r="G1" s="1"/>
      <c r="H1" s="1"/>
      <c r="I1" s="1"/>
      <c r="J1" s="1"/>
      <c r="K1" s="1"/>
      <c r="L1" s="1"/>
    </row>
    <row r="2" spans="1:12" x14ac:dyDescent="0.15">
      <c r="B2" s="3"/>
      <c r="G2" s="3"/>
      <c r="H2" s="3"/>
    </row>
    <row r="3" spans="1:12" ht="14.25" thickBot="1" x14ac:dyDescent="0.2">
      <c r="B3" s="3"/>
      <c r="G3" s="3"/>
      <c r="H3" s="3"/>
      <c r="L3" s="4" t="s">
        <v>12</v>
      </c>
    </row>
    <row r="4" spans="1:12" ht="60" customHeight="1" x14ac:dyDescent="0.15">
      <c r="A4" s="5" t="s">
        <v>289</v>
      </c>
      <c r="B4" s="6" t="s">
        <v>1</v>
      </c>
      <c r="C4" s="6" t="s">
        <v>2</v>
      </c>
      <c r="D4" s="6" t="s">
        <v>3</v>
      </c>
      <c r="E4" s="6" t="s">
        <v>4</v>
      </c>
      <c r="F4" s="6" t="s">
        <v>5</v>
      </c>
      <c r="G4" s="6" t="s">
        <v>6</v>
      </c>
      <c r="H4" s="6" t="s">
        <v>7</v>
      </c>
      <c r="I4" s="6" t="s">
        <v>8</v>
      </c>
      <c r="J4" s="7" t="s">
        <v>11</v>
      </c>
      <c r="K4" s="7" t="s">
        <v>9</v>
      </c>
      <c r="L4" s="8" t="s">
        <v>10</v>
      </c>
    </row>
    <row r="5" spans="1:12" ht="80.099999999999994" customHeight="1" x14ac:dyDescent="0.15">
      <c r="A5" s="12" t="s">
        <v>16</v>
      </c>
      <c r="B5" s="13" t="s">
        <v>163</v>
      </c>
      <c r="C5" s="14">
        <v>43191</v>
      </c>
      <c r="D5" s="13" t="s">
        <v>17</v>
      </c>
      <c r="E5" s="13" t="s">
        <v>18</v>
      </c>
      <c r="F5" s="15">
        <v>1961008</v>
      </c>
      <c r="G5" s="15">
        <v>1961008</v>
      </c>
      <c r="H5" s="16">
        <f>IF(F5="－","－",G5/F5)</f>
        <v>1</v>
      </c>
      <c r="I5" s="13" t="s">
        <v>19</v>
      </c>
      <c r="J5" s="17" t="s">
        <v>20</v>
      </c>
      <c r="K5" s="17" t="s">
        <v>21</v>
      </c>
      <c r="L5" s="18"/>
    </row>
    <row r="6" spans="1:12" ht="80.099999999999994" customHeight="1" x14ac:dyDescent="0.15">
      <c r="A6" s="19" t="s">
        <v>22</v>
      </c>
      <c r="B6" s="20" t="s">
        <v>163</v>
      </c>
      <c r="C6" s="21">
        <v>43191</v>
      </c>
      <c r="D6" s="20" t="s">
        <v>23</v>
      </c>
      <c r="E6" s="20" t="s">
        <v>24</v>
      </c>
      <c r="F6" s="22">
        <v>3628800</v>
      </c>
      <c r="G6" s="22">
        <v>3628800</v>
      </c>
      <c r="H6" s="23">
        <f>IF(F6="－","－",G6/F6)</f>
        <v>1</v>
      </c>
      <c r="I6" s="20" t="s">
        <v>25</v>
      </c>
      <c r="J6" s="24" t="s">
        <v>26</v>
      </c>
      <c r="K6" s="24" t="s">
        <v>21</v>
      </c>
      <c r="L6" s="25"/>
    </row>
    <row r="7" spans="1:12" ht="80.099999999999994" customHeight="1" x14ac:dyDescent="0.15">
      <c r="A7" s="19" t="s">
        <v>27</v>
      </c>
      <c r="B7" s="20" t="s">
        <v>163</v>
      </c>
      <c r="C7" s="21">
        <v>43191</v>
      </c>
      <c r="D7" s="20" t="s">
        <v>28</v>
      </c>
      <c r="E7" s="20" t="s">
        <v>24</v>
      </c>
      <c r="F7" s="22">
        <v>2916000</v>
      </c>
      <c r="G7" s="22">
        <v>2916000</v>
      </c>
      <c r="H7" s="23">
        <f>IF(F7="－","－",G7/F7)</f>
        <v>1</v>
      </c>
      <c r="I7" s="20" t="s">
        <v>25</v>
      </c>
      <c r="J7" s="24" t="s">
        <v>26</v>
      </c>
      <c r="K7" s="24" t="s">
        <v>21</v>
      </c>
      <c r="L7" s="25"/>
    </row>
    <row r="8" spans="1:12" ht="80.099999999999994" customHeight="1" x14ac:dyDescent="0.15">
      <c r="A8" s="19" t="s">
        <v>29</v>
      </c>
      <c r="B8" s="20" t="s">
        <v>163</v>
      </c>
      <c r="C8" s="21">
        <v>43191</v>
      </c>
      <c r="D8" s="20" t="s">
        <v>30</v>
      </c>
      <c r="E8" s="20" t="s">
        <v>24</v>
      </c>
      <c r="F8" s="22">
        <v>1679238</v>
      </c>
      <c r="G8" s="22">
        <v>1679238</v>
      </c>
      <c r="H8" s="23">
        <f>IF(F8="－","－",G8/F8)</f>
        <v>1</v>
      </c>
      <c r="I8" s="20" t="s">
        <v>25</v>
      </c>
      <c r="J8" s="24" t="s">
        <v>26</v>
      </c>
      <c r="K8" s="24" t="s">
        <v>21</v>
      </c>
      <c r="L8" s="25" t="s">
        <v>31</v>
      </c>
    </row>
    <row r="9" spans="1:12" ht="80.099999999999994" customHeight="1" x14ac:dyDescent="0.15">
      <c r="A9" s="19" t="s">
        <v>288</v>
      </c>
      <c r="B9" s="20" t="s">
        <v>164</v>
      </c>
      <c r="C9" s="21">
        <v>43191</v>
      </c>
      <c r="D9" s="20" t="s">
        <v>36</v>
      </c>
      <c r="E9" s="20" t="s">
        <v>24</v>
      </c>
      <c r="F9" s="22">
        <v>2511780</v>
      </c>
      <c r="G9" s="22">
        <v>2511780</v>
      </c>
      <c r="H9" s="23">
        <f>IF(F9="－","－",G9/F9)</f>
        <v>1</v>
      </c>
      <c r="I9" s="20" t="s">
        <v>40</v>
      </c>
      <c r="J9" s="24" t="s">
        <v>37</v>
      </c>
      <c r="K9" s="24" t="s">
        <v>21</v>
      </c>
      <c r="L9" s="25"/>
    </row>
    <row r="10" spans="1:12" ht="80.099999999999994" customHeight="1" x14ac:dyDescent="0.15">
      <c r="A10" s="19" t="s">
        <v>38</v>
      </c>
      <c r="B10" s="20" t="s">
        <v>164</v>
      </c>
      <c r="C10" s="21">
        <v>43191</v>
      </c>
      <c r="D10" s="20" t="s">
        <v>39</v>
      </c>
      <c r="E10" s="20" t="s">
        <v>24</v>
      </c>
      <c r="F10" s="22">
        <v>2282340</v>
      </c>
      <c r="G10" s="22">
        <v>2282340</v>
      </c>
      <c r="H10" s="23">
        <f>IF(F10="－","－",G10/F10)</f>
        <v>1</v>
      </c>
      <c r="I10" s="20" t="s">
        <v>40</v>
      </c>
      <c r="J10" s="24" t="s">
        <v>37</v>
      </c>
      <c r="K10" s="24" t="s">
        <v>21</v>
      </c>
      <c r="L10" s="25"/>
    </row>
    <row r="11" spans="1:12" ht="80.099999999999994" customHeight="1" x14ac:dyDescent="0.15">
      <c r="A11" s="19" t="s">
        <v>38</v>
      </c>
      <c r="B11" s="20" t="s">
        <v>164</v>
      </c>
      <c r="C11" s="21">
        <v>43191</v>
      </c>
      <c r="D11" s="20" t="s">
        <v>39</v>
      </c>
      <c r="E11" s="20" t="s">
        <v>24</v>
      </c>
      <c r="F11" s="22">
        <v>851760</v>
      </c>
      <c r="G11" s="22">
        <v>851760</v>
      </c>
      <c r="H11" s="23">
        <f>IF(F11="－","－",G11/F11)</f>
        <v>1</v>
      </c>
      <c r="I11" s="20" t="s">
        <v>40</v>
      </c>
      <c r="J11" s="24" t="s">
        <v>37</v>
      </c>
      <c r="K11" s="24" t="s">
        <v>21</v>
      </c>
      <c r="L11" s="25"/>
    </row>
    <row r="12" spans="1:12" ht="80.099999999999994" customHeight="1" x14ac:dyDescent="0.15">
      <c r="A12" s="19" t="s">
        <v>38</v>
      </c>
      <c r="B12" s="20" t="s">
        <v>164</v>
      </c>
      <c r="C12" s="21">
        <v>43191</v>
      </c>
      <c r="D12" s="20" t="s">
        <v>39</v>
      </c>
      <c r="E12" s="20" t="s">
        <v>24</v>
      </c>
      <c r="F12" s="22">
        <v>1335168</v>
      </c>
      <c r="G12" s="22">
        <v>1335168</v>
      </c>
      <c r="H12" s="23">
        <f>IF(F12="－","－",G12/F12)</f>
        <v>1</v>
      </c>
      <c r="I12" s="20" t="s">
        <v>40</v>
      </c>
      <c r="J12" s="24" t="s">
        <v>37</v>
      </c>
      <c r="K12" s="24" t="s">
        <v>21</v>
      </c>
      <c r="L12" s="25"/>
    </row>
    <row r="13" spans="1:12" ht="80.099999999999994" customHeight="1" x14ac:dyDescent="0.15">
      <c r="A13" s="19" t="s">
        <v>38</v>
      </c>
      <c r="B13" s="20" t="s">
        <v>164</v>
      </c>
      <c r="C13" s="21">
        <v>43191</v>
      </c>
      <c r="D13" s="20" t="s">
        <v>39</v>
      </c>
      <c r="E13" s="20" t="s">
        <v>24</v>
      </c>
      <c r="F13" s="22">
        <v>1243884</v>
      </c>
      <c r="G13" s="22">
        <v>1243884</v>
      </c>
      <c r="H13" s="23">
        <f>IF(F13="－","－",G13/F13)</f>
        <v>1</v>
      </c>
      <c r="I13" s="20" t="s">
        <v>40</v>
      </c>
      <c r="J13" s="24" t="s">
        <v>37</v>
      </c>
      <c r="K13" s="24" t="s">
        <v>21</v>
      </c>
      <c r="L13" s="25"/>
    </row>
    <row r="14" spans="1:12" ht="80.099999999999994" customHeight="1" x14ac:dyDescent="0.15">
      <c r="A14" s="19" t="s">
        <v>38</v>
      </c>
      <c r="B14" s="20" t="s">
        <v>164</v>
      </c>
      <c r="C14" s="21">
        <v>43191</v>
      </c>
      <c r="D14" s="20" t="s">
        <v>39</v>
      </c>
      <c r="E14" s="20" t="s">
        <v>24</v>
      </c>
      <c r="F14" s="22">
        <v>811152</v>
      </c>
      <c r="G14" s="22">
        <v>811152</v>
      </c>
      <c r="H14" s="23">
        <f>IF(F14="－","－",G14/F14)</f>
        <v>1</v>
      </c>
      <c r="I14" s="20" t="s">
        <v>40</v>
      </c>
      <c r="J14" s="24" t="s">
        <v>37</v>
      </c>
      <c r="K14" s="24" t="s">
        <v>21</v>
      </c>
      <c r="L14" s="25"/>
    </row>
    <row r="15" spans="1:12" ht="80.099999999999994" customHeight="1" x14ac:dyDescent="0.15">
      <c r="A15" s="19" t="s">
        <v>38</v>
      </c>
      <c r="B15" s="20" t="s">
        <v>164</v>
      </c>
      <c r="C15" s="21">
        <v>43191</v>
      </c>
      <c r="D15" s="20" t="s">
        <v>41</v>
      </c>
      <c r="E15" s="20" t="s">
        <v>24</v>
      </c>
      <c r="F15" s="22">
        <v>1492992</v>
      </c>
      <c r="G15" s="22">
        <v>1492992</v>
      </c>
      <c r="H15" s="23">
        <f>IF(F15="－","－",G15/F15)</f>
        <v>1</v>
      </c>
      <c r="I15" s="20" t="s">
        <v>40</v>
      </c>
      <c r="J15" s="24" t="s">
        <v>37</v>
      </c>
      <c r="K15" s="24" t="s">
        <v>21</v>
      </c>
      <c r="L15" s="25"/>
    </row>
    <row r="16" spans="1:12" ht="80.099999999999994" customHeight="1" x14ac:dyDescent="0.15">
      <c r="A16" s="19" t="s">
        <v>38</v>
      </c>
      <c r="B16" s="20" t="s">
        <v>164</v>
      </c>
      <c r="C16" s="21">
        <v>43191</v>
      </c>
      <c r="D16" s="20" t="s">
        <v>42</v>
      </c>
      <c r="E16" s="20" t="s">
        <v>24</v>
      </c>
      <c r="F16" s="22">
        <v>9417059</v>
      </c>
      <c r="G16" s="22">
        <v>9417059</v>
      </c>
      <c r="H16" s="23">
        <f>IF(F16="－","－",G16/F16)</f>
        <v>1</v>
      </c>
      <c r="I16" s="20" t="s">
        <v>40</v>
      </c>
      <c r="J16" s="24" t="s">
        <v>37</v>
      </c>
      <c r="K16" s="24" t="s">
        <v>21</v>
      </c>
      <c r="L16" s="25"/>
    </row>
    <row r="17" spans="1:12" ht="80.099999999999994" customHeight="1" x14ac:dyDescent="0.15">
      <c r="A17" s="19" t="s">
        <v>38</v>
      </c>
      <c r="B17" s="20" t="s">
        <v>164</v>
      </c>
      <c r="C17" s="21">
        <v>43191</v>
      </c>
      <c r="D17" s="20" t="s">
        <v>39</v>
      </c>
      <c r="E17" s="20" t="s">
        <v>24</v>
      </c>
      <c r="F17" s="22">
        <v>1624560</v>
      </c>
      <c r="G17" s="22">
        <v>1624560</v>
      </c>
      <c r="H17" s="23">
        <f>IF(F17="－","－",G17/F17)</f>
        <v>1</v>
      </c>
      <c r="I17" s="20" t="s">
        <v>40</v>
      </c>
      <c r="J17" s="24" t="s">
        <v>37</v>
      </c>
      <c r="K17" s="24" t="s">
        <v>21</v>
      </c>
      <c r="L17" s="25"/>
    </row>
    <row r="18" spans="1:12" ht="80.099999999999994" customHeight="1" x14ac:dyDescent="0.15">
      <c r="A18" s="19" t="s">
        <v>49</v>
      </c>
      <c r="B18" s="20" t="s">
        <v>165</v>
      </c>
      <c r="C18" s="21">
        <v>43191</v>
      </c>
      <c r="D18" s="20" t="s">
        <v>39</v>
      </c>
      <c r="E18" s="20" t="s">
        <v>24</v>
      </c>
      <c r="F18" s="22">
        <v>1272948</v>
      </c>
      <c r="G18" s="22">
        <v>1272948</v>
      </c>
      <c r="H18" s="23">
        <f>IF(F18="－","－",G18/F18)</f>
        <v>1</v>
      </c>
      <c r="I18" s="20" t="s">
        <v>40</v>
      </c>
      <c r="J18" s="24" t="s">
        <v>37</v>
      </c>
      <c r="K18" s="24" t="s">
        <v>21</v>
      </c>
      <c r="L18" s="25"/>
    </row>
    <row r="19" spans="1:12" ht="80.099999999999994" customHeight="1" x14ac:dyDescent="0.15">
      <c r="A19" s="19" t="s">
        <v>49</v>
      </c>
      <c r="B19" s="20" t="s">
        <v>165</v>
      </c>
      <c r="C19" s="21">
        <v>43191</v>
      </c>
      <c r="D19" s="20" t="s">
        <v>39</v>
      </c>
      <c r="E19" s="20" t="s">
        <v>24</v>
      </c>
      <c r="F19" s="22">
        <v>1292604</v>
      </c>
      <c r="G19" s="22">
        <v>1292604</v>
      </c>
      <c r="H19" s="23">
        <f>IF(F19="－","－",G19/F19)</f>
        <v>1</v>
      </c>
      <c r="I19" s="20" t="s">
        <v>40</v>
      </c>
      <c r="J19" s="24" t="s">
        <v>37</v>
      </c>
      <c r="K19" s="24" t="s">
        <v>21</v>
      </c>
      <c r="L19" s="25"/>
    </row>
    <row r="20" spans="1:12" ht="80.099999999999994" customHeight="1" x14ac:dyDescent="0.15">
      <c r="A20" s="19" t="s">
        <v>38</v>
      </c>
      <c r="B20" s="20" t="s">
        <v>165</v>
      </c>
      <c r="C20" s="21">
        <v>43191</v>
      </c>
      <c r="D20" s="20" t="s">
        <v>39</v>
      </c>
      <c r="E20" s="20" t="s">
        <v>24</v>
      </c>
      <c r="F20" s="22">
        <v>920520</v>
      </c>
      <c r="G20" s="22">
        <v>920520</v>
      </c>
      <c r="H20" s="23">
        <f>IF(F20="－","－",G20/F20)</f>
        <v>1</v>
      </c>
      <c r="I20" s="20" t="s">
        <v>40</v>
      </c>
      <c r="J20" s="24" t="s">
        <v>37</v>
      </c>
      <c r="K20" s="24" t="s">
        <v>21</v>
      </c>
      <c r="L20" s="25"/>
    </row>
    <row r="21" spans="1:12" ht="80.099999999999994" customHeight="1" x14ac:dyDescent="0.15">
      <c r="A21" s="19" t="s">
        <v>49</v>
      </c>
      <c r="B21" s="20" t="s">
        <v>165</v>
      </c>
      <c r="C21" s="21">
        <v>43191</v>
      </c>
      <c r="D21" s="20" t="s">
        <v>39</v>
      </c>
      <c r="E21" s="20" t="s">
        <v>24</v>
      </c>
      <c r="F21" s="22">
        <v>822732</v>
      </c>
      <c r="G21" s="22">
        <v>822732</v>
      </c>
      <c r="H21" s="23">
        <f>IF(F21="－","－",G21/F21)</f>
        <v>1</v>
      </c>
      <c r="I21" s="20" t="s">
        <v>40</v>
      </c>
      <c r="J21" s="24" t="s">
        <v>37</v>
      </c>
      <c r="K21" s="24" t="s">
        <v>21</v>
      </c>
      <c r="L21" s="25"/>
    </row>
    <row r="22" spans="1:12" ht="80.099999999999994" customHeight="1" x14ac:dyDescent="0.15">
      <c r="A22" s="19" t="s">
        <v>49</v>
      </c>
      <c r="B22" s="20" t="s">
        <v>165</v>
      </c>
      <c r="C22" s="21">
        <v>43191</v>
      </c>
      <c r="D22" s="20" t="s">
        <v>39</v>
      </c>
      <c r="E22" s="20" t="s">
        <v>24</v>
      </c>
      <c r="F22" s="22">
        <v>1995744</v>
      </c>
      <c r="G22" s="22">
        <v>1995744</v>
      </c>
      <c r="H22" s="23">
        <f>IF(F22="－","－",G22/F22)</f>
        <v>1</v>
      </c>
      <c r="I22" s="20" t="s">
        <v>40</v>
      </c>
      <c r="J22" s="24" t="s">
        <v>37</v>
      </c>
      <c r="K22" s="24" t="s">
        <v>21</v>
      </c>
      <c r="L22" s="25"/>
    </row>
    <row r="23" spans="1:12" ht="80.099999999999994" customHeight="1" x14ac:dyDescent="0.15">
      <c r="A23" s="19" t="s">
        <v>49</v>
      </c>
      <c r="B23" s="20" t="s">
        <v>165</v>
      </c>
      <c r="C23" s="21">
        <v>43191</v>
      </c>
      <c r="D23" s="20" t="s">
        <v>39</v>
      </c>
      <c r="E23" s="20" t="s">
        <v>24</v>
      </c>
      <c r="F23" s="22">
        <v>5312508</v>
      </c>
      <c r="G23" s="22">
        <v>5312508</v>
      </c>
      <c r="H23" s="23">
        <f>IF(F23="－","－",G23/F23)</f>
        <v>1</v>
      </c>
      <c r="I23" s="20" t="s">
        <v>40</v>
      </c>
      <c r="J23" s="24" t="s">
        <v>37</v>
      </c>
      <c r="K23" s="24" t="s">
        <v>21</v>
      </c>
      <c r="L23" s="25"/>
    </row>
    <row r="24" spans="1:12" ht="80.099999999999994" customHeight="1" x14ac:dyDescent="0.15">
      <c r="A24" s="19" t="s">
        <v>50</v>
      </c>
      <c r="B24" s="20" t="s">
        <v>165</v>
      </c>
      <c r="C24" s="21">
        <v>43191</v>
      </c>
      <c r="D24" s="20" t="s">
        <v>51</v>
      </c>
      <c r="E24" s="20" t="s">
        <v>24</v>
      </c>
      <c r="F24" s="22">
        <v>1749600</v>
      </c>
      <c r="G24" s="22">
        <v>1749600</v>
      </c>
      <c r="H24" s="23">
        <f>IF(F24="－","－",G24/F24)</f>
        <v>1</v>
      </c>
      <c r="I24" s="20" t="s">
        <v>40</v>
      </c>
      <c r="J24" s="24" t="s">
        <v>37</v>
      </c>
      <c r="K24" s="24" t="s">
        <v>21</v>
      </c>
      <c r="L24" s="25"/>
    </row>
    <row r="25" spans="1:12" ht="80.099999999999994" customHeight="1" x14ac:dyDescent="0.15">
      <c r="A25" s="19" t="s">
        <v>52</v>
      </c>
      <c r="B25" s="20" t="s">
        <v>165</v>
      </c>
      <c r="C25" s="21">
        <v>43191</v>
      </c>
      <c r="D25" s="20" t="s">
        <v>53</v>
      </c>
      <c r="E25" s="20" t="s">
        <v>24</v>
      </c>
      <c r="F25" s="22">
        <v>1393200</v>
      </c>
      <c r="G25" s="22">
        <v>1393200</v>
      </c>
      <c r="H25" s="23">
        <f>IF(F25="－","－",G25/F25)</f>
        <v>1</v>
      </c>
      <c r="I25" s="20" t="s">
        <v>40</v>
      </c>
      <c r="J25" s="24" t="s">
        <v>37</v>
      </c>
      <c r="K25" s="24" t="s">
        <v>21</v>
      </c>
      <c r="L25" s="25"/>
    </row>
    <row r="26" spans="1:12" ht="80.099999999999994" customHeight="1" x14ac:dyDescent="0.15">
      <c r="A26" s="19" t="s">
        <v>54</v>
      </c>
      <c r="B26" s="20" t="s">
        <v>165</v>
      </c>
      <c r="C26" s="21">
        <v>43191</v>
      </c>
      <c r="D26" s="20" t="s">
        <v>39</v>
      </c>
      <c r="E26" s="20" t="s">
        <v>24</v>
      </c>
      <c r="F26" s="22">
        <v>1386108</v>
      </c>
      <c r="G26" s="22">
        <v>1386018</v>
      </c>
      <c r="H26" s="23">
        <f>IF(F26="－","－",G26/F26)</f>
        <v>0.99993506999454584</v>
      </c>
      <c r="I26" s="20" t="s">
        <v>40</v>
      </c>
      <c r="J26" s="24" t="s">
        <v>37</v>
      </c>
      <c r="K26" s="24" t="s">
        <v>21</v>
      </c>
      <c r="L26" s="25"/>
    </row>
    <row r="27" spans="1:12" ht="80.099999999999994" customHeight="1" x14ac:dyDescent="0.15">
      <c r="A27" s="19" t="s">
        <v>55</v>
      </c>
      <c r="B27" s="20" t="s">
        <v>165</v>
      </c>
      <c r="C27" s="21">
        <v>43191</v>
      </c>
      <c r="D27" s="20" t="s">
        <v>39</v>
      </c>
      <c r="E27" s="20" t="s">
        <v>24</v>
      </c>
      <c r="F27" s="22">
        <v>1224000</v>
      </c>
      <c r="G27" s="22">
        <v>1224000</v>
      </c>
      <c r="H27" s="23">
        <f>IF(F27="－","－",G27/F27)</f>
        <v>1</v>
      </c>
      <c r="I27" s="20" t="s">
        <v>40</v>
      </c>
      <c r="J27" s="24" t="s">
        <v>37</v>
      </c>
      <c r="K27" s="24" t="s">
        <v>21</v>
      </c>
      <c r="L27" s="25"/>
    </row>
    <row r="28" spans="1:12" ht="80.099999999999994" customHeight="1" x14ac:dyDescent="0.15">
      <c r="A28" s="19" t="s">
        <v>56</v>
      </c>
      <c r="B28" s="20" t="s">
        <v>165</v>
      </c>
      <c r="C28" s="21">
        <v>43191</v>
      </c>
      <c r="D28" s="20" t="s">
        <v>39</v>
      </c>
      <c r="E28" s="20" t="s">
        <v>24</v>
      </c>
      <c r="F28" s="22">
        <v>1320000</v>
      </c>
      <c r="G28" s="22">
        <v>1320000</v>
      </c>
      <c r="H28" s="23">
        <f>IF(F28="－","－",G28/F28)</f>
        <v>1</v>
      </c>
      <c r="I28" s="20" t="s">
        <v>40</v>
      </c>
      <c r="J28" s="24" t="s">
        <v>37</v>
      </c>
      <c r="K28" s="24" t="s">
        <v>21</v>
      </c>
      <c r="L28" s="25"/>
    </row>
    <row r="29" spans="1:12" ht="80.099999999999994" customHeight="1" x14ac:dyDescent="0.15">
      <c r="A29" s="19" t="s">
        <v>57</v>
      </c>
      <c r="B29" s="20" t="s">
        <v>165</v>
      </c>
      <c r="C29" s="21">
        <v>43191</v>
      </c>
      <c r="D29" s="20" t="s">
        <v>39</v>
      </c>
      <c r="E29" s="20" t="s">
        <v>24</v>
      </c>
      <c r="F29" s="22">
        <v>825000</v>
      </c>
      <c r="G29" s="22">
        <v>825000</v>
      </c>
      <c r="H29" s="23">
        <f>IF(F29="－","－",G29/F29)</f>
        <v>1</v>
      </c>
      <c r="I29" s="20" t="s">
        <v>40</v>
      </c>
      <c r="J29" s="24" t="s">
        <v>37</v>
      </c>
      <c r="K29" s="24" t="s">
        <v>21</v>
      </c>
      <c r="L29" s="25"/>
    </row>
    <row r="30" spans="1:12" ht="80.099999999999994" customHeight="1" x14ac:dyDescent="0.15">
      <c r="A30" s="19" t="s">
        <v>58</v>
      </c>
      <c r="B30" s="20" t="s">
        <v>165</v>
      </c>
      <c r="C30" s="21">
        <v>43191</v>
      </c>
      <c r="D30" s="20" t="s">
        <v>39</v>
      </c>
      <c r="E30" s="20" t="s">
        <v>24</v>
      </c>
      <c r="F30" s="22">
        <v>1440000</v>
      </c>
      <c r="G30" s="22">
        <v>1440000</v>
      </c>
      <c r="H30" s="23">
        <f>IF(F30="－","－",G30/F30)</f>
        <v>1</v>
      </c>
      <c r="I30" s="20" t="s">
        <v>40</v>
      </c>
      <c r="J30" s="24" t="s">
        <v>37</v>
      </c>
      <c r="K30" s="24" t="s">
        <v>21</v>
      </c>
      <c r="L30" s="25"/>
    </row>
    <row r="31" spans="1:12" ht="80.099999999999994" customHeight="1" x14ac:dyDescent="0.15">
      <c r="A31" s="19" t="s">
        <v>59</v>
      </c>
      <c r="B31" s="20" t="s">
        <v>165</v>
      </c>
      <c r="C31" s="21">
        <v>43191</v>
      </c>
      <c r="D31" s="20" t="s">
        <v>60</v>
      </c>
      <c r="E31" s="20" t="s">
        <v>24</v>
      </c>
      <c r="F31" s="22">
        <v>2592000</v>
      </c>
      <c r="G31" s="22">
        <v>2592000</v>
      </c>
      <c r="H31" s="23">
        <f>IF(F31="－","－",G31/F31)</f>
        <v>1</v>
      </c>
      <c r="I31" s="20" t="s">
        <v>40</v>
      </c>
      <c r="J31" s="24" t="s">
        <v>37</v>
      </c>
      <c r="K31" s="24" t="s">
        <v>21</v>
      </c>
      <c r="L31" s="25"/>
    </row>
    <row r="32" spans="1:12" ht="80.099999999999994" customHeight="1" x14ac:dyDescent="0.15">
      <c r="A32" s="19" t="s">
        <v>61</v>
      </c>
      <c r="B32" s="20" t="s">
        <v>166</v>
      </c>
      <c r="C32" s="21">
        <v>43191</v>
      </c>
      <c r="D32" s="20" t="s">
        <v>62</v>
      </c>
      <c r="E32" s="20" t="s">
        <v>24</v>
      </c>
      <c r="F32" s="22">
        <v>919200</v>
      </c>
      <c r="G32" s="22">
        <v>919200</v>
      </c>
      <c r="H32" s="23">
        <f>IF(F32="－","－",G32/F32)</f>
        <v>1</v>
      </c>
      <c r="I32" s="20" t="s">
        <v>40</v>
      </c>
      <c r="J32" s="24" t="s">
        <v>37</v>
      </c>
      <c r="K32" s="24" t="s">
        <v>21</v>
      </c>
      <c r="L32" s="25"/>
    </row>
    <row r="33" spans="1:12" ht="80.099999999999994" customHeight="1" x14ac:dyDescent="0.15">
      <c r="A33" s="19" t="s">
        <v>63</v>
      </c>
      <c r="B33" s="20" t="s">
        <v>166</v>
      </c>
      <c r="C33" s="21">
        <v>43191</v>
      </c>
      <c r="D33" s="20" t="s">
        <v>64</v>
      </c>
      <c r="E33" s="20" t="s">
        <v>24</v>
      </c>
      <c r="F33" s="22">
        <v>1284000</v>
      </c>
      <c r="G33" s="22">
        <v>1284000</v>
      </c>
      <c r="H33" s="23">
        <f>IF(F33="－","－",G33/F33)</f>
        <v>1</v>
      </c>
      <c r="I33" s="20" t="s">
        <v>40</v>
      </c>
      <c r="J33" s="24" t="s">
        <v>37</v>
      </c>
      <c r="K33" s="24" t="s">
        <v>21</v>
      </c>
      <c r="L33" s="25"/>
    </row>
    <row r="34" spans="1:12" ht="80.099999999999994" customHeight="1" x14ac:dyDescent="0.15">
      <c r="A34" s="19" t="s">
        <v>65</v>
      </c>
      <c r="B34" s="20" t="s">
        <v>166</v>
      </c>
      <c r="C34" s="21">
        <v>43191</v>
      </c>
      <c r="D34" s="20" t="s">
        <v>39</v>
      </c>
      <c r="E34" s="20" t="s">
        <v>24</v>
      </c>
      <c r="F34" s="22">
        <v>2332944</v>
      </c>
      <c r="G34" s="22">
        <v>2332944</v>
      </c>
      <c r="H34" s="23">
        <f>IF(F34="－","－",G34/F34)</f>
        <v>1</v>
      </c>
      <c r="I34" s="20" t="s">
        <v>40</v>
      </c>
      <c r="J34" s="24" t="s">
        <v>37</v>
      </c>
      <c r="K34" s="24" t="s">
        <v>21</v>
      </c>
      <c r="L34" s="25"/>
    </row>
    <row r="35" spans="1:12" ht="80.099999999999994" customHeight="1" x14ac:dyDescent="0.15">
      <c r="A35" s="19" t="s">
        <v>66</v>
      </c>
      <c r="B35" s="20" t="s">
        <v>166</v>
      </c>
      <c r="C35" s="21">
        <v>43191</v>
      </c>
      <c r="D35" s="20" t="s">
        <v>67</v>
      </c>
      <c r="E35" s="20" t="s">
        <v>24</v>
      </c>
      <c r="F35" s="22">
        <v>4037441.76</v>
      </c>
      <c r="G35" s="22">
        <v>4037441</v>
      </c>
      <c r="H35" s="23">
        <f>IF(F35="－","－",G35/F35)</f>
        <v>0.9999998117619906</v>
      </c>
      <c r="I35" s="20" t="s">
        <v>68</v>
      </c>
      <c r="J35" s="24" t="s">
        <v>69</v>
      </c>
      <c r="K35" s="24" t="s">
        <v>70</v>
      </c>
      <c r="L35" s="25" t="s">
        <v>46</v>
      </c>
    </row>
    <row r="36" spans="1:12" ht="80.099999999999994" customHeight="1" x14ac:dyDescent="0.15">
      <c r="A36" s="19" t="s">
        <v>71</v>
      </c>
      <c r="B36" s="20" t="s">
        <v>167</v>
      </c>
      <c r="C36" s="21">
        <v>43191</v>
      </c>
      <c r="D36" s="20" t="s">
        <v>72</v>
      </c>
      <c r="E36" s="20" t="s">
        <v>24</v>
      </c>
      <c r="F36" s="22">
        <v>2650968</v>
      </c>
      <c r="G36" s="22">
        <v>2650968</v>
      </c>
      <c r="H36" s="23">
        <f>IF(F36="－","－",G36/F36)</f>
        <v>1</v>
      </c>
      <c r="I36" s="20" t="s">
        <v>40</v>
      </c>
      <c r="J36" s="24" t="s">
        <v>37</v>
      </c>
      <c r="K36" s="24" t="s">
        <v>21</v>
      </c>
      <c r="L36" s="25"/>
    </row>
    <row r="37" spans="1:12" ht="80.099999999999994" customHeight="1" x14ac:dyDescent="0.15">
      <c r="A37" s="19" t="s">
        <v>75</v>
      </c>
      <c r="B37" s="20" t="s">
        <v>168</v>
      </c>
      <c r="C37" s="21">
        <v>43191</v>
      </c>
      <c r="D37" s="20" t="s">
        <v>76</v>
      </c>
      <c r="E37" s="20" t="s">
        <v>24</v>
      </c>
      <c r="F37" s="22">
        <v>2514240</v>
      </c>
      <c r="G37" s="22">
        <v>2514240</v>
      </c>
      <c r="H37" s="23">
        <f>IF(F37="－","－",G37/F37)</f>
        <v>1</v>
      </c>
      <c r="I37" s="20" t="s">
        <v>40</v>
      </c>
      <c r="J37" s="24" t="s">
        <v>37</v>
      </c>
      <c r="K37" s="24" t="s">
        <v>21</v>
      </c>
      <c r="L37" s="25"/>
    </row>
    <row r="38" spans="1:12" ht="80.099999999999994" customHeight="1" x14ac:dyDescent="0.15">
      <c r="A38" s="19" t="s">
        <v>77</v>
      </c>
      <c r="B38" s="20" t="s">
        <v>168</v>
      </c>
      <c r="C38" s="21">
        <v>43191</v>
      </c>
      <c r="D38" s="20" t="s">
        <v>78</v>
      </c>
      <c r="E38" s="20" t="s">
        <v>24</v>
      </c>
      <c r="F38" s="22">
        <v>1711008</v>
      </c>
      <c r="G38" s="22">
        <v>1711008</v>
      </c>
      <c r="H38" s="23">
        <f>IF(F38="－","－",G38/F38)</f>
        <v>1</v>
      </c>
      <c r="I38" s="20" t="s">
        <v>40</v>
      </c>
      <c r="J38" s="24" t="s">
        <v>37</v>
      </c>
      <c r="K38" s="24" t="s">
        <v>21</v>
      </c>
      <c r="L38" s="25"/>
    </row>
    <row r="39" spans="1:12" ht="80.099999999999994" customHeight="1" x14ac:dyDescent="0.15">
      <c r="A39" s="19" t="s">
        <v>79</v>
      </c>
      <c r="B39" s="20" t="s">
        <v>169</v>
      </c>
      <c r="C39" s="21">
        <v>43191</v>
      </c>
      <c r="D39" s="20" t="s">
        <v>39</v>
      </c>
      <c r="E39" s="20" t="s">
        <v>24</v>
      </c>
      <c r="F39" s="22">
        <v>854532</v>
      </c>
      <c r="G39" s="22">
        <v>854532</v>
      </c>
      <c r="H39" s="23">
        <f>IF(F39="－","－",G39/F39)</f>
        <v>1</v>
      </c>
      <c r="I39" s="20" t="s">
        <v>40</v>
      </c>
      <c r="J39" s="24" t="s">
        <v>37</v>
      </c>
      <c r="K39" s="24" t="s">
        <v>21</v>
      </c>
      <c r="L39" s="25"/>
    </row>
    <row r="40" spans="1:12" ht="80.099999999999994" customHeight="1" x14ac:dyDescent="0.15">
      <c r="A40" s="19" t="s">
        <v>79</v>
      </c>
      <c r="B40" s="20" t="s">
        <v>169</v>
      </c>
      <c r="C40" s="21">
        <v>43191</v>
      </c>
      <c r="D40" s="20" t="s">
        <v>39</v>
      </c>
      <c r="E40" s="20" t="s">
        <v>24</v>
      </c>
      <c r="F40" s="22">
        <v>2113788</v>
      </c>
      <c r="G40" s="22">
        <v>2113788</v>
      </c>
      <c r="H40" s="23">
        <f>IF(F40="－","－",G40/F40)</f>
        <v>1</v>
      </c>
      <c r="I40" s="20" t="s">
        <v>40</v>
      </c>
      <c r="J40" s="24" t="s">
        <v>37</v>
      </c>
      <c r="K40" s="24" t="s">
        <v>21</v>
      </c>
      <c r="L40" s="25"/>
    </row>
    <row r="41" spans="1:12" ht="80.099999999999994" customHeight="1" x14ac:dyDescent="0.15">
      <c r="A41" s="19" t="s">
        <v>79</v>
      </c>
      <c r="B41" s="20" t="s">
        <v>169</v>
      </c>
      <c r="C41" s="21">
        <v>43191</v>
      </c>
      <c r="D41" s="20" t="s">
        <v>39</v>
      </c>
      <c r="E41" s="20" t="s">
        <v>24</v>
      </c>
      <c r="F41" s="22">
        <v>1550760</v>
      </c>
      <c r="G41" s="22">
        <v>1550760</v>
      </c>
      <c r="H41" s="23">
        <f>IF(F41="－","－",G41/F41)</f>
        <v>1</v>
      </c>
      <c r="I41" s="20" t="s">
        <v>40</v>
      </c>
      <c r="J41" s="24" t="s">
        <v>37</v>
      </c>
      <c r="K41" s="24" t="s">
        <v>21</v>
      </c>
      <c r="L41" s="25"/>
    </row>
    <row r="42" spans="1:12" ht="80.099999999999994" customHeight="1" x14ac:dyDescent="0.15">
      <c r="A42" s="19" t="s">
        <v>82</v>
      </c>
      <c r="B42" s="20" t="s">
        <v>170</v>
      </c>
      <c r="C42" s="21">
        <v>43191</v>
      </c>
      <c r="D42" s="20" t="s">
        <v>39</v>
      </c>
      <c r="E42" s="20" t="s">
        <v>24</v>
      </c>
      <c r="F42" s="22">
        <v>1020600</v>
      </c>
      <c r="G42" s="22">
        <v>1020600</v>
      </c>
      <c r="H42" s="23">
        <f>IF(F42="－","－",G42/F42)</f>
        <v>1</v>
      </c>
      <c r="I42" s="20" t="s">
        <v>40</v>
      </c>
      <c r="J42" s="24" t="s">
        <v>37</v>
      </c>
      <c r="K42" s="24" t="s">
        <v>21</v>
      </c>
      <c r="L42" s="25"/>
    </row>
    <row r="43" spans="1:12" ht="80.099999999999994" customHeight="1" x14ac:dyDescent="0.15">
      <c r="A43" s="19" t="s">
        <v>83</v>
      </c>
      <c r="B43" s="20" t="s">
        <v>170</v>
      </c>
      <c r="C43" s="21">
        <v>43191</v>
      </c>
      <c r="D43" s="20" t="s">
        <v>84</v>
      </c>
      <c r="E43" s="20" t="s">
        <v>24</v>
      </c>
      <c r="F43" s="22">
        <v>2150412</v>
      </c>
      <c r="G43" s="22">
        <v>2150412</v>
      </c>
      <c r="H43" s="23">
        <f>IF(F43="－","－",G43/F43)</f>
        <v>1</v>
      </c>
      <c r="I43" s="20" t="s">
        <v>85</v>
      </c>
      <c r="J43" s="24" t="s">
        <v>35</v>
      </c>
      <c r="K43" s="24" t="s">
        <v>21</v>
      </c>
      <c r="L43" s="25"/>
    </row>
    <row r="44" spans="1:12" ht="80.099999999999994" customHeight="1" x14ac:dyDescent="0.15">
      <c r="A44" s="19" t="s">
        <v>86</v>
      </c>
      <c r="B44" s="20" t="s">
        <v>170</v>
      </c>
      <c r="C44" s="21">
        <v>43191</v>
      </c>
      <c r="D44" s="20" t="s">
        <v>87</v>
      </c>
      <c r="E44" s="20" t="s">
        <v>24</v>
      </c>
      <c r="F44" s="22">
        <v>4976704</v>
      </c>
      <c r="G44" s="22">
        <v>4976704</v>
      </c>
      <c r="H44" s="23">
        <f>IF(F44="－","－",G44/F44)</f>
        <v>1</v>
      </c>
      <c r="I44" s="20" t="s">
        <v>85</v>
      </c>
      <c r="J44" s="24" t="s">
        <v>35</v>
      </c>
      <c r="K44" s="24" t="s">
        <v>21</v>
      </c>
      <c r="L44" s="25"/>
    </row>
    <row r="45" spans="1:12" ht="80.099999999999994" customHeight="1" x14ac:dyDescent="0.15">
      <c r="A45" s="19" t="s">
        <v>88</v>
      </c>
      <c r="B45" s="20" t="s">
        <v>170</v>
      </c>
      <c r="C45" s="21">
        <v>43191</v>
      </c>
      <c r="D45" s="20" t="s">
        <v>89</v>
      </c>
      <c r="E45" s="20" t="s">
        <v>24</v>
      </c>
      <c r="F45" s="22">
        <v>12740339</v>
      </c>
      <c r="G45" s="22">
        <v>12740339</v>
      </c>
      <c r="H45" s="23">
        <f>IF(F45="－","－",G45/F45)</f>
        <v>1</v>
      </c>
      <c r="I45" s="20" t="s">
        <v>85</v>
      </c>
      <c r="J45" s="24" t="s">
        <v>35</v>
      </c>
      <c r="K45" s="24" t="s">
        <v>21</v>
      </c>
      <c r="L45" s="25"/>
    </row>
    <row r="46" spans="1:12" ht="80.099999999999994" customHeight="1" x14ac:dyDescent="0.15">
      <c r="A46" s="19" t="s">
        <v>90</v>
      </c>
      <c r="B46" s="20" t="s">
        <v>170</v>
      </c>
      <c r="C46" s="21">
        <v>43191</v>
      </c>
      <c r="D46" s="20" t="s">
        <v>91</v>
      </c>
      <c r="E46" s="20" t="s">
        <v>24</v>
      </c>
      <c r="F46" s="22">
        <v>12828516</v>
      </c>
      <c r="G46" s="22">
        <v>12828516</v>
      </c>
      <c r="H46" s="23">
        <f>IF(F46="－","－",G46/F46)</f>
        <v>1</v>
      </c>
      <c r="I46" s="20" t="s">
        <v>85</v>
      </c>
      <c r="J46" s="24" t="s">
        <v>35</v>
      </c>
      <c r="K46" s="24" t="s">
        <v>21</v>
      </c>
      <c r="L46" s="25"/>
    </row>
    <row r="47" spans="1:12" ht="80.099999999999994" customHeight="1" x14ac:dyDescent="0.15">
      <c r="A47" s="19" t="s">
        <v>92</v>
      </c>
      <c r="B47" s="20" t="s">
        <v>170</v>
      </c>
      <c r="C47" s="21">
        <v>43191</v>
      </c>
      <c r="D47" s="20" t="s">
        <v>93</v>
      </c>
      <c r="E47" s="20" t="s">
        <v>24</v>
      </c>
      <c r="F47" s="22">
        <v>2971065</v>
      </c>
      <c r="G47" s="22">
        <v>2971065</v>
      </c>
      <c r="H47" s="23">
        <f>IF(F47="－","－",G47/F47)</f>
        <v>1</v>
      </c>
      <c r="I47" s="20" t="s">
        <v>85</v>
      </c>
      <c r="J47" s="24" t="s">
        <v>35</v>
      </c>
      <c r="K47" s="24" t="s">
        <v>21</v>
      </c>
      <c r="L47" s="25"/>
    </row>
    <row r="48" spans="1:12" ht="80.099999999999994" customHeight="1" x14ac:dyDescent="0.15">
      <c r="A48" s="19" t="s">
        <v>94</v>
      </c>
      <c r="B48" s="20" t="s">
        <v>170</v>
      </c>
      <c r="C48" s="21">
        <v>43191</v>
      </c>
      <c r="D48" s="20" t="s">
        <v>95</v>
      </c>
      <c r="E48" s="20" t="s">
        <v>24</v>
      </c>
      <c r="F48" s="22">
        <v>2270540</v>
      </c>
      <c r="G48" s="22">
        <v>2270540</v>
      </c>
      <c r="H48" s="23">
        <f>IF(F48="－","－",G48/F48)</f>
        <v>1</v>
      </c>
      <c r="I48" s="20" t="s">
        <v>40</v>
      </c>
      <c r="J48" s="24" t="s">
        <v>37</v>
      </c>
      <c r="K48" s="24" t="s">
        <v>21</v>
      </c>
      <c r="L48" s="25"/>
    </row>
    <row r="49" spans="1:12" ht="80.099999999999994" customHeight="1" x14ac:dyDescent="0.15">
      <c r="A49" s="19" t="s">
        <v>96</v>
      </c>
      <c r="B49" s="20" t="s">
        <v>170</v>
      </c>
      <c r="C49" s="21">
        <v>43191</v>
      </c>
      <c r="D49" s="20" t="s">
        <v>95</v>
      </c>
      <c r="E49" s="20" t="s">
        <v>24</v>
      </c>
      <c r="F49" s="22">
        <v>18932377</v>
      </c>
      <c r="G49" s="22">
        <v>18932377</v>
      </c>
      <c r="H49" s="23">
        <f>IF(F49="－","－",G49/F49)</f>
        <v>1</v>
      </c>
      <c r="I49" s="20" t="s">
        <v>40</v>
      </c>
      <c r="J49" s="24" t="s">
        <v>37</v>
      </c>
      <c r="K49" s="24" t="s">
        <v>21</v>
      </c>
      <c r="L49" s="25"/>
    </row>
    <row r="50" spans="1:12" ht="80.099999999999994" customHeight="1" x14ac:dyDescent="0.15">
      <c r="A50" s="19" t="s">
        <v>97</v>
      </c>
      <c r="B50" s="20" t="s">
        <v>171</v>
      </c>
      <c r="C50" s="21">
        <v>43191</v>
      </c>
      <c r="D50" s="20" t="s">
        <v>39</v>
      </c>
      <c r="E50" s="20" t="s">
        <v>24</v>
      </c>
      <c r="F50" s="22">
        <v>827208</v>
      </c>
      <c r="G50" s="22">
        <v>827208</v>
      </c>
      <c r="H50" s="23">
        <f>IF(F50="－","－",G50/F50)</f>
        <v>1</v>
      </c>
      <c r="I50" s="20" t="s">
        <v>40</v>
      </c>
      <c r="J50" s="24" t="s">
        <v>37</v>
      </c>
      <c r="K50" s="24" t="s">
        <v>21</v>
      </c>
      <c r="L50" s="25"/>
    </row>
    <row r="51" spans="1:12" ht="80.099999999999994" customHeight="1" x14ac:dyDescent="0.15">
      <c r="A51" s="19" t="s">
        <v>98</v>
      </c>
      <c r="B51" s="20" t="s">
        <v>171</v>
      </c>
      <c r="C51" s="21">
        <v>43191</v>
      </c>
      <c r="D51" s="20" t="s">
        <v>39</v>
      </c>
      <c r="E51" s="20" t="s">
        <v>24</v>
      </c>
      <c r="F51" s="22">
        <v>1211520</v>
      </c>
      <c r="G51" s="22">
        <v>1211520</v>
      </c>
      <c r="H51" s="23">
        <f>IF(F51="－","－",G51/F51)</f>
        <v>1</v>
      </c>
      <c r="I51" s="20" t="s">
        <v>40</v>
      </c>
      <c r="J51" s="24" t="s">
        <v>37</v>
      </c>
      <c r="K51" s="24" t="s">
        <v>21</v>
      </c>
      <c r="L51" s="25"/>
    </row>
    <row r="52" spans="1:12" ht="80.099999999999994" customHeight="1" x14ac:dyDescent="0.15">
      <c r="A52" s="19" t="s">
        <v>100</v>
      </c>
      <c r="B52" s="20" t="s">
        <v>172</v>
      </c>
      <c r="C52" s="21">
        <v>43191</v>
      </c>
      <c r="D52" s="20" t="s">
        <v>101</v>
      </c>
      <c r="E52" s="20" t="s">
        <v>24</v>
      </c>
      <c r="F52" s="22">
        <v>3600000</v>
      </c>
      <c r="G52" s="22">
        <v>3600000</v>
      </c>
      <c r="H52" s="23">
        <f>IF(F52="－","－",G52/F52)</f>
        <v>1</v>
      </c>
      <c r="I52" s="20" t="s">
        <v>40</v>
      </c>
      <c r="J52" s="24" t="s">
        <v>37</v>
      </c>
      <c r="K52" s="24" t="s">
        <v>21</v>
      </c>
      <c r="L52" s="25"/>
    </row>
    <row r="53" spans="1:12" ht="80.099999999999994" customHeight="1" x14ac:dyDescent="0.15">
      <c r="A53" s="19" t="s">
        <v>102</v>
      </c>
      <c r="B53" s="20" t="s">
        <v>172</v>
      </c>
      <c r="C53" s="21">
        <v>43191</v>
      </c>
      <c r="D53" s="20" t="s">
        <v>39</v>
      </c>
      <c r="E53" s="20" t="s">
        <v>24</v>
      </c>
      <c r="F53" s="22">
        <v>2678352</v>
      </c>
      <c r="G53" s="22">
        <v>2678352</v>
      </c>
      <c r="H53" s="23">
        <f>IF(F53="－","－",G53/F53)</f>
        <v>1</v>
      </c>
      <c r="I53" s="20" t="s">
        <v>40</v>
      </c>
      <c r="J53" s="24" t="s">
        <v>37</v>
      </c>
      <c r="K53" s="24" t="s">
        <v>21</v>
      </c>
      <c r="L53" s="25"/>
    </row>
    <row r="54" spans="1:12" ht="80.099999999999994" customHeight="1" x14ac:dyDescent="0.15">
      <c r="A54" s="19" t="s">
        <v>102</v>
      </c>
      <c r="B54" s="20" t="s">
        <v>172</v>
      </c>
      <c r="C54" s="21">
        <v>43191</v>
      </c>
      <c r="D54" s="20" t="s">
        <v>39</v>
      </c>
      <c r="E54" s="20" t="s">
        <v>24</v>
      </c>
      <c r="F54" s="22">
        <v>963012</v>
      </c>
      <c r="G54" s="22">
        <v>963012</v>
      </c>
      <c r="H54" s="23">
        <f>IF(F54="－","－",G54/F54)</f>
        <v>1</v>
      </c>
      <c r="I54" s="20" t="s">
        <v>40</v>
      </c>
      <c r="J54" s="24" t="s">
        <v>37</v>
      </c>
      <c r="K54" s="24" t="s">
        <v>21</v>
      </c>
      <c r="L54" s="25"/>
    </row>
    <row r="55" spans="1:12" ht="80.099999999999994" customHeight="1" x14ac:dyDescent="0.15">
      <c r="A55" s="19" t="s">
        <v>102</v>
      </c>
      <c r="B55" s="20" t="s">
        <v>172</v>
      </c>
      <c r="C55" s="21">
        <v>43191</v>
      </c>
      <c r="D55" s="20" t="s">
        <v>39</v>
      </c>
      <c r="E55" s="20" t="s">
        <v>24</v>
      </c>
      <c r="F55" s="22">
        <v>1738044</v>
      </c>
      <c r="G55" s="22">
        <v>1738044</v>
      </c>
      <c r="H55" s="23">
        <f>IF(F55="－","－",G55/F55)</f>
        <v>1</v>
      </c>
      <c r="I55" s="20" t="s">
        <v>40</v>
      </c>
      <c r="J55" s="24" t="s">
        <v>37</v>
      </c>
      <c r="K55" s="24" t="s">
        <v>21</v>
      </c>
      <c r="L55" s="25"/>
    </row>
    <row r="56" spans="1:12" ht="80.099999999999994" customHeight="1" x14ac:dyDescent="0.15">
      <c r="A56" s="19" t="s">
        <v>79</v>
      </c>
      <c r="B56" s="20" t="s">
        <v>172</v>
      </c>
      <c r="C56" s="21">
        <v>43191</v>
      </c>
      <c r="D56" s="20" t="s">
        <v>103</v>
      </c>
      <c r="E56" s="20" t="s">
        <v>24</v>
      </c>
      <c r="F56" s="22">
        <v>975132</v>
      </c>
      <c r="G56" s="22">
        <v>975132</v>
      </c>
      <c r="H56" s="23">
        <f>IF(F56="－","－",G56/F56)</f>
        <v>1</v>
      </c>
      <c r="I56" s="20" t="s">
        <v>40</v>
      </c>
      <c r="J56" s="24" t="s">
        <v>37</v>
      </c>
      <c r="K56" s="24" t="s">
        <v>21</v>
      </c>
      <c r="L56" s="25"/>
    </row>
    <row r="57" spans="1:12" ht="80.099999999999994" customHeight="1" x14ac:dyDescent="0.15">
      <c r="A57" s="19" t="s">
        <v>108</v>
      </c>
      <c r="B57" s="20" t="s">
        <v>173</v>
      </c>
      <c r="C57" s="21">
        <v>43191</v>
      </c>
      <c r="D57" s="20" t="s">
        <v>39</v>
      </c>
      <c r="E57" s="20" t="s">
        <v>24</v>
      </c>
      <c r="F57" s="22">
        <v>2036124</v>
      </c>
      <c r="G57" s="22">
        <v>2036124</v>
      </c>
      <c r="H57" s="23">
        <f>IF(F57="－","－",G57/F57)</f>
        <v>1</v>
      </c>
      <c r="I57" s="20" t="s">
        <v>40</v>
      </c>
      <c r="J57" s="24" t="s">
        <v>37</v>
      </c>
      <c r="K57" s="24" t="s">
        <v>21</v>
      </c>
      <c r="L57" s="25"/>
    </row>
    <row r="58" spans="1:12" ht="80.099999999999994" customHeight="1" x14ac:dyDescent="0.15">
      <c r="A58" s="19" t="s">
        <v>108</v>
      </c>
      <c r="B58" s="20" t="s">
        <v>173</v>
      </c>
      <c r="C58" s="21">
        <v>43191</v>
      </c>
      <c r="D58" s="20" t="s">
        <v>39</v>
      </c>
      <c r="E58" s="20" t="s">
        <v>24</v>
      </c>
      <c r="F58" s="22">
        <v>1928592</v>
      </c>
      <c r="G58" s="22">
        <v>1928592</v>
      </c>
      <c r="H58" s="23">
        <f>IF(F58="－","－",G58/F58)</f>
        <v>1</v>
      </c>
      <c r="I58" s="20" t="s">
        <v>40</v>
      </c>
      <c r="J58" s="24" t="s">
        <v>37</v>
      </c>
      <c r="K58" s="24" t="s">
        <v>21</v>
      </c>
      <c r="L58" s="25"/>
    </row>
    <row r="59" spans="1:12" ht="80.099999999999994" customHeight="1" x14ac:dyDescent="0.15">
      <c r="A59" s="19" t="s">
        <v>147</v>
      </c>
      <c r="B59" s="20" t="s">
        <v>178</v>
      </c>
      <c r="C59" s="21">
        <v>43191</v>
      </c>
      <c r="D59" s="20" t="s">
        <v>148</v>
      </c>
      <c r="E59" s="20" t="s">
        <v>24</v>
      </c>
      <c r="F59" s="22">
        <v>5041472</v>
      </c>
      <c r="G59" s="22">
        <v>5041472</v>
      </c>
      <c r="H59" s="23">
        <f>IF(F59="－","－",G59/F59)</f>
        <v>1</v>
      </c>
      <c r="I59" s="20" t="s">
        <v>85</v>
      </c>
      <c r="J59" s="24" t="s">
        <v>35</v>
      </c>
      <c r="K59" s="24" t="s">
        <v>21</v>
      </c>
      <c r="L59" s="25"/>
    </row>
    <row r="60" spans="1:12" ht="80.099999999999994" customHeight="1" x14ac:dyDescent="0.15">
      <c r="A60" s="19" t="s">
        <v>109</v>
      </c>
      <c r="B60" s="20" t="s">
        <v>174</v>
      </c>
      <c r="C60" s="21">
        <v>43192</v>
      </c>
      <c r="D60" s="20" t="s">
        <v>110</v>
      </c>
      <c r="E60" s="20" t="s">
        <v>24</v>
      </c>
      <c r="F60" s="22">
        <v>349974000</v>
      </c>
      <c r="G60" s="22">
        <v>349974000</v>
      </c>
      <c r="H60" s="23">
        <f>IF(F60="－","－",G60/F60)</f>
        <v>1</v>
      </c>
      <c r="I60" s="20" t="s">
        <v>111</v>
      </c>
      <c r="J60" s="24" t="s">
        <v>35</v>
      </c>
      <c r="K60" s="24" t="s">
        <v>21</v>
      </c>
      <c r="L60" s="25"/>
    </row>
    <row r="61" spans="1:12" ht="80.099999999999994" customHeight="1" x14ac:dyDescent="0.15">
      <c r="A61" s="19" t="s">
        <v>112</v>
      </c>
      <c r="B61" s="20" t="s">
        <v>174</v>
      </c>
      <c r="C61" s="21">
        <v>43192</v>
      </c>
      <c r="D61" s="20" t="s">
        <v>113</v>
      </c>
      <c r="E61" s="20" t="s">
        <v>24</v>
      </c>
      <c r="F61" s="22">
        <v>98150400</v>
      </c>
      <c r="G61" s="22">
        <v>98150400</v>
      </c>
      <c r="H61" s="23">
        <f>IF(F61="－","－",G61/F61)</f>
        <v>1</v>
      </c>
      <c r="I61" s="20" t="s">
        <v>111</v>
      </c>
      <c r="J61" s="24" t="s">
        <v>35</v>
      </c>
      <c r="K61" s="24" t="s">
        <v>21</v>
      </c>
      <c r="L61" s="25"/>
    </row>
    <row r="62" spans="1:12" ht="80.099999999999994" customHeight="1" x14ac:dyDescent="0.15">
      <c r="A62" s="19" t="s">
        <v>114</v>
      </c>
      <c r="B62" s="20" t="s">
        <v>174</v>
      </c>
      <c r="C62" s="21">
        <v>43192</v>
      </c>
      <c r="D62" s="20" t="s">
        <v>115</v>
      </c>
      <c r="E62" s="20" t="s">
        <v>24</v>
      </c>
      <c r="F62" s="22">
        <v>65322510</v>
      </c>
      <c r="G62" s="22">
        <v>65322510</v>
      </c>
      <c r="H62" s="23">
        <f>IF(F62="－","－",G62/F62)</f>
        <v>1</v>
      </c>
      <c r="I62" s="20" t="s">
        <v>111</v>
      </c>
      <c r="J62" s="24" t="s">
        <v>35</v>
      </c>
      <c r="K62" s="24" t="s">
        <v>21</v>
      </c>
      <c r="L62" s="25"/>
    </row>
    <row r="63" spans="1:12" ht="80.099999999999994" customHeight="1" x14ac:dyDescent="0.15">
      <c r="A63" s="19" t="s">
        <v>116</v>
      </c>
      <c r="B63" s="20" t="s">
        <v>174</v>
      </c>
      <c r="C63" s="21">
        <v>43192</v>
      </c>
      <c r="D63" s="20" t="s">
        <v>117</v>
      </c>
      <c r="E63" s="20" t="s">
        <v>24</v>
      </c>
      <c r="F63" s="22">
        <v>32200000</v>
      </c>
      <c r="G63" s="22">
        <v>32200000</v>
      </c>
      <c r="H63" s="23">
        <f>IF(F63="－","－",G63/F63)</f>
        <v>1</v>
      </c>
      <c r="I63" s="20" t="s">
        <v>111</v>
      </c>
      <c r="J63" s="24" t="s">
        <v>35</v>
      </c>
      <c r="K63" s="24" t="s">
        <v>21</v>
      </c>
      <c r="L63" s="25"/>
    </row>
    <row r="64" spans="1:12" ht="80.099999999999994" customHeight="1" x14ac:dyDescent="0.15">
      <c r="A64" s="19" t="s">
        <v>118</v>
      </c>
      <c r="B64" s="20" t="s">
        <v>174</v>
      </c>
      <c r="C64" s="21">
        <v>43192</v>
      </c>
      <c r="D64" s="20" t="s">
        <v>117</v>
      </c>
      <c r="E64" s="20" t="s">
        <v>24</v>
      </c>
      <c r="F64" s="22">
        <v>318800000</v>
      </c>
      <c r="G64" s="22">
        <v>318800000</v>
      </c>
      <c r="H64" s="23">
        <f>IF(F64="－","－",G64/F64)</f>
        <v>1</v>
      </c>
      <c r="I64" s="20" t="s">
        <v>111</v>
      </c>
      <c r="J64" s="24" t="s">
        <v>35</v>
      </c>
      <c r="K64" s="24" t="s">
        <v>21</v>
      </c>
      <c r="L64" s="25"/>
    </row>
    <row r="65" spans="1:12" ht="80.099999999999994" customHeight="1" x14ac:dyDescent="0.15">
      <c r="A65" s="19" t="s">
        <v>119</v>
      </c>
      <c r="B65" s="20" t="s">
        <v>175</v>
      </c>
      <c r="C65" s="21">
        <v>43192</v>
      </c>
      <c r="D65" s="20" t="s">
        <v>120</v>
      </c>
      <c r="E65" s="20" t="s">
        <v>24</v>
      </c>
      <c r="F65" s="22">
        <v>12824179</v>
      </c>
      <c r="G65" s="22">
        <v>12824179</v>
      </c>
      <c r="H65" s="23">
        <f>IF(F65="－","－",G65/F65)</f>
        <v>1</v>
      </c>
      <c r="I65" s="20" t="s">
        <v>121</v>
      </c>
      <c r="J65" s="24" t="s">
        <v>35</v>
      </c>
      <c r="K65" s="24" t="s">
        <v>21</v>
      </c>
      <c r="L65" s="25"/>
    </row>
    <row r="66" spans="1:12" ht="80.099999999999994" customHeight="1" x14ac:dyDescent="0.15">
      <c r="A66" s="19" t="s">
        <v>119</v>
      </c>
      <c r="B66" s="20" t="s">
        <v>175</v>
      </c>
      <c r="C66" s="21">
        <v>43192</v>
      </c>
      <c r="D66" s="20" t="s">
        <v>122</v>
      </c>
      <c r="E66" s="20" t="s">
        <v>24</v>
      </c>
      <c r="F66" s="22">
        <v>5839094</v>
      </c>
      <c r="G66" s="22">
        <v>5839094</v>
      </c>
      <c r="H66" s="23">
        <f>IF(F66="－","－",G66/F66)</f>
        <v>1</v>
      </c>
      <c r="I66" s="20" t="s">
        <v>85</v>
      </c>
      <c r="J66" s="24" t="s">
        <v>35</v>
      </c>
      <c r="K66" s="24" t="s">
        <v>21</v>
      </c>
      <c r="L66" s="25"/>
    </row>
    <row r="67" spans="1:12" ht="80.099999999999994" customHeight="1" x14ac:dyDescent="0.15">
      <c r="A67" s="19" t="s">
        <v>123</v>
      </c>
      <c r="B67" s="20" t="s">
        <v>175</v>
      </c>
      <c r="C67" s="21">
        <v>43192</v>
      </c>
      <c r="D67" s="20" t="s">
        <v>124</v>
      </c>
      <c r="E67" s="20" t="s">
        <v>24</v>
      </c>
      <c r="F67" s="22">
        <v>1774944</v>
      </c>
      <c r="G67" s="22">
        <v>1774944</v>
      </c>
      <c r="H67" s="23">
        <f>IF(F67="－","－",G67/F67)</f>
        <v>1</v>
      </c>
      <c r="I67" s="20" t="s">
        <v>85</v>
      </c>
      <c r="J67" s="24" t="s">
        <v>35</v>
      </c>
      <c r="K67" s="24" t="s">
        <v>21</v>
      </c>
      <c r="L67" s="25"/>
    </row>
    <row r="68" spans="1:12" ht="80.099999999999994" customHeight="1" x14ac:dyDescent="0.15">
      <c r="A68" s="19" t="s">
        <v>119</v>
      </c>
      <c r="B68" s="20" t="s">
        <v>175</v>
      </c>
      <c r="C68" s="21">
        <v>43192</v>
      </c>
      <c r="D68" s="20" t="s">
        <v>117</v>
      </c>
      <c r="E68" s="20" t="s">
        <v>24</v>
      </c>
      <c r="F68" s="22">
        <v>10740070</v>
      </c>
      <c r="G68" s="22">
        <v>10740070</v>
      </c>
      <c r="H68" s="23">
        <f>IF(F68="－","－",G68/F68)</f>
        <v>1</v>
      </c>
      <c r="I68" s="20" t="s">
        <v>85</v>
      </c>
      <c r="J68" s="24" t="s">
        <v>35</v>
      </c>
      <c r="K68" s="24" t="s">
        <v>21</v>
      </c>
      <c r="L68" s="25"/>
    </row>
    <row r="69" spans="1:12" ht="80.099999999999994" customHeight="1" x14ac:dyDescent="0.15">
      <c r="A69" s="19" t="s">
        <v>119</v>
      </c>
      <c r="B69" s="20" t="s">
        <v>175</v>
      </c>
      <c r="C69" s="21">
        <v>43192</v>
      </c>
      <c r="D69" s="20" t="s">
        <v>125</v>
      </c>
      <c r="E69" s="20" t="s">
        <v>24</v>
      </c>
      <c r="F69" s="22">
        <v>5860339</v>
      </c>
      <c r="G69" s="22">
        <v>5860339</v>
      </c>
      <c r="H69" s="23">
        <f>IF(F69="－","－",G69/F69)</f>
        <v>1</v>
      </c>
      <c r="I69" s="20" t="s">
        <v>85</v>
      </c>
      <c r="J69" s="24" t="s">
        <v>35</v>
      </c>
      <c r="K69" s="24" t="s">
        <v>21</v>
      </c>
      <c r="L69" s="25"/>
    </row>
    <row r="70" spans="1:12" ht="80.099999999999994" customHeight="1" x14ac:dyDescent="0.15">
      <c r="A70" s="19" t="s">
        <v>119</v>
      </c>
      <c r="B70" s="20" t="s">
        <v>175</v>
      </c>
      <c r="C70" s="21">
        <v>43192</v>
      </c>
      <c r="D70" s="20" t="s">
        <v>126</v>
      </c>
      <c r="E70" s="20" t="s">
        <v>24</v>
      </c>
      <c r="F70" s="22">
        <v>1106800</v>
      </c>
      <c r="G70" s="22">
        <v>1106800</v>
      </c>
      <c r="H70" s="23">
        <f>IF(F70="－","－",G70/F70)</f>
        <v>1</v>
      </c>
      <c r="I70" s="20" t="s">
        <v>85</v>
      </c>
      <c r="J70" s="24" t="s">
        <v>35</v>
      </c>
      <c r="K70" s="24" t="s">
        <v>21</v>
      </c>
      <c r="L70" s="25"/>
    </row>
    <row r="71" spans="1:12" ht="80.099999999999994" customHeight="1" x14ac:dyDescent="0.15">
      <c r="A71" s="19" t="s">
        <v>127</v>
      </c>
      <c r="B71" s="20" t="s">
        <v>175</v>
      </c>
      <c r="C71" s="21">
        <v>43192</v>
      </c>
      <c r="D71" s="20" t="s">
        <v>128</v>
      </c>
      <c r="E71" s="20" t="s">
        <v>24</v>
      </c>
      <c r="F71" s="22">
        <v>1000424</v>
      </c>
      <c r="G71" s="22">
        <v>1000424</v>
      </c>
      <c r="H71" s="23">
        <f>IF(F71="－","－",G71/F71)</f>
        <v>1</v>
      </c>
      <c r="I71" s="20" t="s">
        <v>85</v>
      </c>
      <c r="J71" s="24" t="s">
        <v>35</v>
      </c>
      <c r="K71" s="24" t="s">
        <v>21</v>
      </c>
      <c r="L71" s="25"/>
    </row>
    <row r="72" spans="1:12" ht="80.099999999999994" customHeight="1" x14ac:dyDescent="0.15">
      <c r="A72" s="19" t="s">
        <v>129</v>
      </c>
      <c r="B72" s="20" t="s">
        <v>175</v>
      </c>
      <c r="C72" s="21">
        <v>43192</v>
      </c>
      <c r="D72" s="20" t="s">
        <v>130</v>
      </c>
      <c r="E72" s="20" t="s">
        <v>24</v>
      </c>
      <c r="F72" s="22">
        <v>1719921</v>
      </c>
      <c r="G72" s="22">
        <v>1719921</v>
      </c>
      <c r="H72" s="23">
        <f>IF(F72="－","－",G72/F72)</f>
        <v>1</v>
      </c>
      <c r="I72" s="20" t="s">
        <v>85</v>
      </c>
      <c r="J72" s="24" t="s">
        <v>35</v>
      </c>
      <c r="K72" s="24" t="s">
        <v>21</v>
      </c>
      <c r="L72" s="25"/>
    </row>
    <row r="73" spans="1:12" ht="80.099999999999994" customHeight="1" x14ac:dyDescent="0.15">
      <c r="A73" s="19" t="s">
        <v>131</v>
      </c>
      <c r="B73" s="20" t="s">
        <v>176</v>
      </c>
      <c r="C73" s="21">
        <v>43192</v>
      </c>
      <c r="D73" s="20" t="s">
        <v>132</v>
      </c>
      <c r="E73" s="20" t="s">
        <v>24</v>
      </c>
      <c r="F73" s="22">
        <v>3698910</v>
      </c>
      <c r="G73" s="22">
        <v>3698910</v>
      </c>
      <c r="H73" s="23">
        <f>IF(F73="－","－",G73/F73)</f>
        <v>1</v>
      </c>
      <c r="I73" s="20" t="s">
        <v>85</v>
      </c>
      <c r="J73" s="24" t="s">
        <v>35</v>
      </c>
      <c r="K73" s="24" t="s">
        <v>21</v>
      </c>
      <c r="L73" s="25"/>
    </row>
    <row r="74" spans="1:12" ht="80.099999999999994" customHeight="1" x14ac:dyDescent="0.15">
      <c r="A74" s="19" t="s">
        <v>133</v>
      </c>
      <c r="B74" s="20" t="s">
        <v>176</v>
      </c>
      <c r="C74" s="21">
        <v>43192</v>
      </c>
      <c r="D74" s="20" t="s">
        <v>134</v>
      </c>
      <c r="E74" s="20" t="s">
        <v>24</v>
      </c>
      <c r="F74" s="22">
        <v>2054950</v>
      </c>
      <c r="G74" s="22">
        <v>2054950</v>
      </c>
      <c r="H74" s="23">
        <f>IF(F74="－","－",G74/F74)</f>
        <v>1</v>
      </c>
      <c r="I74" s="20" t="s">
        <v>85</v>
      </c>
      <c r="J74" s="24" t="s">
        <v>35</v>
      </c>
      <c r="K74" s="24" t="s">
        <v>21</v>
      </c>
      <c r="L74" s="25"/>
    </row>
    <row r="75" spans="1:12" ht="80.099999999999994" customHeight="1" x14ac:dyDescent="0.15">
      <c r="A75" s="19" t="s">
        <v>80</v>
      </c>
      <c r="B75" s="20" t="s">
        <v>172</v>
      </c>
      <c r="C75" s="21">
        <v>43201</v>
      </c>
      <c r="D75" s="20" t="s">
        <v>104</v>
      </c>
      <c r="E75" s="20" t="s">
        <v>24</v>
      </c>
      <c r="F75" s="22">
        <v>3823308</v>
      </c>
      <c r="G75" s="22">
        <v>3823308</v>
      </c>
      <c r="H75" s="23">
        <f>IF(F75="－","－",G75/F75)</f>
        <v>1</v>
      </c>
      <c r="I75" s="20" t="s">
        <v>45</v>
      </c>
      <c r="J75" s="24" t="s">
        <v>35</v>
      </c>
      <c r="K75" s="24" t="s">
        <v>21</v>
      </c>
      <c r="L75" s="25" t="s">
        <v>46</v>
      </c>
    </row>
    <row r="76" spans="1:12" ht="80.099999999999994" customHeight="1" x14ac:dyDescent="0.15">
      <c r="A76" s="19" t="s">
        <v>73</v>
      </c>
      <c r="B76" s="20" t="s">
        <v>172</v>
      </c>
      <c r="C76" s="21">
        <v>43206</v>
      </c>
      <c r="D76" s="20" t="s">
        <v>105</v>
      </c>
      <c r="E76" s="20" t="s">
        <v>24</v>
      </c>
      <c r="F76" s="22">
        <v>3254644.8</v>
      </c>
      <c r="G76" s="22">
        <v>3209647</v>
      </c>
      <c r="H76" s="23">
        <f>IF(F76="－","－",G76/F76)</f>
        <v>0.98617428236715732</v>
      </c>
      <c r="I76" s="20" t="s">
        <v>45</v>
      </c>
      <c r="J76" s="24" t="s">
        <v>35</v>
      </c>
      <c r="K76" s="24" t="s">
        <v>21</v>
      </c>
      <c r="L76" s="25" t="s">
        <v>46</v>
      </c>
    </row>
    <row r="77" spans="1:12" ht="80.099999999999994" customHeight="1" x14ac:dyDescent="0.15">
      <c r="A77" s="19" t="s">
        <v>106</v>
      </c>
      <c r="B77" s="20" t="s">
        <v>172</v>
      </c>
      <c r="C77" s="21">
        <v>43207</v>
      </c>
      <c r="D77" s="20" t="s">
        <v>107</v>
      </c>
      <c r="E77" s="20" t="s">
        <v>24</v>
      </c>
      <c r="F77" s="22">
        <v>2182420.7999999998</v>
      </c>
      <c r="G77" s="22">
        <v>2154886</v>
      </c>
      <c r="H77" s="23">
        <f>IF(F77="－","－",G77/F77)</f>
        <v>0.98738336804707882</v>
      </c>
      <c r="I77" s="20" t="s">
        <v>45</v>
      </c>
      <c r="J77" s="24" t="s">
        <v>35</v>
      </c>
      <c r="K77" s="24" t="s">
        <v>21</v>
      </c>
      <c r="L77" s="25" t="s">
        <v>46</v>
      </c>
    </row>
    <row r="78" spans="1:12" ht="80.099999999999994" customHeight="1" x14ac:dyDescent="0.15">
      <c r="A78" s="19" t="s">
        <v>43</v>
      </c>
      <c r="B78" s="20" t="s">
        <v>164</v>
      </c>
      <c r="C78" s="21">
        <v>43209</v>
      </c>
      <c r="D78" s="20" t="s">
        <v>44</v>
      </c>
      <c r="E78" s="20" t="s">
        <v>24</v>
      </c>
      <c r="F78" s="22">
        <v>1752483.6</v>
      </c>
      <c r="G78" s="22">
        <v>1719598</v>
      </c>
      <c r="H78" s="23">
        <f>IF(F78="－","－",G78/F78)</f>
        <v>0.98123486005803418</v>
      </c>
      <c r="I78" s="20" t="s">
        <v>45</v>
      </c>
      <c r="J78" s="24" t="s">
        <v>35</v>
      </c>
      <c r="K78" s="24" t="s">
        <v>21</v>
      </c>
      <c r="L78" s="25" t="s">
        <v>46</v>
      </c>
    </row>
    <row r="79" spans="1:12" ht="80.099999999999994" customHeight="1" x14ac:dyDescent="0.15">
      <c r="A79" s="19" t="s">
        <v>47</v>
      </c>
      <c r="B79" s="20" t="s">
        <v>164</v>
      </c>
      <c r="C79" s="21">
        <v>43213</v>
      </c>
      <c r="D79" s="20" t="s">
        <v>48</v>
      </c>
      <c r="E79" s="20" t="s">
        <v>24</v>
      </c>
      <c r="F79" s="22">
        <v>5573631.5999999996</v>
      </c>
      <c r="G79" s="22">
        <v>5573631</v>
      </c>
      <c r="H79" s="23">
        <f>IF(F79="－","－",G79/F79)</f>
        <v>0.99999989235025877</v>
      </c>
      <c r="I79" s="20" t="s">
        <v>45</v>
      </c>
      <c r="J79" s="24" t="s">
        <v>35</v>
      </c>
      <c r="K79" s="24" t="s">
        <v>21</v>
      </c>
      <c r="L79" s="25" t="s">
        <v>46</v>
      </c>
    </row>
    <row r="80" spans="1:12" ht="80.099999999999994" customHeight="1" x14ac:dyDescent="0.15">
      <c r="A80" s="19" t="s">
        <v>99</v>
      </c>
      <c r="B80" s="20" t="s">
        <v>171</v>
      </c>
      <c r="C80" s="21">
        <v>43227</v>
      </c>
      <c r="D80" s="20" t="s">
        <v>74</v>
      </c>
      <c r="E80" s="20" t="s">
        <v>24</v>
      </c>
      <c r="F80" s="22">
        <v>1585116</v>
      </c>
      <c r="G80" s="22">
        <v>1550658</v>
      </c>
      <c r="H80" s="23">
        <f>IF(F80="－","－",G80/F80)</f>
        <v>0.97826152786294507</v>
      </c>
      <c r="I80" s="20" t="s">
        <v>45</v>
      </c>
      <c r="J80" s="24" t="s">
        <v>35</v>
      </c>
      <c r="K80" s="24" t="s">
        <v>21</v>
      </c>
      <c r="L80" s="25" t="s">
        <v>46</v>
      </c>
    </row>
    <row r="81" spans="1:12" ht="80.099999999999994" customHeight="1" x14ac:dyDescent="0.15">
      <c r="A81" s="19" t="s">
        <v>80</v>
      </c>
      <c r="B81" s="20" t="s">
        <v>169</v>
      </c>
      <c r="C81" s="21">
        <v>43231</v>
      </c>
      <c r="D81" s="20" t="s">
        <v>81</v>
      </c>
      <c r="E81" s="20" t="s">
        <v>24</v>
      </c>
      <c r="F81" s="22">
        <v>1094018.3999999999</v>
      </c>
      <c r="G81" s="22">
        <v>1094018</v>
      </c>
      <c r="H81" s="23">
        <f>IF(F81="－","－",G81/F81)</f>
        <v>0.9999996343754366</v>
      </c>
      <c r="I81" s="20" t="s">
        <v>45</v>
      </c>
      <c r="J81" s="24" t="s">
        <v>35</v>
      </c>
      <c r="K81" s="24" t="s">
        <v>21</v>
      </c>
      <c r="L81" s="25" t="s">
        <v>46</v>
      </c>
    </row>
    <row r="82" spans="1:12" ht="80.099999999999994" customHeight="1" x14ac:dyDescent="0.15">
      <c r="A82" s="19" t="s">
        <v>73</v>
      </c>
      <c r="B82" s="20" t="s">
        <v>167</v>
      </c>
      <c r="C82" s="21">
        <v>43235</v>
      </c>
      <c r="D82" s="20" t="s">
        <v>74</v>
      </c>
      <c r="E82" s="20" t="s">
        <v>24</v>
      </c>
      <c r="F82" s="22">
        <v>5158447.2</v>
      </c>
      <c r="G82" s="22">
        <v>5066433</v>
      </c>
      <c r="H82" s="23">
        <f>IF(F82="－","－",G82/F82)</f>
        <v>0.98216242283142874</v>
      </c>
      <c r="I82" s="20" t="s">
        <v>45</v>
      </c>
      <c r="J82" s="24" t="s">
        <v>35</v>
      </c>
      <c r="K82" s="24" t="s">
        <v>21</v>
      </c>
      <c r="L82" s="25" t="s">
        <v>46</v>
      </c>
    </row>
    <row r="83" spans="1:12" ht="79.5" customHeight="1" x14ac:dyDescent="0.15">
      <c r="A83" s="19" t="s">
        <v>32</v>
      </c>
      <c r="B83" s="20" t="s">
        <v>163</v>
      </c>
      <c r="C83" s="21">
        <v>43278</v>
      </c>
      <c r="D83" s="20" t="s">
        <v>33</v>
      </c>
      <c r="E83" s="20" t="s">
        <v>24</v>
      </c>
      <c r="F83" s="22">
        <v>163507680</v>
      </c>
      <c r="G83" s="22">
        <v>163507680</v>
      </c>
      <c r="H83" s="23">
        <f>IF(F83="－","－",G83/F83)</f>
        <v>1</v>
      </c>
      <c r="I83" s="20" t="s">
        <v>34</v>
      </c>
      <c r="J83" s="24" t="s">
        <v>35</v>
      </c>
      <c r="K83" s="24" t="s">
        <v>21</v>
      </c>
      <c r="L83" s="25"/>
    </row>
    <row r="84" spans="1:12" ht="78.75" customHeight="1" x14ac:dyDescent="0.15">
      <c r="A84" s="19" t="s">
        <v>152</v>
      </c>
      <c r="B84" s="20" t="s">
        <v>175</v>
      </c>
      <c r="C84" s="21">
        <v>43339</v>
      </c>
      <c r="D84" s="20" t="s">
        <v>153</v>
      </c>
      <c r="E84" s="20" t="s">
        <v>24</v>
      </c>
      <c r="F84" s="22">
        <v>45489600</v>
      </c>
      <c r="G84" s="22">
        <v>45489600</v>
      </c>
      <c r="H84" s="23">
        <f>IF(F84="－","－",G84/F84)</f>
        <v>1</v>
      </c>
      <c r="I84" s="20" t="s">
        <v>154</v>
      </c>
      <c r="J84" s="24" t="s">
        <v>35</v>
      </c>
      <c r="K84" s="24" t="s">
        <v>21</v>
      </c>
      <c r="L84" s="25"/>
    </row>
    <row r="85" spans="1:12" ht="79.5" customHeight="1" x14ac:dyDescent="0.15">
      <c r="A85" s="19" t="s">
        <v>155</v>
      </c>
      <c r="B85" s="20" t="s">
        <v>176</v>
      </c>
      <c r="C85" s="21">
        <v>43391</v>
      </c>
      <c r="D85" s="20" t="s">
        <v>156</v>
      </c>
      <c r="E85" s="20" t="s">
        <v>24</v>
      </c>
      <c r="F85" s="22">
        <v>61916400</v>
      </c>
      <c r="G85" s="22">
        <v>61916400</v>
      </c>
      <c r="H85" s="23">
        <f>IF(F85="－","－",G85/F85)</f>
        <v>1</v>
      </c>
      <c r="I85" s="20" t="s">
        <v>154</v>
      </c>
      <c r="J85" s="24" t="s">
        <v>35</v>
      </c>
      <c r="K85" s="24" t="s">
        <v>21</v>
      </c>
      <c r="L85" s="25"/>
    </row>
    <row r="86" spans="1:12" ht="201" customHeight="1" x14ac:dyDescent="0.15">
      <c r="A86" s="19" t="s">
        <v>135</v>
      </c>
      <c r="B86" s="20" t="s">
        <v>174</v>
      </c>
      <c r="C86" s="21">
        <v>43396</v>
      </c>
      <c r="D86" s="20" t="s">
        <v>136</v>
      </c>
      <c r="E86" s="20" t="s">
        <v>24</v>
      </c>
      <c r="F86" s="22">
        <v>1447200</v>
      </c>
      <c r="G86" s="22">
        <v>1404000</v>
      </c>
      <c r="H86" s="23">
        <f>IF(F86="－","－",G86/F86)</f>
        <v>0.97014925373134331</v>
      </c>
      <c r="I86" s="20" t="s">
        <v>137</v>
      </c>
      <c r="J86" s="24" t="s">
        <v>35</v>
      </c>
      <c r="K86" s="24" t="s">
        <v>21</v>
      </c>
      <c r="L86" s="25"/>
    </row>
    <row r="87" spans="1:12" ht="80.099999999999994" customHeight="1" x14ac:dyDescent="0.15">
      <c r="A87" s="19" t="s">
        <v>159</v>
      </c>
      <c r="B87" s="20" t="s">
        <v>176</v>
      </c>
      <c r="C87" s="21">
        <v>43397</v>
      </c>
      <c r="D87" s="20" t="s">
        <v>160</v>
      </c>
      <c r="E87" s="20" t="s">
        <v>24</v>
      </c>
      <c r="F87" s="22">
        <v>26622672</v>
      </c>
      <c r="G87" s="22">
        <v>26622672</v>
      </c>
      <c r="H87" s="23">
        <f>IF(F87="－","－",G87/F87)</f>
        <v>1</v>
      </c>
      <c r="I87" s="20" t="s">
        <v>154</v>
      </c>
      <c r="J87" s="24" t="s">
        <v>35</v>
      </c>
      <c r="K87" s="24" t="s">
        <v>21</v>
      </c>
      <c r="L87" s="25"/>
    </row>
    <row r="88" spans="1:12" ht="80.099999999999994" customHeight="1" x14ac:dyDescent="0.15">
      <c r="A88" s="19" t="s">
        <v>157</v>
      </c>
      <c r="B88" s="20" t="s">
        <v>176</v>
      </c>
      <c r="C88" s="21">
        <v>43402</v>
      </c>
      <c r="D88" s="20" t="s">
        <v>158</v>
      </c>
      <c r="E88" s="20" t="s">
        <v>24</v>
      </c>
      <c r="F88" s="22">
        <v>7194960</v>
      </c>
      <c r="G88" s="22">
        <v>7194960</v>
      </c>
      <c r="H88" s="23">
        <f>IF(F88="－","－",G88/F88)</f>
        <v>1</v>
      </c>
      <c r="I88" s="20" t="s">
        <v>154</v>
      </c>
      <c r="J88" s="24" t="s">
        <v>35</v>
      </c>
      <c r="K88" s="24" t="s">
        <v>21</v>
      </c>
      <c r="L88" s="25"/>
    </row>
    <row r="89" spans="1:12" ht="80.099999999999994" customHeight="1" x14ac:dyDescent="0.15">
      <c r="A89" s="19" t="s">
        <v>161</v>
      </c>
      <c r="B89" s="20" t="s">
        <v>180</v>
      </c>
      <c r="C89" s="21">
        <v>43425</v>
      </c>
      <c r="D89" s="20" t="s">
        <v>162</v>
      </c>
      <c r="E89" s="20" t="s">
        <v>24</v>
      </c>
      <c r="F89" s="22">
        <v>25390800</v>
      </c>
      <c r="G89" s="22">
        <v>25390800</v>
      </c>
      <c r="H89" s="23">
        <f>IF(F89="－","－",G89/F89)</f>
        <v>1</v>
      </c>
      <c r="I89" s="20" t="s">
        <v>154</v>
      </c>
      <c r="J89" s="24" t="s">
        <v>35</v>
      </c>
      <c r="K89" s="24" t="s">
        <v>21</v>
      </c>
      <c r="L89" s="25"/>
    </row>
    <row r="90" spans="1:12" ht="80.099999999999994" customHeight="1" x14ac:dyDescent="0.15">
      <c r="A90" s="19" t="s">
        <v>144</v>
      </c>
      <c r="B90" s="20" t="s">
        <v>174</v>
      </c>
      <c r="C90" s="21">
        <v>43445</v>
      </c>
      <c r="D90" s="20" t="s">
        <v>145</v>
      </c>
      <c r="E90" s="20" t="s">
        <v>24</v>
      </c>
      <c r="F90" s="22">
        <v>1209600</v>
      </c>
      <c r="G90" s="22">
        <v>1144800</v>
      </c>
      <c r="H90" s="23">
        <f>IF(F90="－","－",G90/F90)</f>
        <v>0.9464285714285714</v>
      </c>
      <c r="I90" s="20" t="s">
        <v>146</v>
      </c>
      <c r="J90" s="24" t="s">
        <v>26</v>
      </c>
      <c r="K90" s="24" t="s">
        <v>21</v>
      </c>
      <c r="L90" s="25"/>
    </row>
    <row r="91" spans="1:12" ht="201" customHeight="1" x14ac:dyDescent="0.15">
      <c r="A91" s="19" t="s">
        <v>138</v>
      </c>
      <c r="B91" s="20" t="s">
        <v>177</v>
      </c>
      <c r="C91" s="21">
        <v>43469</v>
      </c>
      <c r="D91" s="20" t="s">
        <v>139</v>
      </c>
      <c r="E91" s="20" t="s">
        <v>24</v>
      </c>
      <c r="F91" s="22">
        <v>1609200</v>
      </c>
      <c r="G91" s="22">
        <v>1587600</v>
      </c>
      <c r="H91" s="23">
        <f>IF(F91="－","－",G91/F91)</f>
        <v>0.98657718120805371</v>
      </c>
      <c r="I91" s="20" t="s">
        <v>140</v>
      </c>
      <c r="J91" s="24" t="s">
        <v>35</v>
      </c>
      <c r="K91" s="24" t="s">
        <v>21</v>
      </c>
      <c r="L91" s="25"/>
    </row>
    <row r="92" spans="1:12" ht="80.099999999999994" customHeight="1" x14ac:dyDescent="0.15">
      <c r="A92" s="19" t="s">
        <v>149</v>
      </c>
      <c r="B92" s="20" t="s">
        <v>179</v>
      </c>
      <c r="C92" s="21">
        <v>43522</v>
      </c>
      <c r="D92" s="20" t="s">
        <v>150</v>
      </c>
      <c r="E92" s="20" t="s">
        <v>24</v>
      </c>
      <c r="F92" s="22">
        <v>6868800</v>
      </c>
      <c r="G92" s="22">
        <v>5940000</v>
      </c>
      <c r="H92" s="23">
        <f>IF(F92="－","－",G92/F92)</f>
        <v>0.86477987421383651</v>
      </c>
      <c r="I92" s="20" t="s">
        <v>151</v>
      </c>
      <c r="J92" s="24" t="s">
        <v>26</v>
      </c>
      <c r="K92" s="24" t="s">
        <v>21</v>
      </c>
      <c r="L92" s="25"/>
    </row>
    <row r="93" spans="1:12" ht="212.25" customHeight="1" thickBot="1" x14ac:dyDescent="0.2">
      <c r="A93" s="26" t="s">
        <v>141</v>
      </c>
      <c r="B93" s="27" t="s">
        <v>174</v>
      </c>
      <c r="C93" s="28">
        <v>43553</v>
      </c>
      <c r="D93" s="27" t="s">
        <v>142</v>
      </c>
      <c r="E93" s="27" t="s">
        <v>24</v>
      </c>
      <c r="F93" s="29">
        <v>1432080</v>
      </c>
      <c r="G93" s="29">
        <v>1414800</v>
      </c>
      <c r="H93" s="30">
        <f>IF(F93="－","－",G93/F93)</f>
        <v>0.98793363499245856</v>
      </c>
      <c r="I93" s="27" t="s">
        <v>143</v>
      </c>
      <c r="J93" s="31" t="s">
        <v>35</v>
      </c>
      <c r="K93" s="31" t="s">
        <v>21</v>
      </c>
      <c r="L93" s="32"/>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31"/>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2" customWidth="1"/>
    <col min="2" max="2" width="30.625" style="2" customWidth="1"/>
    <col min="3" max="3" width="16.625" style="2" customWidth="1"/>
    <col min="4" max="4" width="25.625" style="2" customWidth="1"/>
    <col min="5" max="5" width="20.625" style="2" customWidth="1"/>
    <col min="6" max="7" width="14.625" style="2" customWidth="1"/>
    <col min="8" max="8" width="10.625" style="2" customWidth="1"/>
    <col min="9" max="9" width="55.625" style="2" customWidth="1"/>
    <col min="10" max="11" width="14.625" style="2" customWidth="1"/>
    <col min="12" max="16384" width="9" style="2"/>
  </cols>
  <sheetData>
    <row r="1" spans="1:11" ht="30" customHeight="1" x14ac:dyDescent="0.15">
      <c r="A1" s="1" t="s">
        <v>13</v>
      </c>
      <c r="B1" s="1"/>
      <c r="C1" s="1"/>
      <c r="D1" s="1"/>
      <c r="E1" s="1"/>
      <c r="F1" s="1"/>
      <c r="G1" s="1"/>
      <c r="H1" s="1"/>
      <c r="I1" s="1"/>
      <c r="J1" s="1"/>
      <c r="K1" s="1"/>
    </row>
    <row r="2" spans="1:11" x14ac:dyDescent="0.15">
      <c r="B2" s="3"/>
      <c r="G2" s="3"/>
      <c r="H2" s="3"/>
    </row>
    <row r="3" spans="1:11" ht="14.25" thickBot="1" x14ac:dyDescent="0.2">
      <c r="B3" s="3"/>
      <c r="G3" s="3"/>
      <c r="H3" s="3"/>
      <c r="K3" s="4" t="s">
        <v>12</v>
      </c>
    </row>
    <row r="4" spans="1:11" ht="60" customHeight="1" x14ac:dyDescent="0.15">
      <c r="A4" s="5" t="s">
        <v>289</v>
      </c>
      <c r="B4" s="6" t="s">
        <v>1</v>
      </c>
      <c r="C4" s="6" t="s">
        <v>2</v>
      </c>
      <c r="D4" s="6" t="s">
        <v>3</v>
      </c>
      <c r="E4" s="6" t="s">
        <v>4</v>
      </c>
      <c r="F4" s="6" t="s">
        <v>5</v>
      </c>
      <c r="G4" s="6" t="s">
        <v>6</v>
      </c>
      <c r="H4" s="6" t="s">
        <v>7</v>
      </c>
      <c r="I4" s="6" t="s">
        <v>15</v>
      </c>
      <c r="J4" s="7" t="s">
        <v>9</v>
      </c>
      <c r="K4" s="8" t="s">
        <v>10</v>
      </c>
    </row>
    <row r="5" spans="1:11" ht="120" customHeight="1" x14ac:dyDescent="0.15">
      <c r="A5" s="19" t="s">
        <v>228</v>
      </c>
      <c r="B5" s="20" t="s">
        <v>249</v>
      </c>
      <c r="C5" s="21">
        <v>43294</v>
      </c>
      <c r="D5" s="20" t="s">
        <v>229</v>
      </c>
      <c r="E5" s="20" t="s">
        <v>187</v>
      </c>
      <c r="F5" s="33">
        <v>2538000</v>
      </c>
      <c r="G5" s="33">
        <v>2538000</v>
      </c>
      <c r="H5" s="23">
        <f>IF(F5="－","－",G5/F5)</f>
        <v>1</v>
      </c>
      <c r="I5" s="20" t="s">
        <v>230</v>
      </c>
      <c r="J5" s="24" t="s">
        <v>21</v>
      </c>
      <c r="K5" s="25"/>
    </row>
    <row r="6" spans="1:11" ht="80.099999999999994" customHeight="1" x14ac:dyDescent="0.15">
      <c r="A6" s="19" t="s">
        <v>231</v>
      </c>
      <c r="B6" s="20" t="s">
        <v>249</v>
      </c>
      <c r="C6" s="21">
        <v>43294</v>
      </c>
      <c r="D6" s="20" t="s">
        <v>232</v>
      </c>
      <c r="E6" s="20" t="s">
        <v>187</v>
      </c>
      <c r="F6" s="33">
        <v>4147200</v>
      </c>
      <c r="G6" s="33">
        <v>4147200</v>
      </c>
      <c r="H6" s="23">
        <f>IF(F6="－","－",G6/F6)</f>
        <v>1</v>
      </c>
      <c r="I6" s="20" t="s">
        <v>230</v>
      </c>
      <c r="J6" s="24" t="s">
        <v>21</v>
      </c>
      <c r="K6" s="25"/>
    </row>
    <row r="7" spans="1:11" ht="80.099999999999994" customHeight="1" x14ac:dyDescent="0.15">
      <c r="A7" s="19" t="s">
        <v>233</v>
      </c>
      <c r="B7" s="20" t="s">
        <v>249</v>
      </c>
      <c r="C7" s="21">
        <v>43294</v>
      </c>
      <c r="D7" s="20" t="s">
        <v>234</v>
      </c>
      <c r="E7" s="20" t="s">
        <v>187</v>
      </c>
      <c r="F7" s="33">
        <v>7041600</v>
      </c>
      <c r="G7" s="33">
        <v>7041600</v>
      </c>
      <c r="H7" s="23">
        <f>IF(F7="－","－",G7/F7)</f>
        <v>1</v>
      </c>
      <c r="I7" s="20" t="s">
        <v>230</v>
      </c>
      <c r="J7" s="24" t="s">
        <v>21</v>
      </c>
      <c r="K7" s="25"/>
    </row>
    <row r="8" spans="1:11" ht="80.099999999999994" customHeight="1" x14ac:dyDescent="0.15">
      <c r="A8" s="19" t="s">
        <v>235</v>
      </c>
      <c r="B8" s="20" t="s">
        <v>249</v>
      </c>
      <c r="C8" s="21">
        <v>43294</v>
      </c>
      <c r="D8" s="20" t="s">
        <v>236</v>
      </c>
      <c r="E8" s="20" t="s">
        <v>187</v>
      </c>
      <c r="F8" s="33">
        <v>6372000</v>
      </c>
      <c r="G8" s="33">
        <v>6372000</v>
      </c>
      <c r="H8" s="23">
        <f>IF(F8="－","－",G8/F8)</f>
        <v>1</v>
      </c>
      <c r="I8" s="20" t="s">
        <v>230</v>
      </c>
      <c r="J8" s="24" t="s">
        <v>21</v>
      </c>
      <c r="K8" s="25"/>
    </row>
    <row r="9" spans="1:11" ht="80.099999999999994" customHeight="1" x14ac:dyDescent="0.15">
      <c r="A9" s="19" t="s">
        <v>237</v>
      </c>
      <c r="B9" s="20" t="s">
        <v>249</v>
      </c>
      <c r="C9" s="21">
        <v>43294</v>
      </c>
      <c r="D9" s="20" t="s">
        <v>238</v>
      </c>
      <c r="E9" s="20" t="s">
        <v>187</v>
      </c>
      <c r="F9" s="33">
        <v>3888000</v>
      </c>
      <c r="G9" s="33">
        <v>3888000</v>
      </c>
      <c r="H9" s="23">
        <f>IF(F9="－","－",G9/F9)</f>
        <v>1</v>
      </c>
      <c r="I9" s="20" t="s">
        <v>230</v>
      </c>
      <c r="J9" s="24" t="s">
        <v>21</v>
      </c>
      <c r="K9" s="25"/>
    </row>
    <row r="10" spans="1:11" ht="80.099999999999994" customHeight="1" x14ac:dyDescent="0.15">
      <c r="A10" s="19" t="s">
        <v>239</v>
      </c>
      <c r="B10" s="20" t="s">
        <v>249</v>
      </c>
      <c r="C10" s="21">
        <v>43294</v>
      </c>
      <c r="D10" s="20" t="s">
        <v>240</v>
      </c>
      <c r="E10" s="20" t="s">
        <v>187</v>
      </c>
      <c r="F10" s="33">
        <v>4568400</v>
      </c>
      <c r="G10" s="33">
        <v>4568400</v>
      </c>
      <c r="H10" s="23">
        <f>IF(F10="－","－",G10/F10)</f>
        <v>1</v>
      </c>
      <c r="I10" s="20" t="s">
        <v>230</v>
      </c>
      <c r="J10" s="24" t="s">
        <v>21</v>
      </c>
      <c r="K10" s="25"/>
    </row>
    <row r="11" spans="1:11" ht="99.95" customHeight="1" x14ac:dyDescent="0.15">
      <c r="A11" s="19" t="s">
        <v>185</v>
      </c>
      <c r="B11" s="20" t="s">
        <v>249</v>
      </c>
      <c r="C11" s="21">
        <v>43300</v>
      </c>
      <c r="D11" s="20" t="s">
        <v>186</v>
      </c>
      <c r="E11" s="20" t="s">
        <v>187</v>
      </c>
      <c r="F11" s="33">
        <v>42886800</v>
      </c>
      <c r="G11" s="33">
        <v>42768000</v>
      </c>
      <c r="H11" s="23">
        <f>IF(F11="－","－",G11/F11)</f>
        <v>0.99722991689750695</v>
      </c>
      <c r="I11" s="20" t="s">
        <v>188</v>
      </c>
      <c r="J11" s="24" t="s">
        <v>21</v>
      </c>
      <c r="K11" s="25"/>
    </row>
    <row r="12" spans="1:11" ht="99.95" customHeight="1" x14ac:dyDescent="0.15">
      <c r="A12" s="19" t="s">
        <v>189</v>
      </c>
      <c r="B12" s="20" t="s">
        <v>249</v>
      </c>
      <c r="C12" s="21">
        <v>43300</v>
      </c>
      <c r="D12" s="20" t="s">
        <v>190</v>
      </c>
      <c r="E12" s="20" t="s">
        <v>187</v>
      </c>
      <c r="F12" s="33">
        <v>9676800</v>
      </c>
      <c r="G12" s="33">
        <v>9612000</v>
      </c>
      <c r="H12" s="23">
        <f>IF(F12="－","－",G12/F12)</f>
        <v>0.9933035714285714</v>
      </c>
      <c r="I12" s="20" t="s">
        <v>191</v>
      </c>
      <c r="J12" s="24" t="s">
        <v>21</v>
      </c>
      <c r="K12" s="25"/>
    </row>
    <row r="13" spans="1:11" ht="80.099999999999994" customHeight="1" x14ac:dyDescent="0.15">
      <c r="A13" s="19" t="s">
        <v>192</v>
      </c>
      <c r="B13" s="20" t="s">
        <v>249</v>
      </c>
      <c r="C13" s="21">
        <v>43300</v>
      </c>
      <c r="D13" s="20" t="s">
        <v>193</v>
      </c>
      <c r="E13" s="20" t="s">
        <v>187</v>
      </c>
      <c r="F13" s="33">
        <v>18662400</v>
      </c>
      <c r="G13" s="33">
        <v>18576000</v>
      </c>
      <c r="H13" s="23">
        <f>IF(F13="－","－",G13/F13)</f>
        <v>0.99537037037037035</v>
      </c>
      <c r="I13" s="20" t="s">
        <v>191</v>
      </c>
      <c r="J13" s="24" t="s">
        <v>21</v>
      </c>
      <c r="K13" s="25"/>
    </row>
    <row r="14" spans="1:11" ht="80.099999999999994" customHeight="1" x14ac:dyDescent="0.15">
      <c r="A14" s="19" t="s">
        <v>194</v>
      </c>
      <c r="B14" s="20" t="s">
        <v>249</v>
      </c>
      <c r="C14" s="21">
        <v>43300</v>
      </c>
      <c r="D14" s="20" t="s">
        <v>195</v>
      </c>
      <c r="E14" s="20" t="s">
        <v>187</v>
      </c>
      <c r="F14" s="33">
        <v>48222000</v>
      </c>
      <c r="G14" s="33">
        <v>48168000</v>
      </c>
      <c r="H14" s="23">
        <f>IF(F14="－","－",G14/F14)</f>
        <v>0.99888017917133254</v>
      </c>
      <c r="I14" s="20" t="s">
        <v>191</v>
      </c>
      <c r="J14" s="24" t="s">
        <v>21</v>
      </c>
      <c r="K14" s="25"/>
    </row>
    <row r="15" spans="1:11" ht="108.75" customHeight="1" x14ac:dyDescent="0.15">
      <c r="A15" s="19" t="s">
        <v>181</v>
      </c>
      <c r="B15" s="20" t="s">
        <v>248</v>
      </c>
      <c r="C15" s="21">
        <v>43301</v>
      </c>
      <c r="D15" s="20" t="s">
        <v>182</v>
      </c>
      <c r="E15" s="20" t="s">
        <v>183</v>
      </c>
      <c r="F15" s="33">
        <v>42584400</v>
      </c>
      <c r="G15" s="33">
        <v>40759200</v>
      </c>
      <c r="H15" s="23">
        <f>IF(F15="－","－",G15/F15)</f>
        <v>0.95713923408572155</v>
      </c>
      <c r="I15" s="20" t="s">
        <v>184</v>
      </c>
      <c r="J15" s="24" t="s">
        <v>21</v>
      </c>
      <c r="K15" s="25"/>
    </row>
    <row r="16" spans="1:11" ht="99.95" customHeight="1" x14ac:dyDescent="0.15">
      <c r="A16" s="19" t="s">
        <v>196</v>
      </c>
      <c r="B16" s="20" t="s">
        <v>249</v>
      </c>
      <c r="C16" s="21">
        <v>43315</v>
      </c>
      <c r="D16" s="20" t="s">
        <v>197</v>
      </c>
      <c r="E16" s="20" t="s">
        <v>187</v>
      </c>
      <c r="F16" s="33">
        <v>6156000</v>
      </c>
      <c r="G16" s="33">
        <v>6048000</v>
      </c>
      <c r="H16" s="23">
        <f>IF(F16="－","－",G16/F16)</f>
        <v>0.98245614035087714</v>
      </c>
      <c r="I16" s="20" t="s">
        <v>198</v>
      </c>
      <c r="J16" s="24" t="s">
        <v>21</v>
      </c>
      <c r="K16" s="25"/>
    </row>
    <row r="17" spans="1:11" ht="80.099999999999994" customHeight="1" x14ac:dyDescent="0.15">
      <c r="A17" s="19" t="s">
        <v>199</v>
      </c>
      <c r="B17" s="20" t="s">
        <v>249</v>
      </c>
      <c r="C17" s="21">
        <v>43315</v>
      </c>
      <c r="D17" s="20" t="s">
        <v>200</v>
      </c>
      <c r="E17" s="20" t="s">
        <v>187</v>
      </c>
      <c r="F17" s="33">
        <v>12398400</v>
      </c>
      <c r="G17" s="33">
        <v>12312000</v>
      </c>
      <c r="H17" s="23">
        <f>IF(F17="－","－",G17/F17)</f>
        <v>0.99303135888501737</v>
      </c>
      <c r="I17" s="20" t="s">
        <v>198</v>
      </c>
      <c r="J17" s="24" t="s">
        <v>21</v>
      </c>
      <c r="K17" s="25"/>
    </row>
    <row r="18" spans="1:11" ht="80.099999999999994" customHeight="1" x14ac:dyDescent="0.15">
      <c r="A18" s="19" t="s">
        <v>201</v>
      </c>
      <c r="B18" s="20" t="s">
        <v>249</v>
      </c>
      <c r="C18" s="21">
        <v>43315</v>
      </c>
      <c r="D18" s="20" t="s">
        <v>202</v>
      </c>
      <c r="E18" s="20" t="s">
        <v>187</v>
      </c>
      <c r="F18" s="33">
        <v>23760000</v>
      </c>
      <c r="G18" s="33">
        <v>23760000</v>
      </c>
      <c r="H18" s="23">
        <f>IF(F18="－","－",G18/F18)</f>
        <v>1</v>
      </c>
      <c r="I18" s="20" t="s">
        <v>198</v>
      </c>
      <c r="J18" s="24" t="s">
        <v>21</v>
      </c>
      <c r="K18" s="25"/>
    </row>
    <row r="19" spans="1:11" ht="99.95" customHeight="1" x14ac:dyDescent="0.15">
      <c r="A19" s="19" t="s">
        <v>203</v>
      </c>
      <c r="B19" s="20" t="s">
        <v>249</v>
      </c>
      <c r="C19" s="21">
        <v>43315</v>
      </c>
      <c r="D19" s="20" t="s">
        <v>204</v>
      </c>
      <c r="E19" s="20" t="s">
        <v>187</v>
      </c>
      <c r="F19" s="33">
        <v>5248800</v>
      </c>
      <c r="G19" s="33">
        <v>5238000</v>
      </c>
      <c r="H19" s="23">
        <f>IF(F19="－","－",G19/F19)</f>
        <v>0.99794238683127567</v>
      </c>
      <c r="I19" s="20" t="s">
        <v>205</v>
      </c>
      <c r="J19" s="24" t="s">
        <v>21</v>
      </c>
      <c r="K19" s="25"/>
    </row>
    <row r="20" spans="1:11" ht="99.95" customHeight="1" x14ac:dyDescent="0.15">
      <c r="A20" s="19" t="s">
        <v>206</v>
      </c>
      <c r="B20" s="20" t="s">
        <v>249</v>
      </c>
      <c r="C20" s="21">
        <v>43315</v>
      </c>
      <c r="D20" s="20" t="s">
        <v>207</v>
      </c>
      <c r="E20" s="20" t="s">
        <v>187</v>
      </c>
      <c r="F20" s="33">
        <v>8067600</v>
      </c>
      <c r="G20" s="33">
        <v>8046000</v>
      </c>
      <c r="H20" s="23">
        <f>IF(F20="－","－",G20/F20)</f>
        <v>0.99732262382864789</v>
      </c>
      <c r="I20" s="20" t="s">
        <v>205</v>
      </c>
      <c r="J20" s="24" t="s">
        <v>21</v>
      </c>
      <c r="K20" s="25"/>
    </row>
    <row r="21" spans="1:11" ht="99.95" customHeight="1" x14ac:dyDescent="0.15">
      <c r="A21" s="19" t="s">
        <v>208</v>
      </c>
      <c r="B21" s="20" t="s">
        <v>249</v>
      </c>
      <c r="C21" s="21">
        <v>43315</v>
      </c>
      <c r="D21" s="20" t="s">
        <v>209</v>
      </c>
      <c r="E21" s="20" t="s">
        <v>187</v>
      </c>
      <c r="F21" s="33">
        <v>14040000</v>
      </c>
      <c r="G21" s="33">
        <v>14040000</v>
      </c>
      <c r="H21" s="23">
        <f>IF(F21="－","－",G21/F21)</f>
        <v>1</v>
      </c>
      <c r="I21" s="20" t="s">
        <v>205</v>
      </c>
      <c r="J21" s="24" t="s">
        <v>21</v>
      </c>
      <c r="K21" s="25"/>
    </row>
    <row r="22" spans="1:11" ht="99.95" customHeight="1" x14ac:dyDescent="0.15">
      <c r="A22" s="19" t="s">
        <v>217</v>
      </c>
      <c r="B22" s="20" t="s">
        <v>250</v>
      </c>
      <c r="C22" s="21">
        <v>43318</v>
      </c>
      <c r="D22" s="20" t="s">
        <v>218</v>
      </c>
      <c r="E22" s="20" t="s">
        <v>187</v>
      </c>
      <c r="F22" s="33">
        <v>3034800</v>
      </c>
      <c r="G22" s="33">
        <v>3013200</v>
      </c>
      <c r="H22" s="23">
        <f>IF(F22="－","－",G22/F22)</f>
        <v>0.99288256227758009</v>
      </c>
      <c r="I22" s="20" t="s">
        <v>219</v>
      </c>
      <c r="J22" s="24" t="s">
        <v>21</v>
      </c>
      <c r="K22" s="25"/>
    </row>
    <row r="23" spans="1:11" ht="99.95" customHeight="1" x14ac:dyDescent="0.15">
      <c r="A23" s="19" t="s">
        <v>220</v>
      </c>
      <c r="B23" s="20" t="s">
        <v>250</v>
      </c>
      <c r="C23" s="21">
        <v>43318</v>
      </c>
      <c r="D23" s="20" t="s">
        <v>221</v>
      </c>
      <c r="E23" s="20" t="s">
        <v>187</v>
      </c>
      <c r="F23" s="33">
        <v>2376000</v>
      </c>
      <c r="G23" s="33">
        <v>2354400</v>
      </c>
      <c r="H23" s="23">
        <f>IF(F23="－","－",G23/F23)</f>
        <v>0.99090909090909096</v>
      </c>
      <c r="I23" s="20" t="s">
        <v>219</v>
      </c>
      <c r="J23" s="24" t="s">
        <v>21</v>
      </c>
      <c r="K23" s="25"/>
    </row>
    <row r="24" spans="1:11" ht="99.95" customHeight="1" x14ac:dyDescent="0.15">
      <c r="A24" s="19" t="s">
        <v>210</v>
      </c>
      <c r="B24" s="20" t="s">
        <v>249</v>
      </c>
      <c r="C24" s="21">
        <v>43319</v>
      </c>
      <c r="D24" s="20" t="s">
        <v>211</v>
      </c>
      <c r="E24" s="20" t="s">
        <v>187</v>
      </c>
      <c r="F24" s="33">
        <v>36666000</v>
      </c>
      <c r="G24" s="33">
        <v>36612000</v>
      </c>
      <c r="H24" s="23">
        <f>IF(F24="－","－",G24/F24)</f>
        <v>0.99852724594992637</v>
      </c>
      <c r="I24" s="20" t="s">
        <v>212</v>
      </c>
      <c r="J24" s="24" t="s">
        <v>21</v>
      </c>
      <c r="K24" s="25"/>
    </row>
    <row r="25" spans="1:11" ht="99.95" customHeight="1" x14ac:dyDescent="0.15">
      <c r="A25" s="19" t="s">
        <v>213</v>
      </c>
      <c r="B25" s="20" t="s">
        <v>249</v>
      </c>
      <c r="C25" s="21">
        <v>43332</v>
      </c>
      <c r="D25" s="20" t="s">
        <v>214</v>
      </c>
      <c r="E25" s="20" t="s">
        <v>187</v>
      </c>
      <c r="F25" s="33">
        <v>22291200</v>
      </c>
      <c r="G25" s="33">
        <v>22140000</v>
      </c>
      <c r="H25" s="23">
        <f>IF(F25="－","－",G25/F25)</f>
        <v>0.99321705426356588</v>
      </c>
      <c r="I25" s="20" t="s">
        <v>198</v>
      </c>
      <c r="J25" s="24" t="s">
        <v>21</v>
      </c>
      <c r="K25" s="25"/>
    </row>
    <row r="26" spans="1:11" ht="99.95" customHeight="1" x14ac:dyDescent="0.15">
      <c r="A26" s="19" t="s">
        <v>215</v>
      </c>
      <c r="B26" s="20" t="s">
        <v>249</v>
      </c>
      <c r="C26" s="21">
        <v>43332</v>
      </c>
      <c r="D26" s="20" t="s">
        <v>216</v>
      </c>
      <c r="E26" s="20" t="s">
        <v>187</v>
      </c>
      <c r="F26" s="33">
        <v>22291200</v>
      </c>
      <c r="G26" s="33">
        <v>22140000</v>
      </c>
      <c r="H26" s="23">
        <f>IF(F26="－","－",G26/F26)</f>
        <v>0.99321705426356588</v>
      </c>
      <c r="I26" s="20" t="s">
        <v>198</v>
      </c>
      <c r="J26" s="24" t="s">
        <v>21</v>
      </c>
      <c r="K26" s="25"/>
    </row>
    <row r="27" spans="1:11" ht="99.95" customHeight="1" x14ac:dyDescent="0.15">
      <c r="A27" s="19" t="s">
        <v>241</v>
      </c>
      <c r="B27" s="20" t="s">
        <v>179</v>
      </c>
      <c r="C27" s="21">
        <v>43349</v>
      </c>
      <c r="D27" s="20" t="s">
        <v>242</v>
      </c>
      <c r="E27" s="20" t="s">
        <v>187</v>
      </c>
      <c r="F27" s="33">
        <v>1404000</v>
      </c>
      <c r="G27" s="33">
        <v>1404000</v>
      </c>
      <c r="H27" s="23">
        <f>IF(F27="－","－",G27/F27)</f>
        <v>1</v>
      </c>
      <c r="I27" s="20" t="s">
        <v>243</v>
      </c>
      <c r="J27" s="24" t="s">
        <v>21</v>
      </c>
      <c r="K27" s="25"/>
    </row>
    <row r="28" spans="1:11" ht="99.95" customHeight="1" x14ac:dyDescent="0.15">
      <c r="A28" s="19" t="s">
        <v>244</v>
      </c>
      <c r="B28" s="20" t="s">
        <v>179</v>
      </c>
      <c r="C28" s="21">
        <v>43349</v>
      </c>
      <c r="D28" s="20" t="s">
        <v>245</v>
      </c>
      <c r="E28" s="20" t="s">
        <v>187</v>
      </c>
      <c r="F28" s="33">
        <v>1404000</v>
      </c>
      <c r="G28" s="33">
        <v>1404000</v>
      </c>
      <c r="H28" s="23">
        <f>IF(F28="－","－",G28/F28)</f>
        <v>1</v>
      </c>
      <c r="I28" s="20" t="s">
        <v>243</v>
      </c>
      <c r="J28" s="24" t="s">
        <v>21</v>
      </c>
      <c r="K28" s="25"/>
    </row>
    <row r="29" spans="1:11" ht="80.099999999999994" customHeight="1" x14ac:dyDescent="0.15">
      <c r="A29" s="19" t="s">
        <v>246</v>
      </c>
      <c r="B29" s="20" t="s">
        <v>179</v>
      </c>
      <c r="C29" s="21">
        <v>43354</v>
      </c>
      <c r="D29" s="20" t="s">
        <v>247</v>
      </c>
      <c r="E29" s="20" t="s">
        <v>187</v>
      </c>
      <c r="F29" s="33">
        <v>1371600</v>
      </c>
      <c r="G29" s="33">
        <v>1354320</v>
      </c>
      <c r="H29" s="23">
        <f>IF(F29="－","－",G29/F29)</f>
        <v>0.98740157480314961</v>
      </c>
      <c r="I29" s="20" t="s">
        <v>243</v>
      </c>
      <c r="J29" s="24" t="s">
        <v>21</v>
      </c>
      <c r="K29" s="25"/>
    </row>
    <row r="30" spans="1:11" ht="80.099999999999994" customHeight="1" x14ac:dyDescent="0.15">
      <c r="A30" s="19" t="s">
        <v>222</v>
      </c>
      <c r="B30" s="20" t="s">
        <v>168</v>
      </c>
      <c r="C30" s="21">
        <v>43356</v>
      </c>
      <c r="D30" s="20" t="s">
        <v>223</v>
      </c>
      <c r="E30" s="20" t="s">
        <v>187</v>
      </c>
      <c r="F30" s="33">
        <v>1274400</v>
      </c>
      <c r="G30" s="33">
        <v>1274400</v>
      </c>
      <c r="H30" s="23">
        <f>IF(F30="－","－",G30/F30)</f>
        <v>1</v>
      </c>
      <c r="I30" s="20" t="s">
        <v>224</v>
      </c>
      <c r="J30" s="24" t="s">
        <v>21</v>
      </c>
      <c r="K30" s="25"/>
    </row>
    <row r="31" spans="1:11" ht="80.099999999999994" customHeight="1" thickBot="1" x14ac:dyDescent="0.2">
      <c r="A31" s="26" t="s">
        <v>225</v>
      </c>
      <c r="B31" s="27" t="s">
        <v>168</v>
      </c>
      <c r="C31" s="28">
        <v>43357</v>
      </c>
      <c r="D31" s="27" t="s">
        <v>226</v>
      </c>
      <c r="E31" s="27" t="s">
        <v>187</v>
      </c>
      <c r="F31" s="34">
        <v>1350000</v>
      </c>
      <c r="G31" s="34">
        <v>1350000</v>
      </c>
      <c r="H31" s="30">
        <f>IF(F31="－","－",G31/F31)</f>
        <v>1</v>
      </c>
      <c r="I31" s="27" t="s">
        <v>227</v>
      </c>
      <c r="J31" s="31" t="s">
        <v>21</v>
      </c>
      <c r="K31" s="32"/>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0"/>
  <sheetViews>
    <sheetView view="pageBreakPreview" zoomScale="70" zoomScaleNormal="70" zoomScaleSheetLayoutView="70" workbookViewId="0">
      <pane xSplit="1" ySplit="4" topLeftCell="B17" activePane="bottomRight" state="frozen"/>
      <selection pane="topRight" activeCell="B1" sqref="B1"/>
      <selection pane="bottomLeft" activeCell="A5" sqref="A5"/>
      <selection pane="bottomRight" activeCell="H6" sqref="H6"/>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55.625" style="9" customWidth="1"/>
    <col min="10" max="11" width="14.625" style="9" customWidth="1"/>
    <col min="12" max="16384" width="9" style="9"/>
  </cols>
  <sheetData>
    <row r="1" spans="1:11" ht="18.75" x14ac:dyDescent="0.15">
      <c r="A1" s="1" t="s">
        <v>14</v>
      </c>
      <c r="B1" s="1"/>
      <c r="C1" s="1"/>
      <c r="D1" s="1"/>
      <c r="E1" s="1"/>
      <c r="F1" s="1"/>
      <c r="G1" s="1"/>
      <c r="H1" s="1"/>
      <c r="I1" s="1"/>
      <c r="J1" s="1"/>
      <c r="K1" s="1"/>
    </row>
    <row r="2" spans="1:11" x14ac:dyDescent="0.15">
      <c r="A2" s="2"/>
      <c r="B2" s="3"/>
      <c r="C2" s="2"/>
      <c r="D2" s="2"/>
      <c r="E2" s="2"/>
      <c r="F2" s="2"/>
      <c r="G2" s="3"/>
      <c r="H2" s="3"/>
      <c r="I2" s="2"/>
      <c r="J2" s="2"/>
      <c r="K2" s="2"/>
    </row>
    <row r="3" spans="1:11" ht="14.25" thickBot="1" x14ac:dyDescent="0.2">
      <c r="A3" s="2"/>
      <c r="B3" s="3"/>
      <c r="C3" s="2"/>
      <c r="D3" s="2"/>
      <c r="E3" s="2"/>
      <c r="F3" s="2"/>
      <c r="G3" s="3"/>
      <c r="H3" s="3"/>
      <c r="I3" s="2"/>
      <c r="J3" s="2"/>
      <c r="K3" s="4" t="s">
        <v>12</v>
      </c>
    </row>
    <row r="4" spans="1:11" ht="45" x14ac:dyDescent="0.15">
      <c r="A4" s="10" t="s">
        <v>289</v>
      </c>
      <c r="B4" s="7" t="s">
        <v>1</v>
      </c>
      <c r="C4" s="7" t="s">
        <v>2</v>
      </c>
      <c r="D4" s="7" t="s">
        <v>3</v>
      </c>
      <c r="E4" s="7" t="s">
        <v>4</v>
      </c>
      <c r="F4" s="7" t="s">
        <v>5</v>
      </c>
      <c r="G4" s="7" t="s">
        <v>6</v>
      </c>
      <c r="H4" s="7" t="s">
        <v>7</v>
      </c>
      <c r="I4" s="7" t="s">
        <v>15</v>
      </c>
      <c r="J4" s="7" t="s">
        <v>9</v>
      </c>
      <c r="K4" s="11" t="s">
        <v>10</v>
      </c>
    </row>
    <row r="5" spans="1:11" ht="80.099999999999994" customHeight="1" x14ac:dyDescent="0.15">
      <c r="A5" s="19" t="s">
        <v>251</v>
      </c>
      <c r="B5" s="20" t="s">
        <v>283</v>
      </c>
      <c r="C5" s="21">
        <v>43191</v>
      </c>
      <c r="D5" s="20" t="s">
        <v>252</v>
      </c>
      <c r="E5" s="20" t="s">
        <v>253</v>
      </c>
      <c r="F5" s="33">
        <v>4175737</v>
      </c>
      <c r="G5" s="33">
        <v>4175737</v>
      </c>
      <c r="H5" s="23">
        <f t="shared" ref="H5:H20" si="0">IF(F5="－","－",G5/F5)</f>
        <v>1</v>
      </c>
      <c r="I5" s="20" t="s">
        <v>254</v>
      </c>
      <c r="J5" s="24" t="s">
        <v>255</v>
      </c>
      <c r="K5" s="25"/>
    </row>
    <row r="6" spans="1:11" ht="80.099999999999994" customHeight="1" x14ac:dyDescent="0.15">
      <c r="A6" s="19" t="s">
        <v>256</v>
      </c>
      <c r="B6" s="20" t="s">
        <v>283</v>
      </c>
      <c r="C6" s="21">
        <v>43191</v>
      </c>
      <c r="D6" s="20" t="s">
        <v>257</v>
      </c>
      <c r="E6" s="20" t="s">
        <v>258</v>
      </c>
      <c r="F6" s="33">
        <v>7784424</v>
      </c>
      <c r="G6" s="33">
        <v>7784424</v>
      </c>
      <c r="H6" s="23">
        <f t="shared" si="0"/>
        <v>1</v>
      </c>
      <c r="I6" s="20" t="s">
        <v>254</v>
      </c>
      <c r="J6" s="24" t="s">
        <v>70</v>
      </c>
      <c r="K6" s="25"/>
    </row>
    <row r="7" spans="1:11" ht="80.099999999999994" customHeight="1" x14ac:dyDescent="0.15">
      <c r="A7" s="19" t="s">
        <v>259</v>
      </c>
      <c r="B7" s="20" t="s">
        <v>283</v>
      </c>
      <c r="C7" s="21">
        <v>43191</v>
      </c>
      <c r="D7" s="20" t="s">
        <v>260</v>
      </c>
      <c r="E7" s="20" t="s">
        <v>253</v>
      </c>
      <c r="F7" s="33">
        <v>1685136</v>
      </c>
      <c r="G7" s="33">
        <v>1685136</v>
      </c>
      <c r="H7" s="23">
        <f t="shared" si="0"/>
        <v>1</v>
      </c>
      <c r="I7" s="20" t="s">
        <v>254</v>
      </c>
      <c r="J7" s="24" t="s">
        <v>70</v>
      </c>
      <c r="K7" s="25"/>
    </row>
    <row r="8" spans="1:11" ht="80.099999999999994" customHeight="1" x14ac:dyDescent="0.15">
      <c r="A8" s="19" t="s">
        <v>261</v>
      </c>
      <c r="B8" s="20" t="s">
        <v>283</v>
      </c>
      <c r="C8" s="21">
        <v>43217</v>
      </c>
      <c r="D8" s="20" t="s">
        <v>262</v>
      </c>
      <c r="E8" s="20" t="s">
        <v>253</v>
      </c>
      <c r="F8" s="33">
        <v>11426184</v>
      </c>
      <c r="G8" s="33">
        <v>11426184</v>
      </c>
      <c r="H8" s="23">
        <f t="shared" si="0"/>
        <v>1</v>
      </c>
      <c r="I8" s="20" t="s">
        <v>254</v>
      </c>
      <c r="J8" s="24" t="s">
        <v>255</v>
      </c>
      <c r="K8" s="25"/>
    </row>
    <row r="9" spans="1:11" ht="80.099999999999994" customHeight="1" x14ac:dyDescent="0.15">
      <c r="A9" s="19" t="s">
        <v>263</v>
      </c>
      <c r="B9" s="20" t="s">
        <v>284</v>
      </c>
      <c r="C9" s="21">
        <v>43333</v>
      </c>
      <c r="D9" s="20" t="s">
        <v>264</v>
      </c>
      <c r="E9" s="20" t="s">
        <v>253</v>
      </c>
      <c r="F9" s="33">
        <v>1150200</v>
      </c>
      <c r="G9" s="33">
        <v>1150200</v>
      </c>
      <c r="H9" s="23">
        <f t="shared" si="0"/>
        <v>1</v>
      </c>
      <c r="I9" s="20" t="s">
        <v>265</v>
      </c>
      <c r="J9" s="24" t="s">
        <v>21</v>
      </c>
      <c r="K9" s="25"/>
    </row>
    <row r="10" spans="1:11" ht="80.099999999999994" customHeight="1" x14ac:dyDescent="0.15">
      <c r="A10" s="19" t="s">
        <v>266</v>
      </c>
      <c r="B10" s="20" t="s">
        <v>167</v>
      </c>
      <c r="C10" s="21">
        <v>43280</v>
      </c>
      <c r="D10" s="20" t="s">
        <v>267</v>
      </c>
      <c r="E10" s="20" t="s">
        <v>253</v>
      </c>
      <c r="F10" s="33">
        <v>1053000</v>
      </c>
      <c r="G10" s="33">
        <v>1053000</v>
      </c>
      <c r="H10" s="23">
        <f t="shared" si="0"/>
        <v>1</v>
      </c>
      <c r="I10" s="20" t="s">
        <v>265</v>
      </c>
      <c r="J10" s="24" t="s">
        <v>21</v>
      </c>
      <c r="K10" s="25"/>
    </row>
    <row r="11" spans="1:11" ht="80.099999999999994" customHeight="1" x14ac:dyDescent="0.15">
      <c r="A11" s="19" t="s">
        <v>268</v>
      </c>
      <c r="B11" s="20" t="s">
        <v>179</v>
      </c>
      <c r="C11" s="21">
        <v>43191</v>
      </c>
      <c r="D11" s="20" t="s">
        <v>269</v>
      </c>
      <c r="E11" s="20" t="s">
        <v>253</v>
      </c>
      <c r="F11" s="33">
        <v>1504267</v>
      </c>
      <c r="G11" s="33">
        <v>1504267</v>
      </c>
      <c r="H11" s="23">
        <f t="shared" si="0"/>
        <v>1</v>
      </c>
      <c r="I11" s="20" t="s">
        <v>254</v>
      </c>
      <c r="J11" s="24" t="s">
        <v>70</v>
      </c>
      <c r="K11" s="25"/>
    </row>
    <row r="12" spans="1:11" ht="80.099999999999994" customHeight="1" x14ac:dyDescent="0.15">
      <c r="A12" s="19" t="s">
        <v>270</v>
      </c>
      <c r="B12" s="20" t="s">
        <v>179</v>
      </c>
      <c r="C12" s="21">
        <v>43341</v>
      </c>
      <c r="D12" s="20" t="s">
        <v>269</v>
      </c>
      <c r="E12" s="20" t="s">
        <v>253</v>
      </c>
      <c r="F12" s="33">
        <v>1107540</v>
      </c>
      <c r="G12" s="33">
        <v>1107540</v>
      </c>
      <c r="H12" s="23">
        <f t="shared" si="0"/>
        <v>1</v>
      </c>
      <c r="I12" s="20" t="s">
        <v>254</v>
      </c>
      <c r="J12" s="24" t="s">
        <v>70</v>
      </c>
      <c r="K12" s="25"/>
    </row>
    <row r="13" spans="1:11" ht="80.099999999999994" customHeight="1" x14ac:dyDescent="0.15">
      <c r="A13" s="19" t="s">
        <v>271</v>
      </c>
      <c r="B13" s="20" t="s">
        <v>284</v>
      </c>
      <c r="C13" s="21">
        <v>43461</v>
      </c>
      <c r="D13" s="20" t="s">
        <v>264</v>
      </c>
      <c r="E13" s="20" t="s">
        <v>253</v>
      </c>
      <c r="F13" s="33">
        <v>2511000</v>
      </c>
      <c r="G13" s="33">
        <v>2511000</v>
      </c>
      <c r="H13" s="23">
        <f t="shared" si="0"/>
        <v>1</v>
      </c>
      <c r="I13" s="20" t="s">
        <v>265</v>
      </c>
      <c r="J13" s="24" t="s">
        <v>21</v>
      </c>
      <c r="K13" s="25"/>
    </row>
    <row r="14" spans="1:11" ht="80.099999999999994" customHeight="1" x14ac:dyDescent="0.15">
      <c r="A14" s="19" t="s">
        <v>272</v>
      </c>
      <c r="B14" s="20" t="s">
        <v>168</v>
      </c>
      <c r="C14" s="21">
        <v>43446</v>
      </c>
      <c r="D14" s="20" t="s">
        <v>273</v>
      </c>
      <c r="E14" s="20" t="s">
        <v>253</v>
      </c>
      <c r="F14" s="33">
        <v>1252800</v>
      </c>
      <c r="G14" s="33">
        <v>1252800</v>
      </c>
      <c r="H14" s="23">
        <f t="shared" si="0"/>
        <v>1</v>
      </c>
      <c r="I14" s="20" t="s">
        <v>265</v>
      </c>
      <c r="J14" s="24" t="s">
        <v>21</v>
      </c>
      <c r="K14" s="25"/>
    </row>
    <row r="15" spans="1:11" ht="80.099999999999994" customHeight="1" x14ac:dyDescent="0.15">
      <c r="A15" s="19" t="s">
        <v>274</v>
      </c>
      <c r="B15" s="20" t="s">
        <v>168</v>
      </c>
      <c r="C15" s="21">
        <v>43489</v>
      </c>
      <c r="D15" s="20" t="s">
        <v>273</v>
      </c>
      <c r="E15" s="20" t="s">
        <v>253</v>
      </c>
      <c r="F15" s="33">
        <v>2646000</v>
      </c>
      <c r="G15" s="33">
        <v>2646000</v>
      </c>
      <c r="H15" s="23">
        <f t="shared" si="0"/>
        <v>1</v>
      </c>
      <c r="I15" s="20" t="s">
        <v>265</v>
      </c>
      <c r="J15" s="24" t="s">
        <v>21</v>
      </c>
      <c r="K15" s="25"/>
    </row>
    <row r="16" spans="1:11" ht="80.099999999999994" customHeight="1" x14ac:dyDescent="0.15">
      <c r="A16" s="19" t="s">
        <v>275</v>
      </c>
      <c r="B16" s="20" t="s">
        <v>249</v>
      </c>
      <c r="C16" s="21">
        <v>43409</v>
      </c>
      <c r="D16" s="20" t="s">
        <v>276</v>
      </c>
      <c r="E16" s="20" t="s">
        <v>253</v>
      </c>
      <c r="F16" s="33">
        <v>1171800</v>
      </c>
      <c r="G16" s="33">
        <v>1171800</v>
      </c>
      <c r="H16" s="23">
        <f t="shared" si="0"/>
        <v>1</v>
      </c>
      <c r="I16" s="20" t="s">
        <v>265</v>
      </c>
      <c r="J16" s="24" t="s">
        <v>21</v>
      </c>
      <c r="K16" s="25"/>
    </row>
    <row r="17" spans="1:11" ht="80.099999999999994" customHeight="1" x14ac:dyDescent="0.15">
      <c r="A17" s="19" t="s">
        <v>277</v>
      </c>
      <c r="B17" s="20" t="s">
        <v>285</v>
      </c>
      <c r="C17" s="21">
        <v>43390</v>
      </c>
      <c r="D17" s="20" t="s">
        <v>278</v>
      </c>
      <c r="E17" s="20" t="s">
        <v>253</v>
      </c>
      <c r="F17" s="33">
        <v>1976400</v>
      </c>
      <c r="G17" s="33">
        <v>1825200</v>
      </c>
      <c r="H17" s="23">
        <f t="shared" si="0"/>
        <v>0.92349726775956287</v>
      </c>
      <c r="I17" s="20" t="s">
        <v>265</v>
      </c>
      <c r="J17" s="24" t="s">
        <v>21</v>
      </c>
      <c r="K17" s="25"/>
    </row>
    <row r="18" spans="1:11" ht="80.099999999999994" customHeight="1" x14ac:dyDescent="0.15">
      <c r="A18" s="19" t="s">
        <v>279</v>
      </c>
      <c r="B18" s="20" t="s">
        <v>285</v>
      </c>
      <c r="C18" s="21">
        <v>43501</v>
      </c>
      <c r="D18" s="20" t="s">
        <v>278</v>
      </c>
      <c r="E18" s="20" t="s">
        <v>253</v>
      </c>
      <c r="F18" s="33">
        <v>1976400</v>
      </c>
      <c r="G18" s="33">
        <v>1825200</v>
      </c>
      <c r="H18" s="23">
        <f t="shared" si="0"/>
        <v>0.92349726775956287</v>
      </c>
      <c r="I18" s="20" t="s">
        <v>265</v>
      </c>
      <c r="J18" s="24" t="s">
        <v>21</v>
      </c>
      <c r="K18" s="25"/>
    </row>
    <row r="19" spans="1:11" ht="80.099999999999994" customHeight="1" x14ac:dyDescent="0.15">
      <c r="A19" s="19" t="s">
        <v>280</v>
      </c>
      <c r="B19" s="20" t="s">
        <v>286</v>
      </c>
      <c r="C19" s="21">
        <v>43489</v>
      </c>
      <c r="D19" s="20" t="s">
        <v>278</v>
      </c>
      <c r="E19" s="20" t="s">
        <v>253</v>
      </c>
      <c r="F19" s="33">
        <v>2281500</v>
      </c>
      <c r="G19" s="33">
        <v>2281500</v>
      </c>
      <c r="H19" s="23">
        <f t="shared" si="0"/>
        <v>1</v>
      </c>
      <c r="I19" s="20" t="s">
        <v>265</v>
      </c>
      <c r="J19" s="24" t="s">
        <v>21</v>
      </c>
      <c r="K19" s="25"/>
    </row>
    <row r="20" spans="1:11" ht="80.099999999999994" customHeight="1" thickBot="1" x14ac:dyDescent="0.2">
      <c r="A20" s="26" t="s">
        <v>281</v>
      </c>
      <c r="B20" s="27" t="s">
        <v>287</v>
      </c>
      <c r="C20" s="28">
        <v>43431</v>
      </c>
      <c r="D20" s="27" t="s">
        <v>282</v>
      </c>
      <c r="E20" s="27" t="s">
        <v>253</v>
      </c>
      <c r="F20" s="34">
        <v>2618244</v>
      </c>
      <c r="G20" s="34">
        <v>2618244</v>
      </c>
      <c r="H20" s="30">
        <f t="shared" si="0"/>
        <v>1</v>
      </c>
      <c r="I20" s="27" t="s">
        <v>254</v>
      </c>
      <c r="J20" s="31" t="s">
        <v>255</v>
      </c>
      <c r="K20" s="32"/>
    </row>
  </sheetData>
  <sheetProtection password="CC3D" sheet="1" objects="1" scenarios="1"/>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42" orientation="landscape"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緊急の必要により競争に付することができないもの</vt:lpstr>
      <vt:lpstr>競争に付することが不利と認められるもの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2019-07-02T06:54:34Z</dcterms:modified>
</cp:coreProperties>
</file>