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amba-s2ks\Desktop\各部局ごと\"/>
    </mc:Choice>
  </mc:AlternateContent>
  <bookViews>
    <workbookView xWindow="0" yWindow="0" windowWidth="20490" windowHeight="7770" tabRatio="804"/>
  </bookViews>
  <sheets>
    <sheet name="競争性のない随意契約によらざるを得ないもの" sheetId="1" r:id="rId1"/>
    <sheet name="様式７ｰ②" sheetId="7" state="hidden" r:id="rId2"/>
  </sheets>
  <externalReferences>
    <externalReference r:id="rId3"/>
  </externalReferences>
  <definedNames>
    <definedName name="_xlnm._FilterDatabase" localSheetId="0" hidden="1">競争性のない随意契約によらざるを得ないもの!$A$4:$L$6</definedName>
    <definedName name="_xlnm._FilterDatabase" localSheetId="1" hidden="1">様式７ｰ②!$A$7:$P$7</definedName>
    <definedName name="_xlnm.Print_Area" localSheetId="0">競争性のない随意契約によらざるを得ないもの!$A$1:$L$6</definedName>
    <definedName name="_xlnm.Print_Area" localSheetId="1">様式７ｰ②!$B$1:$P$19</definedName>
    <definedName name="_xlnm.Print_Titles" localSheetId="0">競争性のない随意契約によらざるを得ないもの!$3:$4</definedName>
    <definedName name="_xlnm.Print_Titles" localSheetId="1">様式７ｰ②!$6:$6</definedName>
    <definedName name="一般競争入札・指名競争入札の別">#REF!</definedName>
    <definedName name="契約方式１">[1]データ!$I$2:$I$15</definedName>
    <definedName name="契約方式２">[1]データ!$J$2:$J$10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 i="1" l="1"/>
  <c r="H5" i="1"/>
  <c r="A12" i="7" l="1"/>
  <c r="A11" i="7"/>
  <c r="A10" i="7"/>
  <c r="A9" i="7"/>
  <c r="A8" i="7"/>
  <c r="A14" i="7" l="1"/>
  <c r="A15" i="7"/>
  <c r="A16" i="7"/>
  <c r="A17" i="7"/>
  <c r="A13" i="7"/>
</calcChain>
</file>

<file path=xl/sharedStrings.xml><?xml version="1.0" encoding="utf-8"?>
<sst xmlns="http://schemas.openxmlformats.org/spreadsheetml/2006/main" count="123" uniqueCount="89">
  <si>
    <t>競争性のない随意契約によらざるを得ないもの</t>
    <phoneticPr fontId="2"/>
  </si>
  <si>
    <t>（単位:円）</t>
    <rPh sb="1" eb="3">
      <t>タンイ</t>
    </rPh>
    <rPh sb="4" eb="5">
      <t>エン</t>
    </rPh>
    <phoneticPr fontId="3"/>
  </si>
  <si>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3"/>
  </si>
  <si>
    <t>契約締結日</t>
    <rPh sb="0" eb="2">
      <t>ケイヤク</t>
    </rPh>
    <rPh sb="2" eb="4">
      <t>テイケツ</t>
    </rPh>
    <rPh sb="4" eb="5">
      <t>ビ</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</si>
  <si>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</si>
  <si>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</si>
  <si>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</si>
  <si>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</si>
  <si>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</si>
  <si>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随意契約によらざるを得ない事由（具体的な内容）</t>
    <rPh sb="0" eb="2">
      <t>ズイイ</t>
    </rPh>
    <rPh sb="2" eb="4">
      <t>ケイヤク</t>
    </rPh>
    <rPh sb="10" eb="11">
      <t>エ</t>
    </rPh>
    <rPh sb="13" eb="15">
      <t>ジユウ</t>
    </rPh>
    <rPh sb="16" eb="19">
      <t>グタイテキ</t>
    </rPh>
    <rPh sb="20" eb="22">
      <t>ナイヨウ</t>
    </rPh>
    <phoneticPr fontId="3"/>
  </si>
  <si>
    <t>備考</t>
    <rPh sb="0" eb="1">
      <t>ソナエ</t>
    </rPh>
    <rPh sb="1" eb="2">
      <t>コウ</t>
    </rPh>
    <phoneticPr fontId="3"/>
  </si>
  <si>
    <t>平成30年度</t>
    <rPh sb="0" eb="2">
      <t>ヘイセイ</t>
    </rPh>
    <rPh sb="4" eb="6">
      <t>ネンド</t>
    </rPh>
    <phoneticPr fontId="2"/>
  </si>
  <si>
    <t>【部局名】</t>
    <rPh sb="1" eb="4">
      <t>ブキョクメイ</t>
    </rPh>
    <phoneticPr fontId="2"/>
  </si>
  <si>
    <t>（単位：円）</t>
    <rPh sb="1" eb="3">
      <t>タンイ</t>
    </rPh>
    <rPh sb="4" eb="5">
      <t>エン</t>
    </rPh>
    <phoneticPr fontId="2"/>
  </si>
  <si>
    <t>整理
番号</t>
    <rPh sb="0" eb="2">
      <t>セイリ</t>
    </rPh>
    <rPh sb="3" eb="5">
      <t>バンゴウ</t>
    </rPh>
    <phoneticPr fontId="2"/>
  </si>
  <si>
    <t>契約件名</t>
    <rPh sb="0" eb="2">
      <t>ケイヤク</t>
    </rPh>
    <rPh sb="2" eb="4">
      <t>ケンメイ</t>
    </rPh>
    <phoneticPr fontId="2"/>
  </si>
  <si>
    <t>契約締結日</t>
    <rPh sb="0" eb="2">
      <t>ケイヤク</t>
    </rPh>
    <rPh sb="2" eb="4">
      <t>テイケツ</t>
    </rPh>
    <rPh sb="4" eb="5">
      <t>ヒ</t>
    </rPh>
    <phoneticPr fontId="2"/>
  </si>
  <si>
    <t>契約の相手方の商号又は名称</t>
    <rPh sb="0" eb="2">
      <t>ケイヤク</t>
    </rPh>
    <rPh sb="3" eb="6">
      <t>アイテガタ</t>
    </rPh>
    <rPh sb="7" eb="9">
      <t>ショウゴウ</t>
    </rPh>
    <rPh sb="9" eb="10">
      <t>マタ</t>
    </rPh>
    <rPh sb="11" eb="13">
      <t>メイショウ</t>
    </rPh>
    <phoneticPr fontId="2"/>
  </si>
  <si>
    <t>契約金額</t>
    <rPh sb="0" eb="3">
      <t>ケイヤクキン</t>
    </rPh>
    <rPh sb="3" eb="4">
      <t>ガク</t>
    </rPh>
    <phoneticPr fontId="2"/>
  </si>
  <si>
    <t>備考</t>
    <rPh sb="0" eb="2">
      <t>ビコウ</t>
    </rPh>
    <phoneticPr fontId="2"/>
  </si>
  <si>
    <t>特命</t>
    <rPh sb="0" eb="2">
      <t>トクメイ</t>
    </rPh>
    <phoneticPr fontId="2"/>
  </si>
  <si>
    <t>緊急</t>
    <rPh sb="0" eb="2">
      <t>キンキュウ</t>
    </rPh>
    <phoneticPr fontId="2"/>
  </si>
  <si>
    <t>有利不利</t>
    <rPh sb="0" eb="2">
      <t>ユウリ</t>
    </rPh>
    <rPh sb="2" eb="4">
      <t>フリ</t>
    </rPh>
    <phoneticPr fontId="2"/>
  </si>
  <si>
    <t>会計法第29条の３第５項</t>
    <phoneticPr fontId="2"/>
  </si>
  <si>
    <t>契約締結日</t>
    <rPh sb="0" eb="2">
      <t>ケイヤク</t>
    </rPh>
    <rPh sb="2" eb="4">
      <t>テイケツ</t>
    </rPh>
    <rPh sb="4" eb="5">
      <t>ビ</t>
    </rPh>
    <phoneticPr fontId="2"/>
  </si>
  <si>
    <t>競争区分</t>
    <rPh sb="0" eb="2">
      <t>キョウソウ</t>
    </rPh>
    <rPh sb="2" eb="4">
      <t>クブン</t>
    </rPh>
    <phoneticPr fontId="2"/>
  </si>
  <si>
    <t>随契区分</t>
    <rPh sb="0" eb="2">
      <t>ズイケイ</t>
    </rPh>
    <rPh sb="2" eb="4">
      <t>クブン</t>
    </rPh>
    <phoneticPr fontId="2"/>
  </si>
  <si>
    <t>一般競争</t>
    <rPh sb="0" eb="2">
      <t>イッパン</t>
    </rPh>
    <rPh sb="2" eb="4">
      <t>キョウソウ</t>
    </rPh>
    <phoneticPr fontId="2"/>
  </si>
  <si>
    <t>指名競争</t>
    <rPh sb="0" eb="2">
      <t>シメイ</t>
    </rPh>
    <rPh sb="2" eb="4">
      <t>キョウソウ</t>
    </rPh>
    <phoneticPr fontId="2"/>
  </si>
  <si>
    <t>企画競争</t>
    <rPh sb="0" eb="4">
      <t>キカクキョウソウ</t>
    </rPh>
    <phoneticPr fontId="2"/>
  </si>
  <si>
    <t>その他</t>
    <rPh sb="2" eb="3">
      <t>タ</t>
    </rPh>
    <phoneticPr fontId="2"/>
  </si>
  <si>
    <t>競争性のある契約へ移行した要因（例：国債（５カ年）の賃貸借が終了し、次期システム更新時期に合わせるまで再リースをしていたがその時期が到来したためなど）</t>
    <rPh sb="0" eb="3">
      <t>キョウソウセイ</t>
    </rPh>
    <rPh sb="6" eb="8">
      <t>ケイヤク</t>
    </rPh>
    <rPh sb="9" eb="11">
      <t>イコウ</t>
    </rPh>
    <rPh sb="13" eb="15">
      <t>ヨウイン</t>
    </rPh>
    <rPh sb="16" eb="17">
      <t>レイ</t>
    </rPh>
    <rPh sb="18" eb="20">
      <t>コクサイ</t>
    </rPh>
    <rPh sb="23" eb="24">
      <t>ネン</t>
    </rPh>
    <rPh sb="26" eb="29">
      <t>チンタイシャク</t>
    </rPh>
    <rPh sb="30" eb="32">
      <t>シュウリョウ</t>
    </rPh>
    <rPh sb="34" eb="36">
      <t>ジキ</t>
    </rPh>
    <rPh sb="40" eb="42">
      <t>コウシン</t>
    </rPh>
    <rPh sb="42" eb="44">
      <t>ジキ</t>
    </rPh>
    <rPh sb="45" eb="46">
      <t>ア</t>
    </rPh>
    <rPh sb="51" eb="52">
      <t>サイ</t>
    </rPh>
    <rPh sb="63" eb="65">
      <t>ジキ</t>
    </rPh>
    <rPh sb="66" eb="68">
      <t>トウライ</t>
    </rPh>
    <phoneticPr fontId="2"/>
  </si>
  <si>
    <t>平成29年度</t>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</si>
  <si>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3"/>
  </si>
  <si>
    <t>競争性のある契約（随意契約含む）に移行予定の場合は
移行予定年限</t>
    <rPh sb="22" eb="24">
      <t>バアイ</t>
    </rPh>
    <rPh sb="26" eb="28">
      <t>イコウ</t>
    </rPh>
    <rPh sb="28" eb="30">
      <t>ヨテイ</t>
    </rPh>
    <rPh sb="30" eb="32">
      <t>ネンゲン</t>
    </rPh>
    <phoneticPr fontId="3"/>
  </si>
  <si>
    <t>競争性のある契約に移行したことによる効果
（可能な限り金額の削減効果を記載すること。）</t>
    <rPh sb="0" eb="3">
      <t>キョウソウセイ</t>
    </rPh>
    <rPh sb="6" eb="8">
      <t>ケイヤク</t>
    </rPh>
    <rPh sb="9" eb="11">
      <t>イコウ</t>
    </rPh>
    <rPh sb="18" eb="20">
      <t>コウカ</t>
    </rPh>
    <rPh sb="22" eb="24">
      <t>カノウ</t>
    </rPh>
    <rPh sb="25" eb="26">
      <t>カギ</t>
    </rPh>
    <rPh sb="27" eb="29">
      <t>キンガク</t>
    </rPh>
    <rPh sb="30" eb="32">
      <t>サクゲン</t>
    </rPh>
    <rPh sb="32" eb="34">
      <t>コウカ</t>
    </rPh>
    <rPh sb="35" eb="37">
      <t>キサイ</t>
    </rPh>
    <phoneticPr fontId="2"/>
  </si>
  <si>
    <t>契約の相手方</t>
    <rPh sb="0" eb="2">
      <t>ケイヤク</t>
    </rPh>
    <rPh sb="3" eb="6">
      <t>アイテガタ</t>
    </rPh>
    <phoneticPr fontId="2"/>
  </si>
  <si>
    <t>平成30年度に競争性のある契約に移行した案件について</t>
    <rPh sb="0" eb="2">
      <t>ヘイセイ</t>
    </rPh>
    <rPh sb="4" eb="6">
      <t>ネンド</t>
    </rPh>
    <rPh sb="7" eb="10">
      <t>キョウソウセイ</t>
    </rPh>
    <rPh sb="13" eb="15">
      <t>ケイヤク</t>
    </rPh>
    <rPh sb="16" eb="18">
      <t>イコウ</t>
    </rPh>
    <rPh sb="20" eb="22">
      <t>アンケン</t>
    </rPh>
    <phoneticPr fontId="2"/>
  </si>
  <si>
    <t>ロ</t>
  </si>
  <si>
    <t>洪水予測システム端末装置及び水文水質データベース管理用端末一式借入及び保守</t>
    <rPh sb="0" eb="2">
      <t>コウズイ</t>
    </rPh>
    <rPh sb="2" eb="4">
      <t>ヨソク</t>
    </rPh>
    <rPh sb="8" eb="10">
      <t>タンマツ</t>
    </rPh>
    <rPh sb="10" eb="12">
      <t>ソウチ</t>
    </rPh>
    <rPh sb="12" eb="13">
      <t>オヨ</t>
    </rPh>
    <rPh sb="14" eb="16">
      <t>スイモン</t>
    </rPh>
    <rPh sb="16" eb="18">
      <t>スイシツ</t>
    </rPh>
    <rPh sb="24" eb="26">
      <t>カンリ</t>
    </rPh>
    <rPh sb="26" eb="27">
      <t>ヨウ</t>
    </rPh>
    <rPh sb="27" eb="29">
      <t>タンマツ</t>
    </rPh>
    <rPh sb="29" eb="31">
      <t>イッシキ</t>
    </rPh>
    <rPh sb="31" eb="32">
      <t>カ</t>
    </rPh>
    <rPh sb="32" eb="33">
      <t>イ</t>
    </rPh>
    <rPh sb="33" eb="34">
      <t>オヨ</t>
    </rPh>
    <rPh sb="35" eb="37">
      <t>ホシュ</t>
    </rPh>
    <phoneticPr fontId="2"/>
  </si>
  <si>
    <t>－</t>
    <phoneticPr fontId="2"/>
  </si>
  <si>
    <t>洪水予測システム機器一式借入及び保守</t>
    <rPh sb="0" eb="2">
      <t>コウズイ</t>
    </rPh>
    <rPh sb="2" eb="4">
      <t>ヨソク</t>
    </rPh>
    <rPh sb="8" eb="10">
      <t>キキ</t>
    </rPh>
    <rPh sb="10" eb="12">
      <t>イッシキ</t>
    </rPh>
    <rPh sb="12" eb="13">
      <t>シャク</t>
    </rPh>
    <rPh sb="13" eb="14">
      <t>ニュウ</t>
    </rPh>
    <rPh sb="14" eb="15">
      <t>オヨ</t>
    </rPh>
    <rPh sb="16" eb="18">
      <t>ホシュ</t>
    </rPh>
    <phoneticPr fontId="2"/>
  </si>
  <si>
    <t>大洋事務機（株）
北海道札幌市東区本町１条１丁目３番１号</t>
    <rPh sb="0" eb="2">
      <t>タイヨウ</t>
    </rPh>
    <rPh sb="2" eb="5">
      <t>ジムキ</t>
    </rPh>
    <rPh sb="5" eb="8">
      <t>カブ</t>
    </rPh>
    <rPh sb="9" eb="12">
      <t>ホッカイドウ</t>
    </rPh>
    <rPh sb="12" eb="15">
      <t>サッポロシ</t>
    </rPh>
    <rPh sb="15" eb="17">
      <t>ヒガシク</t>
    </rPh>
    <rPh sb="17" eb="19">
      <t>ホンチョウ</t>
    </rPh>
    <rPh sb="20" eb="21">
      <t>ジョウ</t>
    </rPh>
    <rPh sb="22" eb="24">
      <t>チョウメ</t>
    </rPh>
    <rPh sb="25" eb="26">
      <t>バン</t>
    </rPh>
    <rPh sb="27" eb="28">
      <t>ゴウ</t>
    </rPh>
    <phoneticPr fontId="2"/>
  </si>
  <si>
    <t>過年度において前提としていた複数年度による賃貸借期間の時期が到来したため</t>
    <rPh sb="0" eb="3">
      <t>カネンド</t>
    </rPh>
    <rPh sb="7" eb="9">
      <t>ゼンテイ</t>
    </rPh>
    <rPh sb="14" eb="16">
      <t>フクスウ</t>
    </rPh>
    <rPh sb="16" eb="18">
      <t>ネンド</t>
    </rPh>
    <rPh sb="21" eb="24">
      <t>チンタイシャク</t>
    </rPh>
    <rPh sb="24" eb="26">
      <t>キカン</t>
    </rPh>
    <rPh sb="27" eb="29">
      <t>ジキ</t>
    </rPh>
    <rPh sb="30" eb="32">
      <t>トウライ</t>
    </rPh>
    <phoneticPr fontId="2"/>
  </si>
  <si>
    <t>H２９契約金額3,415,610→H３０契約金額2,680,128</t>
    <rPh sb="3" eb="6">
      <t>ケイヤクキン</t>
    </rPh>
    <rPh sb="6" eb="7">
      <t>ガク</t>
    </rPh>
    <rPh sb="20" eb="23">
      <t>ケイヤクキン</t>
    </rPh>
    <rPh sb="23" eb="24">
      <t>ガク</t>
    </rPh>
    <phoneticPr fontId="2"/>
  </si>
  <si>
    <t>洪水予測システム外借入及び保守</t>
    <rPh sb="0" eb="2">
      <t>コウズイ</t>
    </rPh>
    <rPh sb="2" eb="4">
      <t>ヨソク</t>
    </rPh>
    <rPh sb="8" eb="9">
      <t>ホカ</t>
    </rPh>
    <rPh sb="9" eb="11">
      <t>カリイレ</t>
    </rPh>
    <rPh sb="11" eb="12">
      <t>オヨ</t>
    </rPh>
    <rPh sb="13" eb="15">
      <t>ホシュ</t>
    </rPh>
    <phoneticPr fontId="2"/>
  </si>
  <si>
    <t>(株)岩崎旭川支店</t>
    <rPh sb="0" eb="3">
      <t>カブ</t>
    </rPh>
    <rPh sb="3" eb="5">
      <t>イワサキ</t>
    </rPh>
    <rPh sb="5" eb="7">
      <t>アサヒカワ</t>
    </rPh>
    <rPh sb="7" eb="9">
      <t>シテン</t>
    </rPh>
    <phoneticPr fontId="2"/>
  </si>
  <si>
    <t>　国債（４カ年）の賃貸借が終了し、次期システム更新時期に合わせるまで再リースをしていたが、その時期が到来したため。</t>
    <rPh sb="1" eb="3">
      <t>コクサイ</t>
    </rPh>
    <rPh sb="6" eb="7">
      <t>ネン</t>
    </rPh>
    <rPh sb="9" eb="12">
      <t>チンタイシャク</t>
    </rPh>
    <rPh sb="13" eb="15">
      <t>シュウリョウ</t>
    </rPh>
    <rPh sb="17" eb="19">
      <t>ジキ</t>
    </rPh>
    <rPh sb="23" eb="25">
      <t>コウシン</t>
    </rPh>
    <rPh sb="25" eb="27">
      <t>ジキ</t>
    </rPh>
    <rPh sb="28" eb="29">
      <t>ア</t>
    </rPh>
    <rPh sb="34" eb="35">
      <t>サイ</t>
    </rPh>
    <rPh sb="47" eb="49">
      <t>ジキ</t>
    </rPh>
    <rPh sb="50" eb="52">
      <t>トウライ</t>
    </rPh>
    <phoneticPr fontId="2"/>
  </si>
  <si>
    <t>予定価格9,641,000円に比し、648,500円の逓減効果があった。</t>
    <rPh sb="0" eb="2">
      <t>ヨテイ</t>
    </rPh>
    <rPh sb="2" eb="4">
      <t>カカク</t>
    </rPh>
    <rPh sb="13" eb="14">
      <t>エン</t>
    </rPh>
    <rPh sb="15" eb="16">
      <t>ヒ</t>
    </rPh>
    <rPh sb="25" eb="26">
      <t>エン</t>
    </rPh>
    <rPh sb="27" eb="29">
      <t>テイゲン</t>
    </rPh>
    <rPh sb="29" eb="31">
      <t>コウカ</t>
    </rPh>
    <phoneticPr fontId="2"/>
  </si>
  <si>
    <t>株式会社岩崎</t>
    <rPh sb="0" eb="4">
      <t>カブシキガイシャ</t>
    </rPh>
    <rPh sb="4" eb="6">
      <t>イワサキ</t>
    </rPh>
    <phoneticPr fontId="2"/>
  </si>
  <si>
    <t>（００１）十勝川水系洪水予測システム一式賃貸借及び保守（単価契約）</t>
    <rPh sb="5" eb="8">
      <t>トカチガワ</t>
    </rPh>
    <rPh sb="8" eb="10">
      <t>スイケイ</t>
    </rPh>
    <rPh sb="10" eb="12">
      <t>コウズイ</t>
    </rPh>
    <rPh sb="12" eb="14">
      <t>ヨソク</t>
    </rPh>
    <rPh sb="18" eb="20">
      <t>イッシキ</t>
    </rPh>
    <rPh sb="20" eb="23">
      <t>チンタイシャク</t>
    </rPh>
    <rPh sb="23" eb="24">
      <t>オヨ</t>
    </rPh>
    <rPh sb="25" eb="27">
      <t>ホシュ</t>
    </rPh>
    <rPh sb="28" eb="30">
      <t>タンカ</t>
    </rPh>
    <rPh sb="30" eb="32">
      <t>ケイヤク</t>
    </rPh>
    <phoneticPr fontId="2"/>
  </si>
  <si>
    <t>ネットワンシステムズ（株）
東京都千代田区丸の内２－７－２　</t>
    <phoneticPr fontId="2"/>
  </si>
  <si>
    <t>複数年リース契約（４８ヶ月）の賃貸借が終了し、一般競争を実施した。</t>
    <phoneticPr fontId="2"/>
  </si>
  <si>
    <t>予定価格と契約金額の差が、次のとおりとなった。
入札差金１９２，２４０円</t>
    <phoneticPr fontId="2"/>
  </si>
  <si>
    <t>（３６）十勝川水系洪水予測システム一式賃貸借及び保守（単価契約）</t>
    <rPh sb="4" eb="7">
      <t>トカチガワ</t>
    </rPh>
    <rPh sb="7" eb="9">
      <t>スイケイ</t>
    </rPh>
    <rPh sb="9" eb="11">
      <t>コウズイ</t>
    </rPh>
    <rPh sb="11" eb="13">
      <t>ヨソク</t>
    </rPh>
    <rPh sb="17" eb="19">
      <t>イッシキ</t>
    </rPh>
    <rPh sb="19" eb="22">
      <t>チンタイシャク</t>
    </rPh>
    <rPh sb="22" eb="23">
      <t>オヨ</t>
    </rPh>
    <rPh sb="24" eb="26">
      <t>ホシュ</t>
    </rPh>
    <rPh sb="27" eb="29">
      <t>タンカ</t>
    </rPh>
    <rPh sb="29" eb="31">
      <t>ケイヤク</t>
    </rPh>
    <phoneticPr fontId="2"/>
  </si>
  <si>
    <t>ネットワンシステムズ（株）</t>
    <rPh sb="10" eb="13">
      <t>カブ</t>
    </rPh>
    <phoneticPr fontId="2"/>
  </si>
  <si>
    <t>単価契約
予定調達総額２４，１９５，０２４円</t>
    <phoneticPr fontId="2"/>
  </si>
  <si>
    <t>網走川外洪水予測システム一式賃貸借及び保守（単価契約）</t>
    <rPh sb="0" eb="2">
      <t>アバシリ</t>
    </rPh>
    <rPh sb="2" eb="3">
      <t>カワ</t>
    </rPh>
    <rPh sb="3" eb="4">
      <t>ホカ</t>
    </rPh>
    <rPh sb="4" eb="6">
      <t>コウズイ</t>
    </rPh>
    <rPh sb="6" eb="8">
      <t>ヨソク</t>
    </rPh>
    <rPh sb="12" eb="14">
      <t>イッシキ</t>
    </rPh>
    <rPh sb="14" eb="17">
      <t>チンタイシャク</t>
    </rPh>
    <rPh sb="17" eb="18">
      <t>オヨ</t>
    </rPh>
    <rPh sb="19" eb="21">
      <t>ホシュ</t>
    </rPh>
    <rPh sb="22" eb="24">
      <t>タンカ</t>
    </rPh>
    <rPh sb="24" eb="26">
      <t>ケイヤク</t>
    </rPh>
    <phoneticPr fontId="2"/>
  </si>
  <si>
    <t>４８カ月のリース期間が終了し、次期システム更新時期が到来したため。</t>
    <rPh sb="3" eb="4">
      <t>ツキ</t>
    </rPh>
    <rPh sb="8" eb="10">
      <t>キカン</t>
    </rPh>
    <rPh sb="11" eb="13">
      <t>シュウリョウ</t>
    </rPh>
    <rPh sb="15" eb="17">
      <t>ジキ</t>
    </rPh>
    <rPh sb="21" eb="23">
      <t>コウシン</t>
    </rPh>
    <rPh sb="23" eb="25">
      <t>ジキ</t>
    </rPh>
    <rPh sb="26" eb="28">
      <t>トウライ</t>
    </rPh>
    <phoneticPr fontId="2"/>
  </si>
  <si>
    <t>借入料の月額が３，３０４，８００円から３，２６２，６８０円に減額となった。</t>
    <rPh sb="0" eb="1">
      <t>カ</t>
    </rPh>
    <rPh sb="1" eb="2">
      <t>イ</t>
    </rPh>
    <rPh sb="2" eb="3">
      <t>リョウ</t>
    </rPh>
    <rPh sb="4" eb="5">
      <t>ツキ</t>
    </rPh>
    <rPh sb="5" eb="6">
      <t>ガク</t>
    </rPh>
    <rPh sb="16" eb="17">
      <t>エン</t>
    </rPh>
    <rPh sb="28" eb="29">
      <t>エン</t>
    </rPh>
    <rPh sb="30" eb="32">
      <t>ゲンガク</t>
    </rPh>
    <phoneticPr fontId="2"/>
  </si>
  <si>
    <t>洪水予測システム端末装置及び水文水質データベース管理用端末外一式借入及び保守</t>
    <rPh sb="0" eb="2">
      <t>コウズイ</t>
    </rPh>
    <rPh sb="2" eb="4">
      <t>ヨソク</t>
    </rPh>
    <rPh sb="8" eb="10">
      <t>タンマツ</t>
    </rPh>
    <rPh sb="10" eb="12">
      <t>ソウチ</t>
    </rPh>
    <rPh sb="12" eb="13">
      <t>オヨ</t>
    </rPh>
    <rPh sb="14" eb="16">
      <t>スイモン</t>
    </rPh>
    <rPh sb="16" eb="18">
      <t>スイシツ</t>
    </rPh>
    <rPh sb="24" eb="26">
      <t>カンリ</t>
    </rPh>
    <rPh sb="26" eb="27">
      <t>ヨウ</t>
    </rPh>
    <rPh sb="27" eb="29">
      <t>タンマツ</t>
    </rPh>
    <rPh sb="29" eb="30">
      <t>ホカ</t>
    </rPh>
    <rPh sb="30" eb="32">
      <t>イッシキ</t>
    </rPh>
    <rPh sb="32" eb="33">
      <t>カ</t>
    </rPh>
    <rPh sb="33" eb="34">
      <t>イ</t>
    </rPh>
    <rPh sb="34" eb="35">
      <t>オヨ</t>
    </rPh>
    <rPh sb="36" eb="38">
      <t>ホシュ</t>
    </rPh>
    <phoneticPr fontId="2"/>
  </si>
  <si>
    <t>株式会社岩崎留萌営業所</t>
    <rPh sb="0" eb="2">
      <t>カブシキ</t>
    </rPh>
    <rPh sb="2" eb="4">
      <t>カイシャ</t>
    </rPh>
    <rPh sb="4" eb="6">
      <t>イワサキ</t>
    </rPh>
    <rPh sb="6" eb="8">
      <t>ルモイ</t>
    </rPh>
    <rPh sb="8" eb="11">
      <t>エイギョウショ</t>
    </rPh>
    <phoneticPr fontId="2"/>
  </si>
  <si>
    <t>平成２６年１１月１日から４年間の賃貸借契約が平成３０年１０月３１日で終了するため、新たに平成３０年１１月１日からの賃貸借契約を一般競争としたものである。</t>
    <rPh sb="0" eb="2">
      <t>ヘイセイ</t>
    </rPh>
    <rPh sb="4" eb="5">
      <t>ネン</t>
    </rPh>
    <rPh sb="7" eb="8">
      <t>ツキ</t>
    </rPh>
    <rPh sb="9" eb="10">
      <t>ニチ</t>
    </rPh>
    <rPh sb="13" eb="15">
      <t>ネンカン</t>
    </rPh>
    <rPh sb="16" eb="19">
      <t>チンタイシャク</t>
    </rPh>
    <rPh sb="19" eb="21">
      <t>ケイヤク</t>
    </rPh>
    <rPh sb="22" eb="24">
      <t>ヘイセイ</t>
    </rPh>
    <rPh sb="26" eb="27">
      <t>ネン</t>
    </rPh>
    <rPh sb="29" eb="30">
      <t>ツキ</t>
    </rPh>
    <rPh sb="32" eb="33">
      <t>ニチ</t>
    </rPh>
    <rPh sb="34" eb="36">
      <t>シュウリョウ</t>
    </rPh>
    <rPh sb="41" eb="42">
      <t>アラ</t>
    </rPh>
    <rPh sb="44" eb="46">
      <t>ヘイセイ</t>
    </rPh>
    <rPh sb="48" eb="49">
      <t>ネン</t>
    </rPh>
    <rPh sb="51" eb="52">
      <t>ツキ</t>
    </rPh>
    <rPh sb="53" eb="54">
      <t>ニチ</t>
    </rPh>
    <rPh sb="57" eb="60">
      <t>チンタイシャク</t>
    </rPh>
    <rPh sb="60" eb="62">
      <t>ケイヤク</t>
    </rPh>
    <rPh sb="63" eb="65">
      <t>イッパン</t>
    </rPh>
    <rPh sb="65" eb="67">
      <t>キョウソウ</t>
    </rPh>
    <phoneticPr fontId="2"/>
  </si>
  <si>
    <t>一般競争へ移行したことにより、月額253,584円から221,400円へ削減された。</t>
    <rPh sb="0" eb="2">
      <t>イッパン</t>
    </rPh>
    <rPh sb="2" eb="4">
      <t>キョウソウ</t>
    </rPh>
    <rPh sb="5" eb="7">
      <t>イコウ</t>
    </rPh>
    <rPh sb="15" eb="17">
      <t>ゲツガク</t>
    </rPh>
    <rPh sb="24" eb="25">
      <t>エン</t>
    </rPh>
    <rPh sb="34" eb="35">
      <t>エン</t>
    </rPh>
    <rPh sb="36" eb="38">
      <t>サクゲン</t>
    </rPh>
    <phoneticPr fontId="2"/>
  </si>
  <si>
    <t>部局名</t>
    <rPh sb="0" eb="3">
      <t>ブキョクメイ</t>
    </rPh>
    <phoneticPr fontId="2"/>
  </si>
  <si>
    <t>番号</t>
    <rPh sb="0" eb="2">
      <t>バンゴウ</t>
    </rPh>
    <phoneticPr fontId="2"/>
  </si>
  <si>
    <t>北海道開発局</t>
    <rPh sb="0" eb="3">
      <t>ホッカイドウ</t>
    </rPh>
    <rPh sb="3" eb="6">
      <t>カイハツキョク</t>
    </rPh>
    <phoneticPr fontId="2"/>
  </si>
  <si>
    <t>平成３０－３４年度　行政情報システム機器賃貸借</t>
  </si>
  <si>
    <t>富士通リース（株）</t>
    <rPh sb="6" eb="9">
      <t>カブ</t>
    </rPh>
    <phoneticPr fontId="2"/>
  </si>
  <si>
    <t>国債の賃貸借が終了し、次期システム更新時期に合わせ再リースをしていたが、その時期が到来したため。</t>
    <phoneticPr fontId="2"/>
  </si>
  <si>
    <t>再リースによる単年度の随契から一般競争（５カ年国債契約）への移行につき、効果の比較困難。</t>
    <rPh sb="36" eb="38">
      <t>コウカ</t>
    </rPh>
    <phoneticPr fontId="2"/>
  </si>
  <si>
    <t>平成２９年度　行政情報システム機器賃貸借</t>
    <phoneticPr fontId="2"/>
  </si>
  <si>
    <t>（株）ＪＥＣＣ　営業本部</t>
    <phoneticPr fontId="2"/>
  </si>
  <si>
    <t>法華津トンネルで使用する電気</t>
  </si>
  <si>
    <t>（株）パネイル</t>
    <rPh sb="0" eb="3">
      <t>カブ</t>
    </rPh>
    <phoneticPr fontId="2"/>
  </si>
  <si>
    <t>29年度は入札不調により供給が必要となる時期（4月1日）までに契約が間に合わなくなった為に行った随意契約であったが、30年度は一般競争にて契約に至ったため。</t>
    <rPh sb="2" eb="4">
      <t>ネンド</t>
    </rPh>
    <rPh sb="5" eb="7">
      <t>ニュウサツ</t>
    </rPh>
    <rPh sb="7" eb="9">
      <t>フチョウ</t>
    </rPh>
    <rPh sb="12" eb="14">
      <t>キョウキュウ</t>
    </rPh>
    <rPh sb="15" eb="17">
      <t>ヒツヨウ</t>
    </rPh>
    <rPh sb="20" eb="22">
      <t>ジキ</t>
    </rPh>
    <rPh sb="24" eb="25">
      <t>ガツ</t>
    </rPh>
    <rPh sb="26" eb="27">
      <t>ニチ</t>
    </rPh>
    <rPh sb="31" eb="33">
      <t>ケイヤク</t>
    </rPh>
    <rPh sb="34" eb="35">
      <t>マ</t>
    </rPh>
    <rPh sb="36" eb="37">
      <t>ア</t>
    </rPh>
    <rPh sb="43" eb="44">
      <t>タメ</t>
    </rPh>
    <rPh sb="45" eb="46">
      <t>オコナ</t>
    </rPh>
    <rPh sb="48" eb="50">
      <t>ズイイ</t>
    </rPh>
    <rPh sb="50" eb="52">
      <t>ケイヤク</t>
    </rPh>
    <rPh sb="60" eb="62">
      <t>ネンド</t>
    </rPh>
    <rPh sb="63" eb="65">
      <t>イッパン</t>
    </rPh>
    <rPh sb="65" eb="67">
      <t>キョウソウ</t>
    </rPh>
    <rPh sb="69" eb="71">
      <t>ケイヤク</t>
    </rPh>
    <rPh sb="72" eb="73">
      <t>イタ</t>
    </rPh>
    <phoneticPr fontId="2"/>
  </si>
  <si>
    <t>元々一般競争で行っている案件（移行した訳ではない）であり、効果の比較困難。</t>
    <rPh sb="0" eb="2">
      <t>モトモト</t>
    </rPh>
    <rPh sb="2" eb="4">
      <t>イッパン</t>
    </rPh>
    <rPh sb="4" eb="6">
      <t>キョウソウ</t>
    </rPh>
    <rPh sb="7" eb="8">
      <t>オコナ</t>
    </rPh>
    <rPh sb="12" eb="14">
      <t>アンケン</t>
    </rPh>
    <rPh sb="15" eb="17">
      <t>イコウ</t>
    </rPh>
    <rPh sb="19" eb="20">
      <t>ワケ</t>
    </rPh>
    <phoneticPr fontId="2"/>
  </si>
  <si>
    <t>平成２９年度　法華津トンネルで使用する電気</t>
    <phoneticPr fontId="2"/>
  </si>
  <si>
    <t>四国電力（株）</t>
    <phoneticPr fontId="2"/>
  </si>
  <si>
    <t>四国地方整備局</t>
    <rPh sb="0" eb="2">
      <t>シコク</t>
    </rPh>
    <rPh sb="2" eb="4">
      <t>チホウ</t>
    </rPh>
    <rPh sb="4" eb="7">
      <t>セイビキョク</t>
    </rPh>
    <phoneticPr fontId="2"/>
  </si>
  <si>
    <t>海難審判所の借上げ業務</t>
    <phoneticPr fontId="2"/>
  </si>
  <si>
    <t>　海難審判所は、観光庁の増員に伴い、国土交通省本省で不足する執務スペースを確保する必要が生じたため移転することとなり、霞ヶ関近隣の民間ビルについて移転に必要な条件及び経済合理性も考慮して探した結果、条件を全て満たしたのがＰＭＯ半蔵門であったので、随意契約によらざるを得なかった。</t>
    <rPh sb="1" eb="6">
      <t>カイナンシンパンショ</t>
    </rPh>
    <rPh sb="8" eb="11">
      <t>カンコウチョウ</t>
    </rPh>
    <rPh sb="12" eb="14">
      <t>ゾウイン</t>
    </rPh>
    <rPh sb="15" eb="16">
      <t>トモナ</t>
    </rPh>
    <rPh sb="18" eb="20">
      <t>コクド</t>
    </rPh>
    <rPh sb="20" eb="23">
      <t>コウツウショウ</t>
    </rPh>
    <rPh sb="23" eb="25">
      <t>ホンショウ</t>
    </rPh>
    <rPh sb="26" eb="28">
      <t>フソク</t>
    </rPh>
    <rPh sb="30" eb="32">
      <t>シツム</t>
    </rPh>
    <rPh sb="37" eb="39">
      <t>カクホ</t>
    </rPh>
    <rPh sb="41" eb="43">
      <t>ヒツヨウ</t>
    </rPh>
    <rPh sb="44" eb="45">
      <t>ショウ</t>
    </rPh>
    <rPh sb="65" eb="67">
      <t>ミンカン</t>
    </rPh>
    <rPh sb="73" eb="75">
      <t>イテン</t>
    </rPh>
    <rPh sb="76" eb="78">
      <t>ヒツヨウ</t>
    </rPh>
    <rPh sb="79" eb="81">
      <t>ジョウケン</t>
    </rPh>
    <rPh sb="81" eb="82">
      <t>オヨ</t>
    </rPh>
    <rPh sb="83" eb="85">
      <t>ケイザイ</t>
    </rPh>
    <rPh sb="85" eb="88">
      <t>ゴウリセイ</t>
    </rPh>
    <rPh sb="89" eb="91">
      <t>コウリョ</t>
    </rPh>
    <rPh sb="93" eb="94">
      <t>サガ</t>
    </rPh>
    <rPh sb="96" eb="98">
      <t>ケッカ</t>
    </rPh>
    <rPh sb="99" eb="101">
      <t>ジョウケン</t>
    </rPh>
    <rPh sb="102" eb="103">
      <t>スベ</t>
    </rPh>
    <rPh sb="104" eb="105">
      <t>ミ</t>
    </rPh>
    <phoneticPr fontId="2"/>
  </si>
  <si>
    <t>海難審判所の内装等に関する工事</t>
    <phoneticPr fontId="2"/>
  </si>
  <si>
    <t>　民間ビルである「ＰＭＯ半蔵門」への海難審判所移転に際し、必要となる内装・設備工事は、貸室賃貸借契約において賃貸人である野村不動産株式会社の指定する業者に発注することとされているため、指定業者であるケーアンドイー株式会社と契約の締結をするものである。</t>
    <phoneticPr fontId="2"/>
  </si>
  <si>
    <t>契約件名又は内容</t>
    <rPh sb="0" eb="2">
      <t>ケイヤク</t>
    </rPh>
    <rPh sb="2" eb="4">
      <t>ケンメイ</t>
    </rPh>
    <rPh sb="4" eb="5">
      <t>マタ</t>
    </rPh>
    <rPh sb="6" eb="8">
      <t>ナイヨウ</t>
    </rPh>
    <phoneticPr fontId="3"/>
  </si>
  <si>
    <t>野村不動産（株）
東京都新宿区西新宿1-26-2</t>
    <rPh sb="0" eb="2">
      <t>ノムラ</t>
    </rPh>
    <rPh sb="2" eb="5">
      <t>フドウサン</t>
    </rPh>
    <rPh sb="5" eb="8">
      <t>カブ</t>
    </rPh>
    <rPh sb="9" eb="12">
      <t>トウキョウト</t>
    </rPh>
    <rPh sb="12" eb="15">
      <t>シンジュクク</t>
    </rPh>
    <rPh sb="15" eb="16">
      <t>ニシ</t>
    </rPh>
    <rPh sb="16" eb="18">
      <t>シンジュク</t>
    </rPh>
    <phoneticPr fontId="1"/>
  </si>
  <si>
    <t>ケーアンドイー（株）
東京都新宿区津久戸町2-1</t>
    <rPh sb="7" eb="10">
      <t>カブ</t>
    </rPh>
    <rPh sb="17" eb="20">
      <t>ツクト</t>
    </rPh>
    <rPh sb="20" eb="21">
      <t>マチ</t>
    </rPh>
    <phoneticPr fontId="2"/>
  </si>
  <si>
    <t>支出負担行為担当官
海難審判所長　上田　英夫
東京都千代田区霞が関2-1-2</t>
    <rPh sb="0" eb="2">
      <t>シシュツ</t>
    </rPh>
    <rPh sb="2" eb="4">
      <t>フタン</t>
    </rPh>
    <rPh sb="4" eb="6">
      <t>コウイ</t>
    </rPh>
    <rPh sb="6" eb="9">
      <t>タントウカン</t>
    </rPh>
    <rPh sb="10" eb="12">
      <t>カイナン</t>
    </rPh>
    <rPh sb="12" eb="14">
      <t>シンパン</t>
    </rPh>
    <rPh sb="14" eb="15">
      <t>ジョ</t>
    </rPh>
    <rPh sb="15" eb="16">
      <t>チョウ</t>
    </rPh>
    <rPh sb="17" eb="19">
      <t>ウエダ</t>
    </rPh>
    <rPh sb="20" eb="22">
      <t>ヒデオ</t>
    </rPh>
    <rPh sb="23" eb="26">
      <t>トウキョウト</t>
    </rPh>
    <rPh sb="26" eb="30">
      <t>チヨダク</t>
    </rPh>
    <rPh sb="30" eb="31">
      <t>カスミ</t>
    </rPh>
    <rPh sb="32" eb="33">
      <t>セキ</t>
    </rPh>
    <phoneticPr fontId="1"/>
  </si>
  <si>
    <t>会計法第29条の3第4項</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</si>
</sst>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411]ggge&quot;年&quot;m&quot;月&quot;d&quot;日&quot;;@"/>
    <numFmt numFmtId="177" formatCode="[$-F800]dddd\,\ mmmm\ dd\,\ yyyy"/>
    <numFmt numFmtId="178" formatCode="[$-411]ge\.m\.d;@"/>
    <numFmt numFmtId="179" formatCode="###,##0&quot;件&quot;"/>
    <numFmt numFmtId="180" formatCode="#,##0_ "/>
    <numFmt numFmtId="181" formatCode="#,##0;&quot;△ &quot;#,##0"/>
  </numFmts>
  <fonts count="2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ゴシック"/>
      <family val="3"/>
      <charset val="128"/>
    </font>
    <font>
      <sz val="11"/>
      <color theme="1"/>
      <name val="MS UI Gothic"/>
      <family val="3"/>
      <charset val="128"/>
    </font>
    <font>
      <sz val="10"/>
      <color theme="1"/>
      <name val="MS UI Gothic"/>
      <family val="3"/>
      <charset val="128"/>
    </font>
    <font>
      <sz val="14"/>
      <name val="MS UI Gothic"/>
      <family val="3"/>
      <charset val="128"/>
    </font>
    <font>
      <sz val="14"/>
      <color theme="1"/>
      <name val="MS UI Gothic"/>
      <family val="3"/>
      <charset val="128"/>
    </font>
    <font>
      <i/>
      <sz val="20"/>
      <color theme="1"/>
      <name val="MS UI Gothic"/>
      <family val="3"/>
      <charset val="128"/>
    </font>
    <font>
      <b/>
      <i/>
      <sz val="20"/>
      <color theme="1"/>
      <name val="MS UI Gothic"/>
      <family val="3"/>
      <charset val="128"/>
    </font>
    <font>
      <u/>
      <sz val="11"/>
      <name val="MS UI Gothic"/>
      <family val="3"/>
      <charset val="128"/>
    </font>
    <font>
      <sz val="20"/>
      <color theme="1"/>
      <name val="MS UI Gothic"/>
      <family val="3"/>
      <charset val="128"/>
    </font>
    <font>
      <b/>
      <sz val="14"/>
      <color theme="1"/>
      <name val="MS UI Gothic"/>
      <family val="3"/>
      <charset val="128"/>
    </font>
    <font>
      <b/>
      <sz val="14"/>
      <name val="MS UI Gothic"/>
      <family val="3"/>
      <charset val="128"/>
    </font>
    <font>
      <b/>
      <sz val="10"/>
      <color theme="1"/>
      <name val="MS UI Gothic"/>
      <family val="3"/>
      <charset val="128"/>
    </font>
    <font>
      <b/>
      <sz val="10"/>
      <color rgb="FFFF0000"/>
      <name val="MS UI Gothic"/>
      <family val="3"/>
      <charset val="128"/>
    </font>
    <font>
      <b/>
      <sz val="11"/>
      <color rgb="FF00B050"/>
      <name val="MS UI Gothic"/>
      <family val="3"/>
      <charset val="128"/>
    </font>
    <font>
      <strike/>
      <sz val="11"/>
      <color rgb="FF00B050"/>
      <name val="MS UI Gothic"/>
      <family val="3"/>
      <charset val="128"/>
    </font>
    <font>
      <b/>
      <sz val="11"/>
      <color theme="1"/>
      <name val="MS UI Gothic"/>
      <family val="3"/>
      <charset val="128"/>
    </font>
    <font>
      <sz val="16"/>
      <color theme="1"/>
      <name val="MS UI Gothic"/>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theme="5" tint="0.59999389629810485"/>
        <bgColor indexed="64"/>
      </patternFill>
    </fill>
    <fill>
      <patternFill patternType="solid">
        <fgColor rgb="FFFFC000"/>
        <bgColor indexed="64"/>
      </patternFill>
    </fill>
    <fill>
      <patternFill patternType="solid">
        <fgColor theme="9" tint="0.399975585192419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hair">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hair">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hair">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5" fillId="0" borderId="0">
      <alignment vertical="center"/>
    </xf>
    <xf numFmtId="9" fontId="4" fillId="0" borderId="0" applyFont="0" applyFill="0" applyBorder="0" applyAlignment="0" applyProtection="0">
      <alignment vertical="center"/>
    </xf>
  </cellStyleXfs>
  <cellXfs count="121">
    <xf numFmtId="0" fontId="0" fillId="0" borderId="0" xfId="0">
      <alignment vertical="center"/>
    </xf>
    <xf numFmtId="0" fontId="6" fillId="0" borderId="0" xfId="0" applyFont="1" applyFill="1" applyProtection="1">
      <alignment vertical="center"/>
    </xf>
    <xf numFmtId="0" fontId="6" fillId="0" borderId="0" xfId="0" applyFont="1" applyFill="1" applyAlignment="1" applyProtection="1">
      <alignment horizontal="right" vertical="center"/>
    </xf>
    <xf numFmtId="0" fontId="6" fillId="0" borderId="3" xfId="0" applyFont="1" applyFill="1" applyBorder="1" applyAlignment="1" applyProtection="1">
      <alignment horizontal="left" vertical="top" wrapText="1"/>
      <protection locked="0"/>
    </xf>
    <xf numFmtId="176" fontId="6" fillId="0" borderId="3" xfId="0" applyNumberFormat="1" applyFont="1" applyFill="1" applyBorder="1" applyAlignment="1" applyProtection="1">
      <alignment horizontal="center" vertical="center" shrinkToFit="1"/>
      <protection locked="0"/>
    </xf>
    <xf numFmtId="0" fontId="6" fillId="0" borderId="3"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center" vertical="center" shrinkToFit="1"/>
      <protection locked="0"/>
    </xf>
    <xf numFmtId="0" fontId="10" fillId="0" borderId="0" xfId="0" applyFont="1" applyAlignment="1" applyProtection="1">
      <alignment horizontal="center" vertical="center"/>
      <protection locked="0"/>
    </xf>
    <xf numFmtId="0" fontId="11" fillId="0" borderId="0" xfId="0" applyFont="1" applyProtection="1">
      <alignment vertical="center"/>
      <protection locked="0"/>
    </xf>
    <xf numFmtId="0" fontId="6" fillId="0" borderId="0" xfId="0" applyFont="1" applyAlignment="1" applyProtection="1">
      <alignment vertical="center" wrapText="1"/>
      <protection locked="0"/>
    </xf>
    <xf numFmtId="177" fontId="6" fillId="0" borderId="0" xfId="0" applyNumberFormat="1" applyFont="1" applyProtection="1">
      <alignment vertical="center"/>
      <protection locked="0"/>
    </xf>
    <xf numFmtId="177" fontId="12" fillId="0" borderId="0" xfId="0" applyNumberFormat="1" applyFont="1" applyProtection="1">
      <alignment vertical="center"/>
      <protection locked="0" hidden="1"/>
    </xf>
    <xf numFmtId="177" fontId="12" fillId="0" borderId="0" xfId="0" applyNumberFormat="1" applyFont="1" applyFill="1" applyProtection="1">
      <alignment vertical="center"/>
      <protection locked="0" hidden="1"/>
    </xf>
    <xf numFmtId="177" fontId="12" fillId="0" borderId="0" xfId="0" applyNumberFormat="1" applyFont="1" applyAlignment="1" applyProtection="1">
      <alignment vertical="center" wrapText="1"/>
      <protection locked="0" hidden="1"/>
    </xf>
    <xf numFmtId="38" fontId="6" fillId="0" borderId="0" xfId="1" applyFont="1" applyProtection="1">
      <alignment vertical="center"/>
      <protection locked="0"/>
    </xf>
    <xf numFmtId="0" fontId="6" fillId="0" borderId="0" xfId="0" applyFont="1" applyProtection="1">
      <alignment vertical="center"/>
      <protection locked="0"/>
    </xf>
    <xf numFmtId="0" fontId="13" fillId="0" borderId="0" xfId="0" applyFont="1" applyAlignment="1" applyProtection="1">
      <alignment horizontal="center" vertical="center"/>
      <protection locked="0"/>
    </xf>
    <xf numFmtId="0" fontId="13" fillId="0" borderId="0" xfId="0" applyFont="1" applyProtection="1">
      <alignment vertical="center"/>
      <protection locked="0"/>
    </xf>
    <xf numFmtId="38" fontId="6" fillId="0" borderId="0" xfId="1" applyFont="1" applyAlignment="1" applyProtection="1">
      <alignment horizontal="right" vertical="center"/>
      <protection locked="0"/>
    </xf>
    <xf numFmtId="0" fontId="8" fillId="0" borderId="0" xfId="0" applyFont="1" applyFill="1" applyAlignment="1">
      <alignment horizontal="center" vertical="center"/>
    </xf>
    <xf numFmtId="0" fontId="8" fillId="0" borderId="0" xfId="0" applyFont="1" applyFill="1" applyAlignment="1">
      <alignment horizontal="left" vertical="center"/>
    </xf>
    <xf numFmtId="0" fontId="6" fillId="0" borderId="0" xfId="0" applyFont="1" applyAlignment="1" applyProtection="1">
      <alignment horizontal="center" vertical="center"/>
      <protection locked="0"/>
    </xf>
    <xf numFmtId="0" fontId="7" fillId="0" borderId="0" xfId="0" applyFont="1" applyProtection="1">
      <alignment vertical="center"/>
      <protection locked="0"/>
    </xf>
    <xf numFmtId="0" fontId="7" fillId="0" borderId="0" xfId="0" applyFont="1" applyBorder="1" applyProtection="1">
      <alignment vertical="center"/>
      <protection locked="0"/>
    </xf>
    <xf numFmtId="0" fontId="6" fillId="3" borderId="0" xfId="0" applyFont="1" applyFill="1" applyProtection="1">
      <alignment vertical="center"/>
      <protection locked="0"/>
    </xf>
    <xf numFmtId="38" fontId="6" fillId="0" borderId="3" xfId="1" applyFont="1" applyBorder="1" applyAlignment="1" applyProtection="1">
      <alignment horizontal="right" vertical="center" wrapText="1" shrinkToFit="1"/>
      <protection locked="0"/>
    </xf>
    <xf numFmtId="0" fontId="6" fillId="0" borderId="3" xfId="0" applyFont="1" applyBorder="1" applyAlignment="1" applyProtection="1">
      <alignment horizontal="left" vertical="center" wrapText="1" shrinkToFit="1"/>
      <protection locked="0"/>
    </xf>
    <xf numFmtId="176" fontId="6" fillId="0" borderId="3" xfId="0" applyNumberFormat="1" applyFont="1" applyBorder="1" applyAlignment="1" applyProtection="1">
      <alignment horizontal="center" vertical="center" shrinkToFit="1"/>
      <protection locked="0"/>
    </xf>
    <xf numFmtId="38" fontId="6" fillId="0" borderId="3" xfId="1" applyFont="1" applyFill="1" applyBorder="1" applyAlignment="1" applyProtection="1">
      <alignment horizontal="right" vertical="center" shrinkToFit="1"/>
      <protection locked="0"/>
    </xf>
    <xf numFmtId="38" fontId="6" fillId="0" borderId="3" xfId="1" applyFont="1" applyBorder="1" applyAlignment="1" applyProtection="1">
      <alignment horizontal="left" vertical="center" wrapText="1" shrinkToFit="1"/>
      <protection locked="0"/>
    </xf>
    <xf numFmtId="38" fontId="6" fillId="0" borderId="3" xfId="1" applyFont="1" applyBorder="1" applyAlignment="1" applyProtection="1">
      <alignment horizontal="right" vertical="center" shrinkToFit="1"/>
      <protection locked="0"/>
    </xf>
    <xf numFmtId="0" fontId="6" fillId="0" borderId="3" xfId="0" applyFont="1" applyBorder="1" applyAlignment="1" applyProtection="1">
      <alignment horizontal="center" vertical="center" wrapText="1" shrinkToFit="1"/>
      <protection locked="0"/>
    </xf>
    <xf numFmtId="0" fontId="6" fillId="0" borderId="3" xfId="0" applyFont="1" applyBorder="1" applyAlignment="1" applyProtection="1">
      <alignment horizontal="left" vertical="center" shrinkToFit="1"/>
      <protection locked="0"/>
    </xf>
    <xf numFmtId="0" fontId="6" fillId="0" borderId="3" xfId="0" applyFont="1" applyBorder="1" applyAlignment="1" applyProtection="1">
      <alignment vertical="center" shrinkToFit="1"/>
      <protection locked="0"/>
    </xf>
    <xf numFmtId="0" fontId="6" fillId="0" borderId="3" xfId="0" applyFont="1" applyFill="1" applyBorder="1" applyAlignment="1" applyProtection="1">
      <alignment vertical="center" wrapText="1"/>
      <protection locked="0"/>
    </xf>
    <xf numFmtId="38" fontId="6" fillId="0" borderId="3" xfId="1" applyFont="1" applyBorder="1" applyAlignment="1" applyProtection="1">
      <alignment vertical="center" wrapText="1" shrinkToFit="1"/>
      <protection locked="0"/>
    </xf>
    <xf numFmtId="0" fontId="6" fillId="0" borderId="3" xfId="0" applyFont="1" applyBorder="1" applyAlignment="1" applyProtection="1">
      <alignment vertical="center" wrapText="1" shrinkToFit="1"/>
      <protection locked="0"/>
    </xf>
    <xf numFmtId="178" fontId="6" fillId="0" borderId="3" xfId="0" applyNumberFormat="1"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3" xfId="0" applyFont="1" applyFill="1" applyBorder="1" applyAlignment="1" applyProtection="1">
      <alignment horizontal="center" vertical="center" wrapText="1" shrinkToFit="1"/>
      <protection locked="0"/>
    </xf>
    <xf numFmtId="38" fontId="6" fillId="0" borderId="8" xfId="1" applyFont="1" applyBorder="1" applyAlignment="1" applyProtection="1">
      <alignment horizontal="right" vertical="center" wrapText="1" shrinkToFit="1"/>
      <protection locked="0"/>
    </xf>
    <xf numFmtId="0" fontId="6" fillId="0" borderId="8" xfId="0" applyFont="1" applyBorder="1" applyAlignment="1" applyProtection="1">
      <alignment horizontal="left" vertical="center" wrapText="1" shrinkToFit="1"/>
      <protection locked="0"/>
    </xf>
    <xf numFmtId="178" fontId="6" fillId="0" borderId="8" xfId="0" applyNumberFormat="1" applyFont="1" applyBorder="1" applyAlignment="1" applyProtection="1">
      <alignment horizontal="center" vertical="center" shrinkToFit="1"/>
      <protection locked="0"/>
    </xf>
    <xf numFmtId="0" fontId="6" fillId="0" borderId="8" xfId="0" applyFont="1" applyBorder="1" applyAlignment="1" applyProtection="1">
      <alignment horizontal="left" vertical="center" shrinkToFit="1"/>
      <protection locked="0"/>
    </xf>
    <xf numFmtId="38" fontId="6" fillId="0" borderId="8" xfId="1" applyFont="1" applyBorder="1" applyAlignment="1" applyProtection="1">
      <alignment horizontal="right" vertical="center" shrinkToFit="1"/>
      <protection locked="0"/>
    </xf>
    <xf numFmtId="0" fontId="6" fillId="0" borderId="8" xfId="0" applyFont="1" applyFill="1" applyBorder="1" applyAlignment="1" applyProtection="1">
      <alignment horizontal="center" vertical="center" wrapText="1" shrinkToFit="1"/>
      <protection locked="0"/>
    </xf>
    <xf numFmtId="0" fontId="6" fillId="0" borderId="8" xfId="0" applyFont="1" applyFill="1" applyBorder="1" applyAlignment="1" applyProtection="1">
      <alignment horizontal="center" vertical="center" shrinkToFit="1"/>
      <protection locked="0"/>
    </xf>
    <xf numFmtId="0" fontId="6" fillId="0" borderId="0" xfId="0" applyFont="1" applyFill="1" applyBorder="1" applyAlignment="1" applyProtection="1">
      <alignment horizontal="center" vertical="center"/>
      <protection locked="0"/>
    </xf>
    <xf numFmtId="0" fontId="18" fillId="0" borderId="0" xfId="0" applyFont="1" applyFill="1" applyBorder="1" applyAlignment="1" applyProtection="1">
      <alignment horizontal="left" vertical="center"/>
      <protection locked="0"/>
    </xf>
    <xf numFmtId="177" fontId="6" fillId="0" borderId="0" xfId="0" applyNumberFormat="1" applyFont="1" applyFill="1" applyBorder="1" applyAlignment="1" applyProtection="1">
      <alignment vertical="center" wrapText="1"/>
      <protection locked="0"/>
    </xf>
    <xf numFmtId="179" fontId="6" fillId="0" borderId="0" xfId="0" applyNumberFormat="1" applyFont="1" applyFill="1" applyBorder="1" applyAlignment="1" applyProtection="1">
      <alignment horizontal="right" vertical="center"/>
      <protection locked="0"/>
    </xf>
    <xf numFmtId="179" fontId="6" fillId="0" borderId="0" xfId="0" applyNumberFormat="1" applyFont="1" applyFill="1" applyBorder="1" applyAlignment="1" applyProtection="1">
      <alignment horizontal="right" vertical="center" wrapText="1"/>
      <protection locked="0"/>
    </xf>
    <xf numFmtId="38" fontId="6" fillId="0" borderId="0" xfId="1" applyFont="1" applyFill="1" applyBorder="1" applyProtection="1">
      <alignment vertical="center"/>
      <protection locked="0"/>
    </xf>
    <xf numFmtId="0" fontId="6" fillId="0" borderId="0" xfId="0" applyFont="1" applyFill="1" applyBorder="1" applyProtection="1">
      <alignment vertical="center"/>
      <protection locked="0"/>
    </xf>
    <xf numFmtId="0" fontId="19" fillId="0" borderId="0" xfId="0" applyFont="1" applyFill="1" applyBorder="1" applyProtection="1">
      <alignment vertical="center"/>
      <protection locked="0"/>
    </xf>
    <xf numFmtId="177" fontId="19" fillId="0" borderId="0" xfId="0" applyNumberFormat="1" applyFont="1" applyFill="1" applyBorder="1" applyAlignment="1" applyProtection="1">
      <alignment vertical="center" wrapText="1"/>
      <protection locked="0"/>
    </xf>
    <xf numFmtId="0" fontId="19" fillId="0" borderId="0" xfId="0" applyFont="1" applyFill="1" applyBorder="1" applyAlignment="1" applyProtection="1">
      <alignment horizontal="center" vertical="center"/>
      <protection locked="0"/>
    </xf>
    <xf numFmtId="179" fontId="19" fillId="0" borderId="0" xfId="0" applyNumberFormat="1" applyFont="1" applyFill="1" applyBorder="1" applyAlignment="1" applyProtection="1">
      <alignment horizontal="right" vertical="center"/>
      <protection locked="0"/>
    </xf>
    <xf numFmtId="179" fontId="19" fillId="0" borderId="0" xfId="0" applyNumberFormat="1"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protection locked="0"/>
    </xf>
    <xf numFmtId="0" fontId="19" fillId="0" borderId="0" xfId="0" applyFont="1" applyFill="1" applyBorder="1" applyAlignment="1" applyProtection="1">
      <alignment horizontal="left" vertical="center"/>
      <protection locked="0"/>
    </xf>
    <xf numFmtId="0" fontId="6" fillId="0" borderId="0" xfId="0" applyFont="1" applyBorder="1" applyAlignment="1" applyProtection="1">
      <alignment horizontal="center" vertical="center"/>
      <protection locked="0"/>
    </xf>
    <xf numFmtId="0" fontId="6" fillId="0" borderId="0" xfId="0" applyFont="1" applyBorder="1" applyProtection="1">
      <alignment vertical="center"/>
      <protection locked="0"/>
    </xf>
    <xf numFmtId="177" fontId="6" fillId="0" borderId="0" xfId="0" applyNumberFormat="1" applyFont="1" applyBorder="1" applyAlignment="1" applyProtection="1">
      <alignment vertical="center" wrapText="1"/>
      <protection locked="0"/>
    </xf>
    <xf numFmtId="179" fontId="6" fillId="0" borderId="0" xfId="0" applyNumberFormat="1" applyFont="1" applyBorder="1" applyProtection="1">
      <alignment vertical="center"/>
      <protection locked="0"/>
    </xf>
    <xf numFmtId="179" fontId="6" fillId="0" borderId="0" xfId="0" applyNumberFormat="1" applyFont="1" applyFill="1" applyBorder="1" applyProtection="1">
      <alignment vertical="center"/>
      <protection locked="0"/>
    </xf>
    <xf numFmtId="179" fontId="6" fillId="0" borderId="0" xfId="0" applyNumberFormat="1" applyFont="1" applyBorder="1" applyAlignment="1" applyProtection="1">
      <alignment vertical="center" wrapText="1"/>
      <protection locked="0"/>
    </xf>
    <xf numFmtId="0" fontId="6" fillId="0" borderId="0" xfId="0" applyFont="1" applyFill="1" applyProtection="1">
      <alignment vertical="center"/>
      <protection locked="0"/>
    </xf>
    <xf numFmtId="3" fontId="6" fillId="0" borderId="3" xfId="0" applyNumberFormat="1" applyFont="1" applyBorder="1">
      <alignment vertical="center"/>
    </xf>
    <xf numFmtId="0" fontId="6" fillId="0" borderId="16" xfId="0" applyFont="1" applyBorder="1" applyAlignment="1" applyProtection="1">
      <alignment horizontal="center" vertical="center"/>
      <protection locked="0"/>
    </xf>
    <xf numFmtId="0" fontId="7" fillId="2" borderId="17" xfId="0" applyFont="1" applyFill="1" applyBorder="1" applyAlignment="1" applyProtection="1">
      <alignment horizontal="center" vertical="center" wrapText="1"/>
      <protection locked="0"/>
    </xf>
    <xf numFmtId="0" fontId="6" fillId="3" borderId="17" xfId="0" applyFont="1" applyFill="1" applyBorder="1" applyAlignment="1" applyProtection="1">
      <alignment horizontal="center" vertical="center" wrapText="1"/>
      <protection locked="0"/>
    </xf>
    <xf numFmtId="38" fontId="6" fillId="0" borderId="18" xfId="1" applyFont="1" applyBorder="1" applyAlignment="1" applyProtection="1">
      <alignment horizontal="center" vertical="center" shrinkToFit="1"/>
      <protection locked="0"/>
    </xf>
    <xf numFmtId="38" fontId="6" fillId="0" borderId="19" xfId="1" applyFont="1" applyBorder="1" applyAlignment="1" applyProtection="1">
      <alignment horizontal="center" vertical="center" shrinkToFit="1"/>
      <protection locked="0"/>
    </xf>
    <xf numFmtId="38" fontId="6" fillId="0" borderId="20" xfId="1" applyFont="1" applyBorder="1" applyAlignment="1" applyProtection="1">
      <alignment horizontal="center" vertical="center" shrinkToFit="1"/>
      <protection locked="0"/>
    </xf>
    <xf numFmtId="38" fontId="6" fillId="0" borderId="21" xfId="1" applyFont="1" applyBorder="1" applyAlignment="1" applyProtection="1">
      <alignment horizontal="center" vertical="center" shrinkToFit="1"/>
      <protection locked="0"/>
    </xf>
    <xf numFmtId="0" fontId="6" fillId="0" borderId="13" xfId="0" applyFont="1" applyBorder="1" applyProtection="1">
      <alignment vertical="center"/>
      <protection locked="0"/>
    </xf>
    <xf numFmtId="0" fontId="6" fillId="0" borderId="14" xfId="0" applyFont="1" applyBorder="1" applyProtection="1">
      <alignment vertical="center"/>
      <protection locked="0"/>
    </xf>
    <xf numFmtId="38" fontId="6" fillId="0" borderId="6" xfId="1" applyFont="1" applyBorder="1" applyAlignment="1" applyProtection="1">
      <alignment horizontal="right" vertical="center" wrapText="1" shrinkToFit="1"/>
      <protection locked="0"/>
    </xf>
    <xf numFmtId="0" fontId="6" fillId="0" borderId="3" xfId="0" applyFont="1" applyFill="1" applyBorder="1" applyAlignment="1" applyProtection="1">
      <alignment vertical="center" wrapText="1" shrinkToFit="1"/>
      <protection locked="0"/>
    </xf>
    <xf numFmtId="180" fontId="6" fillId="0" borderId="3" xfId="0" applyNumberFormat="1" applyFont="1" applyBorder="1" applyAlignment="1" applyProtection="1">
      <alignment horizontal="right" vertical="center" shrinkToFit="1"/>
      <protection locked="0"/>
    </xf>
    <xf numFmtId="38" fontId="6" fillId="0" borderId="3" xfId="1" applyFont="1" applyBorder="1" applyAlignment="1" applyProtection="1">
      <alignment horizontal="left" vertical="center" shrinkToFit="1"/>
      <protection locked="0"/>
    </xf>
    <xf numFmtId="0" fontId="9" fillId="0" borderId="3"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3" fontId="6" fillId="0" borderId="3" xfId="0" applyNumberFormat="1" applyFont="1" applyBorder="1" applyAlignment="1" applyProtection="1">
      <alignment horizontal="right" vertical="center" shrinkToFit="1"/>
      <protection locked="0"/>
    </xf>
    <xf numFmtId="3" fontId="6" fillId="0" borderId="3" xfId="0" applyNumberFormat="1" applyFont="1" applyBorder="1" applyAlignment="1">
      <alignment horizontal="right" vertical="center"/>
    </xf>
    <xf numFmtId="0" fontId="6" fillId="0" borderId="3" xfId="0" applyFont="1" applyBorder="1" applyProtection="1">
      <alignment vertical="center"/>
      <protection locked="0"/>
    </xf>
    <xf numFmtId="0" fontId="6" fillId="0" borderId="9" xfId="0" applyFont="1" applyBorder="1" applyProtection="1">
      <alignment vertical="center"/>
      <protection locked="0"/>
    </xf>
    <xf numFmtId="38" fontId="6" fillId="0" borderId="7" xfId="1" applyFont="1" applyBorder="1" applyAlignment="1" applyProtection="1">
      <alignment horizontal="right" vertical="center" wrapText="1" shrinkToFit="1"/>
      <protection locked="0"/>
    </xf>
    <xf numFmtId="38" fontId="6" fillId="0" borderId="8" xfId="1" applyFont="1" applyBorder="1" applyAlignment="1" applyProtection="1">
      <alignment horizontal="left" vertical="center" shrinkToFit="1"/>
      <protection locked="0"/>
    </xf>
    <xf numFmtId="0" fontId="6" fillId="0" borderId="8" xfId="0" applyFont="1" applyBorder="1" applyProtection="1">
      <alignment vertical="center"/>
      <protection locked="0"/>
    </xf>
    <xf numFmtId="0" fontId="6" fillId="0" borderId="11" xfId="0" applyFont="1" applyBorder="1" applyProtection="1">
      <alignment vertical="center"/>
      <protection locked="0"/>
    </xf>
    <xf numFmtId="0" fontId="6" fillId="3" borderId="15"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177" fontId="6" fillId="3" borderId="2" xfId="0" applyNumberFormat="1" applyFont="1" applyFill="1" applyBorder="1" applyAlignment="1" applyProtection="1">
      <alignment horizontal="center" vertical="center" wrapText="1"/>
      <protection locked="0"/>
    </xf>
    <xf numFmtId="38" fontId="6" fillId="3" borderId="2" xfId="1" applyFont="1" applyFill="1" applyBorder="1" applyAlignment="1" applyProtection="1">
      <alignment horizontal="center" vertical="center" wrapText="1"/>
      <protection locked="0"/>
    </xf>
    <xf numFmtId="0" fontId="6" fillId="3" borderId="2" xfId="0" applyFont="1" applyFill="1" applyBorder="1" applyProtection="1">
      <alignment vertical="center"/>
      <protection locked="0"/>
    </xf>
    <xf numFmtId="0" fontId="6" fillId="3" borderId="10" xfId="0" applyFont="1" applyFill="1" applyBorder="1" applyProtection="1">
      <alignment vertical="center"/>
      <protection locked="0"/>
    </xf>
    <xf numFmtId="0" fontId="16" fillId="4" borderId="22" xfId="0" applyFont="1" applyFill="1" applyBorder="1" applyAlignment="1" applyProtection="1">
      <alignment horizontal="center" vertical="center" wrapText="1"/>
      <protection locked="0"/>
    </xf>
    <xf numFmtId="0" fontId="16" fillId="4" borderId="4" xfId="0" applyFont="1" applyFill="1" applyBorder="1" applyAlignment="1" applyProtection="1">
      <alignment horizontal="center" vertical="center" wrapText="1"/>
      <protection locked="0"/>
    </xf>
    <xf numFmtId="177" fontId="16" fillId="4" borderId="4" xfId="0" applyNumberFormat="1" applyFont="1" applyFill="1" applyBorder="1" applyAlignment="1" applyProtection="1">
      <alignment horizontal="center" vertical="center" wrapText="1"/>
      <protection locked="0"/>
    </xf>
    <xf numFmtId="0" fontId="17" fillId="4" borderId="4" xfId="0" applyFont="1" applyFill="1" applyBorder="1" applyAlignment="1" applyProtection="1">
      <alignment horizontal="center" vertical="center" wrapText="1"/>
      <protection locked="0"/>
    </xf>
    <xf numFmtId="0" fontId="16" fillId="5" borderId="4" xfId="0" applyFont="1" applyFill="1" applyBorder="1" applyAlignment="1" applyProtection="1">
      <alignment horizontal="center" vertical="center" wrapText="1"/>
      <protection locked="0"/>
    </xf>
    <xf numFmtId="0" fontId="7" fillId="0" borderId="4"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181" fontId="0" fillId="0" borderId="3" xfId="1" applyNumberFormat="1" applyFont="1" applyFill="1" applyBorder="1" applyAlignment="1" applyProtection="1">
      <alignment horizontal="right" vertical="center"/>
      <protection locked="0"/>
    </xf>
    <xf numFmtId="181" fontId="0" fillId="0" borderId="3" xfId="1" applyNumberFormat="1" applyFont="1" applyFill="1" applyBorder="1" applyAlignment="1" applyProtection="1">
      <alignment horizontal="center" vertical="center"/>
      <protection locked="0"/>
    </xf>
    <xf numFmtId="0" fontId="0" fillId="0" borderId="3" xfId="0" applyFont="1" applyFill="1" applyBorder="1" applyAlignment="1" applyProtection="1">
      <alignment horizontal="left" vertical="center" wrapText="1"/>
      <protection locked="0"/>
    </xf>
    <xf numFmtId="0" fontId="6" fillId="0" borderId="0" xfId="0" applyFont="1" applyFill="1" applyAlignment="1" applyProtection="1">
      <alignment horizontal="left" vertical="center"/>
    </xf>
    <xf numFmtId="0" fontId="0" fillId="0" borderId="3" xfId="0" applyFont="1" applyFill="1" applyBorder="1" applyAlignment="1" applyProtection="1">
      <alignment horizontal="left" vertical="center"/>
      <protection locked="0"/>
    </xf>
    <xf numFmtId="10" fontId="0" fillId="0" borderId="3" xfId="2" applyNumberFormat="1" applyFont="1" applyFill="1" applyBorder="1" applyAlignment="1" applyProtection="1">
      <alignment horizontal="right" vertical="center"/>
      <protection locked="0"/>
    </xf>
    <xf numFmtId="0" fontId="6" fillId="0" borderId="1" xfId="0" applyFont="1" applyFill="1" applyBorder="1" applyAlignment="1" applyProtection="1">
      <alignment horizontal="center" vertical="center" wrapText="1"/>
    </xf>
    <xf numFmtId="0" fontId="0" fillId="0" borderId="0" xfId="0" applyFont="1" applyFill="1" applyProtection="1">
      <alignment vertical="center"/>
    </xf>
    <xf numFmtId="181" fontId="6" fillId="0" borderId="0" xfId="0" applyNumberFormat="1" applyFont="1" applyFill="1" applyAlignment="1" applyProtection="1">
      <alignment horizontal="right" vertical="center" shrinkToFit="1"/>
    </xf>
    <xf numFmtId="176" fontId="0" fillId="0" borderId="3" xfId="0" applyNumberFormat="1" applyFont="1" applyFill="1" applyBorder="1" applyAlignment="1" applyProtection="1">
      <alignment horizontal="center" vertical="center" shrinkToFit="1"/>
      <protection locked="0"/>
    </xf>
    <xf numFmtId="0" fontId="21" fillId="0" borderId="0" xfId="0" applyFont="1" applyFill="1" applyAlignment="1" applyProtection="1">
      <alignment horizontal="center" vertical="center"/>
    </xf>
    <xf numFmtId="0" fontId="14" fillId="4" borderId="12" xfId="0" applyFont="1" applyFill="1" applyBorder="1" applyAlignment="1" applyProtection="1">
      <alignment horizontal="center" vertical="center"/>
      <protection locked="0"/>
    </xf>
    <xf numFmtId="0" fontId="14" fillId="4" borderId="13" xfId="0" applyFont="1" applyFill="1" applyBorder="1" applyAlignment="1" applyProtection="1">
      <alignment horizontal="center" vertical="center"/>
      <protection locked="0"/>
    </xf>
    <xf numFmtId="38" fontId="16" fillId="2" borderId="13" xfId="1" applyFont="1" applyFill="1" applyBorder="1" applyAlignment="1" applyProtection="1">
      <alignment horizontal="center" vertical="center" wrapText="1"/>
      <protection locked="0"/>
    </xf>
    <xf numFmtId="38" fontId="16" fillId="2" borderId="4" xfId="1" applyFont="1" applyFill="1" applyBorder="1" applyAlignment="1" applyProtection="1">
      <alignment horizontal="center" vertical="center" wrapText="1"/>
      <protection locked="0"/>
    </xf>
    <xf numFmtId="177" fontId="15" fillId="5" borderId="13" xfId="0" applyNumberFormat="1" applyFont="1" applyFill="1" applyBorder="1" applyAlignment="1" applyProtection="1">
      <alignment horizontal="center" vertical="center"/>
      <protection locked="0" hidden="1"/>
    </xf>
  </cellXfs>
  <cellStyles count="6">
    <cellStyle name="パーセント" xfId="2" builtinId="5"/>
    <cellStyle name="パーセント 2" xfId="5"/>
    <cellStyle name="桁区切り" xfId="1" builtinId="6"/>
    <cellStyle name="標準" xfId="0" builtinId="0"/>
    <cellStyle name="標準 2" xfId="4"/>
    <cellStyle name="標準 5" xfId="3"/>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部局No"/>
      <sheetName val="様式６ｰ①（総括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
  <sheetViews>
    <sheetView tabSelected="1" view="pageBreakPreview" zoomScale="85" zoomScaleNormal="100" zoomScaleSheetLayoutView="85" workbookViewId="0">
      <selection activeCell="F2" sqref="F1:F1048576"/>
    </sheetView>
  </sheetViews>
  <sheetFormatPr defaultColWidth="7.625" defaultRowHeight="13.5" x14ac:dyDescent="0.15"/>
  <cols>
    <col min="1" max="2" width="30.625" style="108" customWidth="1"/>
    <col min="3" max="3" width="16.625" style="108" customWidth="1"/>
    <col min="4" max="4" width="35.625" style="108" customWidth="1"/>
    <col min="5" max="5" width="25.625" style="108" customWidth="1"/>
    <col min="6" max="7" width="12.625" style="2" customWidth="1"/>
    <col min="8" max="8" width="8.625" style="2" customWidth="1"/>
    <col min="9" max="9" width="60.625" style="108" customWidth="1"/>
    <col min="10" max="11" width="12.625" style="108" customWidth="1"/>
    <col min="12" max="12" width="20.625" style="108" customWidth="1"/>
    <col min="13" max="16384" width="7.625" style="1"/>
  </cols>
  <sheetData>
    <row r="1" spans="1:12" ht="18.75" x14ac:dyDescent="0.15">
      <c r="A1" s="115" t="s">
        <v>0</v>
      </c>
      <c r="B1" s="115"/>
      <c r="C1" s="115"/>
      <c r="D1" s="115"/>
      <c r="E1" s="115"/>
      <c r="F1" s="115"/>
      <c r="G1" s="115"/>
      <c r="H1" s="115"/>
      <c r="I1" s="115"/>
      <c r="J1" s="115"/>
      <c r="K1" s="115"/>
      <c r="L1" s="115"/>
    </row>
    <row r="3" spans="1:12" x14ac:dyDescent="0.15">
      <c r="G3" s="113"/>
      <c r="L3" s="2" t="s">
        <v>1</v>
      </c>
    </row>
    <row r="4" spans="1:12" ht="86.25" customHeight="1" x14ac:dyDescent="0.15">
      <c r="A4" s="111" t="s">
        <v>84</v>
      </c>
      <c r="B4" s="111" t="s">
        <v>2</v>
      </c>
      <c r="C4" s="111" t="s">
        <v>3</v>
      </c>
      <c r="D4" s="111" t="s">
        <v>4</v>
      </c>
      <c r="E4" s="111" t="s">
        <v>5</v>
      </c>
      <c r="F4" s="111" t="s">
        <v>6</v>
      </c>
      <c r="G4" s="111" t="s">
        <v>7</v>
      </c>
      <c r="H4" s="111" t="s">
        <v>8</v>
      </c>
      <c r="I4" s="111" t="s">
        <v>9</v>
      </c>
      <c r="J4" s="111" t="s">
        <v>33</v>
      </c>
      <c r="K4" s="111" t="s">
        <v>34</v>
      </c>
      <c r="L4" s="111" t="s">
        <v>10</v>
      </c>
    </row>
    <row r="5" spans="1:12" s="112" customFormat="1" ht="119.25" customHeight="1" x14ac:dyDescent="0.15">
      <c r="A5" s="107" t="s">
        <v>80</v>
      </c>
      <c r="B5" s="107" t="s">
        <v>87</v>
      </c>
      <c r="C5" s="114">
        <v>43192</v>
      </c>
      <c r="D5" s="107" t="s">
        <v>85</v>
      </c>
      <c r="E5" s="107" t="s">
        <v>88</v>
      </c>
      <c r="F5" s="105">
        <v>62001693</v>
      </c>
      <c r="G5" s="105">
        <v>62001693</v>
      </c>
      <c r="H5" s="110">
        <f t="shared" ref="H5:H6" si="0">IF(F5="－","－",G5/F5)</f>
        <v>1</v>
      </c>
      <c r="I5" s="107" t="s">
        <v>81</v>
      </c>
      <c r="J5" s="109" t="s">
        <v>38</v>
      </c>
      <c r="K5" s="106" t="s">
        <v>40</v>
      </c>
      <c r="L5" s="107"/>
    </row>
    <row r="6" spans="1:12" s="112" customFormat="1" ht="119.25" customHeight="1" x14ac:dyDescent="0.15">
      <c r="A6" s="107" t="s">
        <v>82</v>
      </c>
      <c r="B6" s="107" t="s">
        <v>87</v>
      </c>
      <c r="C6" s="114">
        <v>43293</v>
      </c>
      <c r="D6" s="107" t="s">
        <v>86</v>
      </c>
      <c r="E6" s="107" t="s">
        <v>88</v>
      </c>
      <c r="F6" s="105">
        <v>27324000</v>
      </c>
      <c r="G6" s="105">
        <v>27324000</v>
      </c>
      <c r="H6" s="110">
        <f t="shared" si="0"/>
        <v>1</v>
      </c>
      <c r="I6" s="107" t="s">
        <v>83</v>
      </c>
      <c r="J6" s="109" t="s">
        <v>38</v>
      </c>
      <c r="K6" s="106" t="s">
        <v>40</v>
      </c>
      <c r="L6" s="107"/>
    </row>
  </sheetData>
  <sheetProtection formatCells="0" formatRows="0" insertRows="0" deleteRows="0" sort="0" autoFilter="0"/>
  <mergeCells count="1">
    <mergeCell ref="A1:L1"/>
  </mergeCells>
  <phoneticPr fontId="2"/>
  <dataValidations count="2">
    <dataValidation type="date" allowBlank="1" showErrorMessage="1" error="H28.4.1からH29.3.31までの日付を記載してください。" prompt="_x000a_" sqref="C5:C6">
      <formula1>43191</formula1>
      <formula2>43555</formula2>
    </dataValidation>
    <dataValidation type="list" allowBlank="1" showInputMessage="1" showErrorMessage="1" sqref="J5:J6">
      <formula1>"イ（イ）,イ（ロ）,イ（ハ）,イ（ニ）,ロ,ハ,ニ（イ）,ニ（ロ）,ニ（ハ）,ニ（ニ）,ニ（ホ）,ニ（ヘ）"</formula1>
    </dataValidation>
  </dataValidations>
  <pageMargins left="0.39370078740157483" right="0.27559055118110237" top="0.6692913385826772" bottom="0.35433070866141736" header="0.31496062992125984" footer="0.31496062992125984"/>
  <pageSetup paperSize="9" scale="51" fitToHeight="0" orientation="landscape" r:id="rId1"/>
  <headerFooter>
    <oddHeader>&amp;R別添様式７－①</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T28"/>
  <sheetViews>
    <sheetView view="pageBreakPreview" zoomScaleNormal="100" zoomScaleSheetLayoutView="100" workbookViewId="0">
      <pane xSplit="3" ySplit="7" topLeftCell="I14" activePane="bottomRight" state="frozen"/>
      <selection sqref="A1:XFD1048576"/>
      <selection pane="topRight" sqref="A1:XFD1048576"/>
      <selection pane="bottomLeft" sqref="A1:XFD1048576"/>
      <selection pane="bottomRight" activeCell="K9" sqref="K9"/>
    </sheetView>
  </sheetViews>
  <sheetFormatPr defaultRowHeight="13.5" x14ac:dyDescent="0.15"/>
  <cols>
    <col min="1" max="1" width="5.625" style="21" customWidth="1"/>
    <col min="2" max="2" width="8.625" style="15" customWidth="1"/>
    <col min="3" max="3" width="30.625" style="9" customWidth="1"/>
    <col min="4" max="4" width="16.625" style="10" customWidth="1"/>
    <col min="5" max="5" width="30.625" style="15" customWidth="1"/>
    <col min="6" max="6" width="14.125" style="15" customWidth="1"/>
    <col min="7" max="7" width="50.625" style="15" customWidth="1"/>
    <col min="8" max="8" width="50.625" style="67" customWidth="1"/>
    <col min="9" max="9" width="10.625" style="15" customWidth="1"/>
    <col min="10" max="10" width="25.625" style="9" customWidth="1"/>
    <col min="11" max="11" width="16.625" style="15" customWidth="1"/>
    <col min="12" max="12" width="30.625" style="15" customWidth="1"/>
    <col min="13" max="13" width="18.625" style="14" customWidth="1"/>
    <col min="14" max="14" width="20.625" style="15" customWidth="1"/>
    <col min="15" max="15" width="18.375" style="15" customWidth="1"/>
    <col min="16" max="16384" width="9" style="15"/>
  </cols>
  <sheetData>
    <row r="1" spans="1:20" ht="24" x14ac:dyDescent="0.15">
      <c r="A1" s="7"/>
      <c r="B1" s="8" t="s">
        <v>37</v>
      </c>
      <c r="E1" s="11"/>
      <c r="F1" s="11"/>
      <c r="G1" s="11"/>
      <c r="H1" s="12"/>
      <c r="I1" s="11"/>
      <c r="J1" s="13"/>
      <c r="K1" s="11"/>
      <c r="L1" s="11"/>
    </row>
    <row r="2" spans="1:20" ht="9.9499999999999993" customHeight="1" x14ac:dyDescent="0.15">
      <c r="A2" s="16"/>
      <c r="B2" s="17"/>
      <c r="E2" s="11"/>
      <c r="F2" s="11"/>
      <c r="G2" s="11"/>
      <c r="H2" s="12"/>
      <c r="I2" s="11"/>
      <c r="J2" s="13"/>
      <c r="K2" s="11"/>
      <c r="L2" s="11"/>
      <c r="M2" s="18"/>
    </row>
    <row r="3" spans="1:20" ht="17.25" x14ac:dyDescent="0.15">
      <c r="A3" s="19"/>
      <c r="B3" s="20" t="s">
        <v>12</v>
      </c>
      <c r="E3" s="11"/>
      <c r="F3" s="11"/>
      <c r="G3" s="11"/>
      <c r="H3" s="12"/>
      <c r="I3" s="11"/>
      <c r="J3" s="13"/>
      <c r="K3" s="11"/>
      <c r="L3" s="11"/>
      <c r="M3" s="18"/>
    </row>
    <row r="4" spans="1:20" ht="14.25" thickBot="1" x14ac:dyDescent="0.2">
      <c r="E4" s="11"/>
      <c r="F4" s="11"/>
      <c r="G4" s="11"/>
      <c r="H4" s="12"/>
      <c r="I4" s="11"/>
      <c r="J4" s="13"/>
      <c r="K4" s="11"/>
      <c r="L4" s="11"/>
      <c r="M4" s="18"/>
      <c r="N4" s="18" t="s">
        <v>13</v>
      </c>
    </row>
    <row r="5" spans="1:20" ht="30" customHeight="1" x14ac:dyDescent="0.15">
      <c r="A5" s="69"/>
      <c r="B5" s="116" t="s">
        <v>11</v>
      </c>
      <c r="C5" s="117"/>
      <c r="D5" s="117"/>
      <c r="E5" s="117"/>
      <c r="F5" s="117"/>
      <c r="G5" s="117"/>
      <c r="H5" s="117"/>
      <c r="I5" s="120" t="s">
        <v>32</v>
      </c>
      <c r="J5" s="120"/>
      <c r="K5" s="120"/>
      <c r="L5" s="120"/>
      <c r="M5" s="120"/>
      <c r="N5" s="118" t="s">
        <v>19</v>
      </c>
      <c r="O5" s="76"/>
      <c r="P5" s="77"/>
    </row>
    <row r="6" spans="1:20" s="22" customFormat="1" ht="50.1" customHeight="1" x14ac:dyDescent="0.15">
      <c r="A6" s="70" t="s">
        <v>14</v>
      </c>
      <c r="B6" s="98" t="s">
        <v>25</v>
      </c>
      <c r="C6" s="99" t="s">
        <v>15</v>
      </c>
      <c r="D6" s="100" t="s">
        <v>16</v>
      </c>
      <c r="E6" s="99" t="s">
        <v>17</v>
      </c>
      <c r="F6" s="99" t="s">
        <v>18</v>
      </c>
      <c r="G6" s="101" t="s">
        <v>31</v>
      </c>
      <c r="H6" s="101" t="s">
        <v>35</v>
      </c>
      <c r="I6" s="102" t="s">
        <v>26</v>
      </c>
      <c r="J6" s="102" t="s">
        <v>15</v>
      </c>
      <c r="K6" s="102" t="s">
        <v>24</v>
      </c>
      <c r="L6" s="102" t="s">
        <v>36</v>
      </c>
      <c r="M6" s="102" t="s">
        <v>18</v>
      </c>
      <c r="N6" s="119"/>
      <c r="O6" s="103" t="s">
        <v>64</v>
      </c>
      <c r="P6" s="104" t="s">
        <v>65</v>
      </c>
      <c r="T6" s="23"/>
    </row>
    <row r="7" spans="1:20" s="24" customFormat="1" ht="3.75" customHeight="1" x14ac:dyDescent="0.15">
      <c r="A7" s="71"/>
      <c r="B7" s="92"/>
      <c r="C7" s="93"/>
      <c r="D7" s="94"/>
      <c r="E7" s="93"/>
      <c r="F7" s="93"/>
      <c r="G7" s="93"/>
      <c r="H7" s="93"/>
      <c r="I7" s="93"/>
      <c r="J7" s="93"/>
      <c r="K7" s="93"/>
      <c r="L7" s="93"/>
      <c r="M7" s="93"/>
      <c r="N7" s="95"/>
      <c r="O7" s="96"/>
      <c r="P7" s="97"/>
    </row>
    <row r="8" spans="1:20" ht="50.1" customHeight="1" x14ac:dyDescent="0.15">
      <c r="A8" s="72">
        <f t="shared" ref="A8:A13" si="0">ROW()-7</f>
        <v>1</v>
      </c>
      <c r="B8" s="78" t="s">
        <v>27</v>
      </c>
      <c r="C8" s="26" t="s">
        <v>41</v>
      </c>
      <c r="D8" s="27">
        <v>43192</v>
      </c>
      <c r="E8" s="26" t="s">
        <v>42</v>
      </c>
      <c r="F8" s="30">
        <v>2680128</v>
      </c>
      <c r="G8" s="29" t="s">
        <v>43</v>
      </c>
      <c r="H8" s="79" t="s">
        <v>44</v>
      </c>
      <c r="I8" s="39" t="s">
        <v>22</v>
      </c>
      <c r="J8" s="26" t="s">
        <v>41</v>
      </c>
      <c r="K8" s="27">
        <v>42828</v>
      </c>
      <c r="L8" s="36" t="s">
        <v>42</v>
      </c>
      <c r="M8" s="80">
        <v>3415610</v>
      </c>
      <c r="N8" s="81"/>
      <c r="O8" s="82" t="s">
        <v>66</v>
      </c>
      <c r="P8" s="83">
        <v>1</v>
      </c>
    </row>
    <row r="9" spans="1:20" ht="50.1" customHeight="1" x14ac:dyDescent="0.15">
      <c r="A9" s="73">
        <f t="shared" si="0"/>
        <v>2</v>
      </c>
      <c r="B9" s="78" t="s">
        <v>27</v>
      </c>
      <c r="C9" s="26" t="s">
        <v>45</v>
      </c>
      <c r="D9" s="27">
        <v>43207</v>
      </c>
      <c r="E9" s="5" t="s">
        <v>46</v>
      </c>
      <c r="F9" s="28">
        <v>8992500</v>
      </c>
      <c r="G9" s="29" t="s">
        <v>47</v>
      </c>
      <c r="H9" s="79" t="s">
        <v>48</v>
      </c>
      <c r="I9" s="39" t="s">
        <v>22</v>
      </c>
      <c r="J9" s="26" t="s">
        <v>45</v>
      </c>
      <c r="K9" s="4">
        <v>41751</v>
      </c>
      <c r="L9" s="33" t="s">
        <v>49</v>
      </c>
      <c r="M9" s="30">
        <v>9594351</v>
      </c>
      <c r="N9" s="81"/>
      <c r="O9" s="82" t="s">
        <v>66</v>
      </c>
      <c r="P9" s="83">
        <v>2</v>
      </c>
    </row>
    <row r="10" spans="1:20" ht="50.1" customHeight="1" x14ac:dyDescent="0.15">
      <c r="A10" s="73">
        <f t="shared" si="0"/>
        <v>3</v>
      </c>
      <c r="B10" s="78" t="s">
        <v>27</v>
      </c>
      <c r="C10" s="26" t="s">
        <v>50</v>
      </c>
      <c r="D10" s="27">
        <v>43192</v>
      </c>
      <c r="E10" s="26" t="s">
        <v>51</v>
      </c>
      <c r="F10" s="30">
        <v>26883360</v>
      </c>
      <c r="G10" s="25" t="s">
        <v>52</v>
      </c>
      <c r="H10" s="79" t="s">
        <v>53</v>
      </c>
      <c r="I10" s="39" t="s">
        <v>22</v>
      </c>
      <c r="J10" s="31" t="s">
        <v>54</v>
      </c>
      <c r="K10" s="4">
        <v>42828</v>
      </c>
      <c r="L10" s="33" t="s">
        <v>55</v>
      </c>
      <c r="M10" s="84">
        <v>26768880</v>
      </c>
      <c r="N10" s="29" t="s">
        <v>56</v>
      </c>
      <c r="O10" s="82" t="s">
        <v>66</v>
      </c>
      <c r="P10" s="83">
        <v>3</v>
      </c>
    </row>
    <row r="11" spans="1:20" ht="50.1" customHeight="1" x14ac:dyDescent="0.15">
      <c r="A11" s="73">
        <f t="shared" si="0"/>
        <v>4</v>
      </c>
      <c r="B11" s="78" t="s">
        <v>27</v>
      </c>
      <c r="C11" s="26" t="s">
        <v>57</v>
      </c>
      <c r="D11" s="27">
        <v>43363</v>
      </c>
      <c r="E11" s="32" t="s">
        <v>55</v>
      </c>
      <c r="F11" s="68">
        <v>13050720</v>
      </c>
      <c r="G11" s="29" t="s">
        <v>58</v>
      </c>
      <c r="H11" s="79" t="s">
        <v>59</v>
      </c>
      <c r="I11" s="39" t="s">
        <v>22</v>
      </c>
      <c r="J11" s="26" t="s">
        <v>57</v>
      </c>
      <c r="K11" s="4">
        <v>41935</v>
      </c>
      <c r="L11" s="33" t="s">
        <v>55</v>
      </c>
      <c r="M11" s="85">
        <v>26438400</v>
      </c>
      <c r="N11" s="81"/>
      <c r="O11" s="82" t="s">
        <v>66</v>
      </c>
      <c r="P11" s="83">
        <v>4</v>
      </c>
    </row>
    <row r="12" spans="1:20" ht="50.1" customHeight="1" x14ac:dyDescent="0.15">
      <c r="A12" s="73">
        <f t="shared" si="0"/>
        <v>5</v>
      </c>
      <c r="B12" s="78" t="s">
        <v>27</v>
      </c>
      <c r="C12" s="3" t="s">
        <v>60</v>
      </c>
      <c r="D12" s="27">
        <v>43355</v>
      </c>
      <c r="E12" s="3" t="s">
        <v>61</v>
      </c>
      <c r="F12" s="30">
        <v>1107000</v>
      </c>
      <c r="G12" s="29" t="s">
        <v>62</v>
      </c>
      <c r="H12" s="79" t="s">
        <v>63</v>
      </c>
      <c r="I12" s="39" t="s">
        <v>20</v>
      </c>
      <c r="J12" s="3" t="s">
        <v>39</v>
      </c>
      <c r="K12" s="27">
        <v>43193</v>
      </c>
      <c r="L12" s="34" t="s">
        <v>61</v>
      </c>
      <c r="M12" s="30">
        <v>5404320</v>
      </c>
      <c r="N12" s="81"/>
      <c r="O12" s="82" t="s">
        <v>66</v>
      </c>
      <c r="P12" s="83">
        <v>5</v>
      </c>
    </row>
    <row r="13" spans="1:20" ht="50.1" customHeight="1" x14ac:dyDescent="0.15">
      <c r="A13" s="74">
        <f t="shared" si="0"/>
        <v>6</v>
      </c>
      <c r="B13" s="78" t="s">
        <v>27</v>
      </c>
      <c r="C13" s="26" t="s">
        <v>67</v>
      </c>
      <c r="D13" s="27">
        <v>43332</v>
      </c>
      <c r="E13" s="32" t="s">
        <v>68</v>
      </c>
      <c r="F13" s="30">
        <v>327907008</v>
      </c>
      <c r="G13" s="29" t="s">
        <v>69</v>
      </c>
      <c r="H13" s="79" t="s">
        <v>70</v>
      </c>
      <c r="I13" s="39" t="s">
        <v>22</v>
      </c>
      <c r="J13" s="26" t="s">
        <v>71</v>
      </c>
      <c r="K13" s="27">
        <v>43005</v>
      </c>
      <c r="L13" s="33" t="s">
        <v>72</v>
      </c>
      <c r="M13" s="30">
        <v>3079231</v>
      </c>
      <c r="N13" s="81"/>
      <c r="O13" s="82" t="s">
        <v>79</v>
      </c>
      <c r="P13" s="83">
        <v>1</v>
      </c>
    </row>
    <row r="14" spans="1:20" ht="50.1" customHeight="1" x14ac:dyDescent="0.15">
      <c r="A14" s="73">
        <f>ROW()-7</f>
        <v>7</v>
      </c>
      <c r="B14" s="78" t="s">
        <v>27</v>
      </c>
      <c r="C14" s="26" t="s">
        <v>73</v>
      </c>
      <c r="D14" s="27">
        <v>43191</v>
      </c>
      <c r="E14" s="32" t="s">
        <v>74</v>
      </c>
      <c r="F14" s="30">
        <v>2471123</v>
      </c>
      <c r="G14" s="35" t="s">
        <v>75</v>
      </c>
      <c r="H14" s="79" t="s">
        <v>76</v>
      </c>
      <c r="I14" s="39" t="s">
        <v>20</v>
      </c>
      <c r="J14" s="36" t="s">
        <v>77</v>
      </c>
      <c r="K14" s="27">
        <v>42826</v>
      </c>
      <c r="L14" s="33" t="s">
        <v>78</v>
      </c>
      <c r="M14" s="30">
        <v>3224867</v>
      </c>
      <c r="N14" s="81"/>
      <c r="O14" s="82" t="s">
        <v>79</v>
      </c>
      <c r="P14" s="83">
        <v>2</v>
      </c>
    </row>
    <row r="15" spans="1:20" ht="50.1" customHeight="1" x14ac:dyDescent="0.15">
      <c r="A15" s="73">
        <f>ROW()-7</f>
        <v>8</v>
      </c>
      <c r="B15" s="78"/>
      <c r="C15" s="26"/>
      <c r="D15" s="37"/>
      <c r="E15" s="32"/>
      <c r="F15" s="30"/>
      <c r="G15" s="25"/>
      <c r="H15" s="39"/>
      <c r="I15" s="39"/>
      <c r="J15" s="31"/>
      <c r="K15" s="38"/>
      <c r="L15" s="38"/>
      <c r="M15" s="38"/>
      <c r="N15" s="81"/>
      <c r="O15" s="86"/>
      <c r="P15" s="87"/>
    </row>
    <row r="16" spans="1:20" ht="50.1" customHeight="1" x14ac:dyDescent="0.15">
      <c r="A16" s="73">
        <f>ROW()-7</f>
        <v>9</v>
      </c>
      <c r="B16" s="78"/>
      <c r="C16" s="26"/>
      <c r="D16" s="37"/>
      <c r="E16" s="32"/>
      <c r="F16" s="30"/>
      <c r="G16" s="25"/>
      <c r="H16" s="39"/>
      <c r="I16" s="39"/>
      <c r="J16" s="39"/>
      <c r="K16" s="6"/>
      <c r="L16" s="6"/>
      <c r="M16" s="6"/>
      <c r="N16" s="81"/>
      <c r="O16" s="86"/>
      <c r="P16" s="87"/>
    </row>
    <row r="17" spans="1:16" ht="50.1" customHeight="1" thickBot="1" x14ac:dyDescent="0.2">
      <c r="A17" s="75">
        <f>ROW()-7</f>
        <v>10</v>
      </c>
      <c r="B17" s="88"/>
      <c r="C17" s="41"/>
      <c r="D17" s="42"/>
      <c r="E17" s="43"/>
      <c r="F17" s="44"/>
      <c r="G17" s="40"/>
      <c r="H17" s="45"/>
      <c r="I17" s="45"/>
      <c r="J17" s="45"/>
      <c r="K17" s="46"/>
      <c r="L17" s="46"/>
      <c r="M17" s="46"/>
      <c r="N17" s="89"/>
      <c r="O17" s="90"/>
      <c r="P17" s="91"/>
    </row>
    <row r="18" spans="1:16" s="53" customFormat="1" x14ac:dyDescent="0.15">
      <c r="A18" s="47"/>
      <c r="B18" s="48"/>
      <c r="C18" s="49"/>
      <c r="D18" s="47"/>
      <c r="E18" s="50"/>
      <c r="F18" s="50"/>
      <c r="G18" s="50"/>
      <c r="H18" s="50"/>
      <c r="I18" s="50"/>
      <c r="J18" s="51"/>
      <c r="K18" s="50"/>
      <c r="L18" s="50"/>
      <c r="M18" s="52"/>
    </row>
    <row r="19" spans="1:16" s="53" customFormat="1" x14ac:dyDescent="0.15">
      <c r="A19" s="47"/>
      <c r="B19" s="54"/>
      <c r="C19" s="55"/>
      <c r="D19" s="56"/>
      <c r="E19" s="57"/>
      <c r="F19" s="57"/>
      <c r="G19" s="57"/>
      <c r="H19" s="57"/>
      <c r="I19" s="57"/>
      <c r="J19" s="58"/>
      <c r="K19" s="57"/>
      <c r="L19" s="57"/>
      <c r="M19" s="52"/>
    </row>
    <row r="20" spans="1:16" s="53" customFormat="1" x14ac:dyDescent="0.15">
      <c r="A20" s="47"/>
      <c r="B20" s="54"/>
      <c r="C20" s="55"/>
      <c r="D20" s="56"/>
      <c r="E20" s="57"/>
      <c r="F20" s="57"/>
      <c r="G20" s="57"/>
      <c r="H20" s="57"/>
      <c r="I20" s="57"/>
      <c r="J20" s="58"/>
      <c r="K20" s="57"/>
      <c r="L20" s="57"/>
      <c r="M20" s="52"/>
    </row>
    <row r="21" spans="1:16" s="53" customFormat="1" x14ac:dyDescent="0.15">
      <c r="A21" s="59"/>
      <c r="B21" s="60"/>
      <c r="C21" s="55"/>
      <c r="D21" s="56"/>
      <c r="E21" s="57"/>
      <c r="F21" s="57"/>
      <c r="G21" s="57"/>
      <c r="H21" s="57"/>
      <c r="I21" s="57"/>
      <c r="J21" s="58"/>
      <c r="K21" s="57"/>
      <c r="L21" s="57"/>
      <c r="M21" s="52"/>
    </row>
    <row r="22" spans="1:16" x14ac:dyDescent="0.15">
      <c r="A22" s="61"/>
      <c r="B22" s="62"/>
      <c r="C22" s="63"/>
      <c r="D22" s="62"/>
      <c r="E22" s="64"/>
      <c r="F22" s="64"/>
      <c r="G22" s="64"/>
      <c r="H22" s="65"/>
      <c r="I22" s="64"/>
      <c r="J22" s="66"/>
      <c r="K22" s="64"/>
      <c r="L22" s="64"/>
    </row>
    <row r="24" spans="1:16" x14ac:dyDescent="0.15">
      <c r="C24" s="9" t="s">
        <v>25</v>
      </c>
      <c r="D24" s="10" t="s">
        <v>26</v>
      </c>
    </row>
    <row r="25" spans="1:16" x14ac:dyDescent="0.15">
      <c r="C25" s="9" t="s">
        <v>27</v>
      </c>
      <c r="D25" s="15" t="s">
        <v>20</v>
      </c>
    </row>
    <row r="26" spans="1:16" x14ac:dyDescent="0.15">
      <c r="C26" s="9" t="s">
        <v>28</v>
      </c>
      <c r="D26" s="15" t="s">
        <v>21</v>
      </c>
    </row>
    <row r="27" spans="1:16" x14ac:dyDescent="0.15">
      <c r="C27" s="9" t="s">
        <v>29</v>
      </c>
      <c r="D27" s="15" t="s">
        <v>22</v>
      </c>
    </row>
    <row r="28" spans="1:16" x14ac:dyDescent="0.15">
      <c r="C28" s="9" t="s">
        <v>30</v>
      </c>
      <c r="D28" s="15" t="s">
        <v>23</v>
      </c>
    </row>
  </sheetData>
  <sheetProtection formatCells="0" formatColumns="0" formatRows="0" insertColumns="0" insertRows="0" insertHyperlinks="0" deleteColumns="0" deleteRows="0" sort="0" autoFilter="0" pivotTables="0"/>
  <autoFilter ref="A7:O7"/>
  <mergeCells count="3">
    <mergeCell ref="B5:H5"/>
    <mergeCell ref="N5:N6"/>
    <mergeCell ref="I5:M5"/>
  </mergeCells>
  <phoneticPr fontId="2"/>
  <dataValidations count="6">
    <dataValidation type="list" allowBlank="1" showInputMessage="1" showErrorMessage="1" sqref="B15:B17">
      <formula1>$C$25:$C$28</formula1>
    </dataValidation>
    <dataValidation type="list" allowBlank="1" showInputMessage="1" showErrorMessage="1" sqref="I15:I17">
      <formula1>$D$25:$D$28</formula1>
    </dataValidation>
    <dataValidation type="list" allowBlank="1" showInputMessage="1" showErrorMessage="1" sqref="B8:B12">
      <formula1>$C$19:$C$22</formula1>
    </dataValidation>
    <dataValidation type="list" allowBlank="1" showInputMessage="1" showErrorMessage="1" sqref="I8:I12">
      <formula1>$D$19:$D$22</formula1>
    </dataValidation>
    <dataValidation type="list" allowBlank="1" showInputMessage="1" showErrorMessage="1" sqref="I13:I14">
      <formula1>$D$20:$D$23</formula1>
    </dataValidation>
    <dataValidation type="list" allowBlank="1" showInputMessage="1" showErrorMessage="1" sqref="B13:B14">
      <formula1>$C$20:$C$23</formula1>
    </dataValidation>
  </dataValidations>
  <printOptions horizontalCentered="1"/>
  <pageMargins left="0.51181102362204722" right="0.39370078740157483" top="0.74803149606299213" bottom="0.35433070866141736" header="0.39370078740157483" footer="0.31496062992125984"/>
  <pageSetup paperSize="9" scale="39" fitToHeight="300" orientation="landscape" r:id="rId1"/>
  <headerFooter>
    <oddHeader>&amp;R様式７－②</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競争性のない随意契約によらざるを得ないもの</vt:lpstr>
      <vt:lpstr>様式７ｰ②</vt:lpstr>
      <vt:lpstr>競争性のない随意契約によらざるを得ないもの!Print_Area</vt:lpstr>
      <vt:lpstr>様式７ｰ②!Print_Area</vt:lpstr>
      <vt:lpstr>競争性のない随意契約によらざるを得ないもの!Print_Titles</vt:lpstr>
      <vt:lpstr>様式７ｰ②!Print_Titles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cp:lastPrinted>2019-06-18T12:00:03Z</cp:lastPrinted>
  <dcterms:created xsi:type="dcterms:W3CDTF">2016-03-21T05:28:18Z</dcterms:created>
  <dcterms:modified xsi:type="dcterms:W3CDTF">2019-06-28T07:37:34Z</dcterms:modified>
</cp:coreProperties>
</file>