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ＨＰ公表\（様式７）各部局ごと\地整\"/>
    </mc:Choice>
  </mc:AlternateContent>
  <bookViews>
    <workbookView xWindow="0" yWindow="0" windowWidth="20490" windowHeight="7500" tabRatio="804" activeTab="1"/>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競争性のない随意契約によらざるを得ないもの!$A$4:$L$33</definedName>
    <definedName name="_xlnm._FilterDatabase" localSheetId="1" hidden="1">緊急の必要により競争に付することができないもの!$A$4:$K$5</definedName>
    <definedName name="_xlnm._FilterDatabase" localSheetId="2" hidden="1">様式７ｰ②!$A$7:$P$7</definedName>
    <definedName name="_xlnm.Print_Area" localSheetId="0">競争性のない随意契約によらざるを得ないもの!$A$1:$L$33</definedName>
    <definedName name="_xlnm.Print_Area" localSheetId="1">緊急の必要により競争に付することができないもの!$A$1:$K$5</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A12" i="7" l="1"/>
  <c r="A11" i="7"/>
  <c r="A10" i="7"/>
  <c r="A9" i="7"/>
  <c r="A8" i="7"/>
  <c r="A14" i="7" l="1"/>
  <c r="A15" i="7"/>
  <c r="A16" i="7"/>
  <c r="A17" i="7"/>
  <c r="A13" i="7"/>
</calcChain>
</file>

<file path=xl/sharedStrings.xml><?xml version="1.0" encoding="utf-8"?>
<sst xmlns="http://schemas.openxmlformats.org/spreadsheetml/2006/main" count="333" uniqueCount="164">
  <si>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</si>
  <si>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</si>
  <si>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</si>
  <si>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</si>
  <si>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</si>
  <si>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</si>
  <si>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</si>
  <si>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</si>
  <si>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</si>
  <si>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</si>
  <si>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</si>
  <si>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</si>
  <si>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</si>
  <si>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</si>
  <si>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</si>
  <si>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</si>
  <si>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</si>
  <si>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</si>
  <si>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</si>
  <si>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</si>
  <si>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</si>
  <si>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</si>
  <si>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</si>
  <si>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</si>
  <si>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</si>
  <si>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</si>
  <si>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</si>
  <si>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</si>
  <si>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</si>
  <si>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</si>
  <si>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</si>
  <si>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</si>
  <si>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</si>
  <si>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</si>
  <si>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</si>
  <si>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</si>
  <si>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</si>
  <si>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</si>
  <si>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</si>
  <si>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</si>
  <si>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phoneticPr fontId="2"/>
  </si>
  <si>
    <t>ニ（ヘ）</t>
  </si>
  <si>
    <t>－</t>
  </si>
  <si>
    <t>ハ</t>
  </si>
  <si>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</si>
  <si>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</si>
  <si>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</si>
  <si>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</si>
  <si>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</si>
  <si>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</si>
  <si>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</si>
  <si>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</si>
  <si>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</si>
  <si>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</si>
  <si>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</si>
  <si>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</si>
  <si>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</si>
  <si>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</si>
  <si>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</si>
  <si>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</si>
  <si>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</si>
  <si>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</si>
  <si>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</si>
  <si>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</si>
  <si>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</si>
  <si>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</si>
  <si>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</si>
  <si>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</si>
  <si>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</si>
  <si>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</si>
  <si>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</si>
  <si>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</si>
  <si>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</si>
  <si>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</si>
  <si>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</si>
  <si>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</si>
  <si>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</si>
  <si>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</si>
  <si>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</si>
  <si>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</si>
  <si>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</si>
  <si>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</si>
  <si>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</si>
  <si>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</si>
  <si>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</si>
  <si>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</si>
  <si>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平成３０年度　中部地方整備局建物賃貸借</t>
    <rPh sb="0" eb="2">
      <t>ヘイセイ</t>
    </rPh>
    <rPh sb="4" eb="6">
      <t>ネンド</t>
    </rPh>
    <rPh sb="7" eb="9">
      <t>チュウブ</t>
    </rPh>
    <rPh sb="9" eb="11">
      <t>チホウ</t>
    </rPh>
    <rPh sb="11" eb="14">
      <t>セイビキョク</t>
    </rPh>
    <rPh sb="14" eb="16">
      <t>タテモノ</t>
    </rPh>
    <rPh sb="16" eb="19">
      <t>チンタイシャク</t>
    </rPh>
    <phoneticPr fontId="2"/>
  </si>
  <si>
    <t>庁舎等の借入契約については、場所が限定されることにより、供給者が一に特定され、当該場所でなければ行政事務を行なうことが不可能であり、競争を許さないため。</t>
    <phoneticPr fontId="2"/>
  </si>
  <si>
    <t>平成３０年度　名古屋港事務所庁舎用地使用料</t>
    <rPh sb="0" eb="2">
      <t>ヘイセイ</t>
    </rPh>
    <rPh sb="4" eb="6">
      <t>ネンド</t>
    </rPh>
    <rPh sb="7" eb="11">
      <t>ナゴヤコウ</t>
    </rPh>
    <rPh sb="11" eb="13">
      <t>ジム</t>
    </rPh>
    <rPh sb="13" eb="14">
      <t>ショ</t>
    </rPh>
    <rPh sb="14" eb="16">
      <t>チョウシャ</t>
    </rPh>
    <rPh sb="16" eb="18">
      <t>ヨウチ</t>
    </rPh>
    <rPh sb="18" eb="21">
      <t>シヨウリョウ</t>
    </rPh>
    <phoneticPr fontId="2"/>
  </si>
  <si>
    <t>平成３０年度　清龍丸使用バース賃貸借</t>
    <rPh sb="0" eb="2">
      <t>ヘイセイ</t>
    </rPh>
    <rPh sb="4" eb="6">
      <t>ネンド</t>
    </rPh>
    <rPh sb="7" eb="9">
      <t>セイリュウ</t>
    </rPh>
    <rPh sb="9" eb="10">
      <t>マル</t>
    </rPh>
    <rPh sb="10" eb="12">
      <t>シヨウ</t>
    </rPh>
    <rPh sb="15" eb="18">
      <t>チンタイシャク</t>
    </rPh>
    <phoneticPr fontId="2"/>
  </si>
  <si>
    <t>清龍丸係留施設の借入契約について、場所が限定されることにより、供給者が一に特定され、当該場所でなければ行政事務を行うことが不可能であり、競争を許さないため。</t>
    <phoneticPr fontId="2"/>
  </si>
  <si>
    <t>官報公告料</t>
    <phoneticPr fontId="2"/>
  </si>
  <si>
    <t>官報の編集、印刷及び普及事務については、内閣府より独立行政法人国立印刷局に委託されており、当該業務を行うことができる唯一の事業者であり競争を許さないため</t>
  </si>
  <si>
    <t>単価契約
770円</t>
    <rPh sb="0" eb="2">
      <t>タンカ</t>
    </rPh>
    <rPh sb="2" eb="4">
      <t>ケイヤク</t>
    </rPh>
    <rPh sb="8" eb="9">
      <t>エン</t>
    </rPh>
    <phoneticPr fontId="2"/>
  </si>
  <si>
    <t>平成３０年度　中部地方整備局丸の内庁舎清掃業務</t>
    <phoneticPr fontId="2"/>
  </si>
  <si>
    <t>庁舎の清掃については、庁舎ビルの館内細則によりビル管理会社に指定されており、当該業務を行うことができる唯一の事業者であって競争を許さないため。</t>
    <phoneticPr fontId="2"/>
  </si>
  <si>
    <t>平成３０年度　時事行財政情報提供業務</t>
    <rPh sb="0" eb="2">
      <t>ヘイセイ</t>
    </rPh>
    <rPh sb="4" eb="6">
      <t>ネンド</t>
    </rPh>
    <rPh sb="7" eb="9">
      <t>ジジ</t>
    </rPh>
    <rPh sb="9" eb="12">
      <t>ギョウザイセイ</t>
    </rPh>
    <rPh sb="12" eb="14">
      <t>ジョウホウ</t>
    </rPh>
    <rPh sb="14" eb="16">
      <t>テイキョウ</t>
    </rPh>
    <rPh sb="16" eb="18">
      <t>ギョウム</t>
    </rPh>
    <phoneticPr fontId="2"/>
  </si>
  <si>
    <t>ｉJUMPは、中央官庁・地方自治体の動静ニュースや災害情報など体系別に整理され、特に必要な専門情報を24時間リアルタイムで入手出来るサービスを行っているため。</t>
    <rPh sb="7" eb="9">
      <t>チュウオウ</t>
    </rPh>
    <rPh sb="9" eb="11">
      <t>カンチョウ</t>
    </rPh>
    <rPh sb="12" eb="14">
      <t>チホウ</t>
    </rPh>
    <rPh sb="14" eb="17">
      <t>ジチタイ</t>
    </rPh>
    <rPh sb="18" eb="20">
      <t>ドウセイ</t>
    </rPh>
    <rPh sb="25" eb="27">
      <t>サイガイ</t>
    </rPh>
    <rPh sb="27" eb="29">
      <t>ジョウホウ</t>
    </rPh>
    <rPh sb="31" eb="33">
      <t>タイケイ</t>
    </rPh>
    <rPh sb="33" eb="34">
      <t>ベツ</t>
    </rPh>
    <rPh sb="35" eb="37">
      <t>セイリ</t>
    </rPh>
    <rPh sb="40" eb="41">
      <t>トク</t>
    </rPh>
    <rPh sb="42" eb="44">
      <t>ヒツヨウ</t>
    </rPh>
    <rPh sb="45" eb="47">
      <t>センモン</t>
    </rPh>
    <rPh sb="47" eb="49">
      <t>ジョウホウ</t>
    </rPh>
    <rPh sb="52" eb="54">
      <t>ジカン</t>
    </rPh>
    <rPh sb="61" eb="63">
      <t>ニュウシュ</t>
    </rPh>
    <rPh sb="63" eb="65">
      <t>デキ</t>
    </rPh>
    <rPh sb="71" eb="72">
      <t>オコナ</t>
    </rPh>
    <phoneticPr fontId="2"/>
  </si>
  <si>
    <t>高圧受変電設備設置・資材置場使用料</t>
    <phoneticPr fontId="2"/>
  </si>
  <si>
    <t>資材置場を借り入れるものであり、場所が限定されることにより、供給者が一に特定され、当該場所でなければ行政事務を行うことが不可能であり、競争を許さないため。</t>
    <rPh sb="0" eb="2">
      <t>シザイ</t>
    </rPh>
    <rPh sb="2" eb="3">
      <t>オ</t>
    </rPh>
    <rPh sb="3" eb="4">
      <t>バ</t>
    </rPh>
    <phoneticPr fontId="2"/>
  </si>
  <si>
    <t>「清龍丸」けい留関連施設用地</t>
    <phoneticPr fontId="2"/>
  </si>
  <si>
    <t>清龍丸係留施設関連用地の借入契約について、場所が限定されることにより、供給者が一に特定され、当該場所でなければ行政事務を行うことが不可能であり、競争を許さないため。</t>
  </si>
  <si>
    <t>事業用資機材置き場等使用料</t>
    <phoneticPr fontId="2"/>
  </si>
  <si>
    <t>飛島ふ頭発生資材等仮置用地使用料</t>
    <rPh sb="0" eb="2">
      <t>トビシマ</t>
    </rPh>
    <rPh sb="3" eb="4">
      <t>トウ</t>
    </rPh>
    <rPh sb="4" eb="6">
      <t>ハッセイ</t>
    </rPh>
    <rPh sb="6" eb="8">
      <t>シザイ</t>
    </rPh>
    <rPh sb="8" eb="9">
      <t>トウ</t>
    </rPh>
    <rPh sb="9" eb="11">
      <t>カリオ</t>
    </rPh>
    <rPh sb="11" eb="13">
      <t>ヨウチ</t>
    </rPh>
    <rPh sb="13" eb="16">
      <t>シヨウリョウ</t>
    </rPh>
    <phoneticPr fontId="2"/>
  </si>
  <si>
    <t>平成３０年度　土地賃貸借料（工事及び作業資機材等搬入保管用地）</t>
    <rPh sb="0" eb="2">
      <t>ヘイセイ</t>
    </rPh>
    <rPh sb="4" eb="6">
      <t>ネンド</t>
    </rPh>
    <rPh sb="7" eb="9">
      <t>トチ</t>
    </rPh>
    <rPh sb="9" eb="12">
      <t>チンタイシャク</t>
    </rPh>
    <rPh sb="12" eb="13">
      <t>リョウ</t>
    </rPh>
    <rPh sb="14" eb="16">
      <t>コウジ</t>
    </rPh>
    <rPh sb="16" eb="17">
      <t>オヨ</t>
    </rPh>
    <rPh sb="18" eb="20">
      <t>サギョウ</t>
    </rPh>
    <rPh sb="20" eb="23">
      <t>シキザイ</t>
    </rPh>
    <rPh sb="23" eb="24">
      <t>トウ</t>
    </rPh>
    <rPh sb="24" eb="26">
      <t>ハンニュウ</t>
    </rPh>
    <rPh sb="26" eb="28">
      <t>ホカン</t>
    </rPh>
    <rPh sb="28" eb="30">
      <t>ヨウチ</t>
    </rPh>
    <phoneticPr fontId="2"/>
  </si>
  <si>
    <t>平成３０年度　港湾施設用地使用料（三河港湾事務所用地）</t>
    <rPh sb="0" eb="2">
      <t>ヘイセイ</t>
    </rPh>
    <rPh sb="4" eb="6">
      <t>ネンド</t>
    </rPh>
    <rPh sb="7" eb="9">
      <t>コウワン</t>
    </rPh>
    <rPh sb="9" eb="11">
      <t>シセツ</t>
    </rPh>
    <rPh sb="11" eb="13">
      <t>ヨウチ</t>
    </rPh>
    <rPh sb="13" eb="16">
      <t>シヨウリョウ</t>
    </rPh>
    <rPh sb="17" eb="19">
      <t>ミカワ</t>
    </rPh>
    <rPh sb="19" eb="21">
      <t>コウワン</t>
    </rPh>
    <rPh sb="21" eb="24">
      <t>ジムショ</t>
    </rPh>
    <rPh sb="24" eb="26">
      <t>ヨウチ</t>
    </rPh>
    <phoneticPr fontId="2"/>
  </si>
  <si>
    <t>作業場用地を借り入れるものであり、場所が限定されることにより、供給者が一に特定され、当該場所でなければ行政事務を行うことが不可能であり、競争を許さないため。</t>
  </si>
  <si>
    <t>平成３０年度　港湾施設用地使用料（衣浦港事務所用地）</t>
    <rPh sb="0" eb="2">
      <t>ヘイセイ</t>
    </rPh>
    <rPh sb="4" eb="6">
      <t>ネンド</t>
    </rPh>
    <rPh sb="7" eb="9">
      <t>コウワン</t>
    </rPh>
    <rPh sb="9" eb="11">
      <t>シセツ</t>
    </rPh>
    <rPh sb="11" eb="13">
      <t>ヨウチ</t>
    </rPh>
    <rPh sb="13" eb="16">
      <t>シヨウリョウ</t>
    </rPh>
    <rPh sb="17" eb="19">
      <t>キヌウラ</t>
    </rPh>
    <rPh sb="19" eb="20">
      <t>コウ</t>
    </rPh>
    <rPh sb="20" eb="23">
      <t>ジムショ</t>
    </rPh>
    <rPh sb="23" eb="25">
      <t>ヨウチ</t>
    </rPh>
    <phoneticPr fontId="2"/>
  </si>
  <si>
    <t>港湾施設用地占用料（清水港湾事務所庁舎用地敷地）</t>
    <phoneticPr fontId="2"/>
  </si>
  <si>
    <t>土地賃貸借料(消波ブロック製作・仮置ヤード)</t>
    <phoneticPr fontId="2"/>
  </si>
  <si>
    <t>作業場用地を借り入れるものであり、場所が限定されることにより、供給者が一に特定され、当該場所でなければ行政事務を行うことが不可能であり、競争を許さないため。</t>
    <phoneticPr fontId="2"/>
  </si>
  <si>
    <t>四日市港臨港道路(霞4号幹線)事業に伴う工事用作業場用地賃貸借</t>
    <phoneticPr fontId="2"/>
  </si>
  <si>
    <t>平成30年度　名古屋港湾空港技術調査事務所庁舎用地使用料</t>
    <phoneticPr fontId="2"/>
  </si>
  <si>
    <t>庁舎用地の借入契約については、場所が限定されることにより、供給者が一に特定され、当該場所でなければ行政事務を行なうことが不可能であり、競争を許さないため。</t>
  </si>
  <si>
    <t>平成３０年度　海洋観測用地使用料</t>
    <rPh sb="0" eb="2">
      <t>ヘイセイ</t>
    </rPh>
    <rPh sb="4" eb="6">
      <t>ネンド</t>
    </rPh>
    <rPh sb="7" eb="9">
      <t>カイヨウ</t>
    </rPh>
    <rPh sb="9" eb="11">
      <t>カンソク</t>
    </rPh>
    <rPh sb="11" eb="13">
      <t>ヨウチ</t>
    </rPh>
    <rPh sb="13" eb="16">
      <t>シヨウリョウ</t>
    </rPh>
    <phoneticPr fontId="2"/>
  </si>
  <si>
    <t xml:space="preserve">海洋観測機器設置用地を借り入れるものであり、場所が限定されることにより、供給者が一に特定され、当該場所でなければ行政事務を行うことが不可能であり、競争を許さないため。
</t>
    <rPh sb="0" eb="2">
      <t>カイヨウ</t>
    </rPh>
    <rPh sb="2" eb="4">
      <t>カンソク</t>
    </rPh>
    <rPh sb="4" eb="6">
      <t>キキ</t>
    </rPh>
    <rPh sb="6" eb="8">
      <t>セッチ</t>
    </rPh>
    <phoneticPr fontId="1"/>
  </si>
  <si>
    <t>平成30年度　土地賃貸借料（工事及び作業資機材等搬入保管用地）（その２）</t>
  </si>
  <si>
    <t>飛島ふ頭発生資材等仮置用地使用料（その２）</t>
  </si>
  <si>
    <t>弥富ふ頭　資材等製作用地使用料</t>
  </si>
  <si>
    <t>平成30年度　土地賃貸借料（工事及び作業資機材等搬入保管用地）（その３）</t>
    <phoneticPr fontId="2"/>
  </si>
  <si>
    <t>飛島ふ頭発生資材等仮置用地使用料（その３）</t>
  </si>
  <si>
    <t>平成30年度　大規模津波防災総合訓練実施業務（沈降物収揚）</t>
  </si>
  <si>
    <t>災害発生時、災害協定団体の会員会社が応急対策業務を担うことになるため、実際に活動することが想定される者が訓練に参加し、円滑な応急対策の手順等を確認しておく必要があるため。</t>
  </si>
  <si>
    <t>土地賃貸借料（消波ブロック製作・仮置ヤード）（その３）</t>
    <phoneticPr fontId="2"/>
  </si>
  <si>
    <t>平成３０年度　名古屋港飛島ふ頭東地区岸壁（－１５ｍ）（耐震）支障物件移設工事</t>
    <rPh sb="0" eb="2">
      <t>ヘイセイ</t>
    </rPh>
    <rPh sb="4" eb="6">
      <t>ネンド</t>
    </rPh>
    <rPh sb="7" eb="11">
      <t>ナゴヤコウ</t>
    </rPh>
    <rPh sb="11" eb="13">
      <t>トビシマ</t>
    </rPh>
    <rPh sb="14" eb="15">
      <t>トウ</t>
    </rPh>
    <rPh sb="15" eb="18">
      <t>ヒガシチク</t>
    </rPh>
    <rPh sb="18" eb="20">
      <t>ガンペキ</t>
    </rPh>
    <rPh sb="27" eb="29">
      <t>タイシン</t>
    </rPh>
    <rPh sb="30" eb="32">
      <t>シショウ</t>
    </rPh>
    <rPh sb="32" eb="34">
      <t>ブッケン</t>
    </rPh>
    <rPh sb="34" eb="36">
      <t>イセツ</t>
    </rPh>
    <rPh sb="36" eb="38">
      <t>コウジ</t>
    </rPh>
    <phoneticPr fontId="2"/>
  </si>
  <si>
    <t>本委託は、岸壁改良工事の実施に伴う支障物件について、コンテナターミナルの運営に阻害を与えないよう、移設等に関する工事及び必要な調整に関する業務を行うものである。当該業者は、平行して実施する直轄工事の内容や進捗状況を踏まえた迅速かつ的確な調整及びその実施が可能な唯一の者である。</t>
    <rPh sb="0" eb="1">
      <t>ホン</t>
    </rPh>
    <rPh sb="1" eb="3">
      <t>イタク</t>
    </rPh>
    <rPh sb="5" eb="7">
      <t>ガンペキ</t>
    </rPh>
    <rPh sb="7" eb="9">
      <t>カイリョウ</t>
    </rPh>
    <rPh sb="9" eb="11">
      <t>コウジ</t>
    </rPh>
    <rPh sb="12" eb="14">
      <t>ジッシ</t>
    </rPh>
    <rPh sb="15" eb="16">
      <t>トモナ</t>
    </rPh>
    <rPh sb="17" eb="19">
      <t>シショウ</t>
    </rPh>
    <rPh sb="19" eb="21">
      <t>ブッケン</t>
    </rPh>
    <rPh sb="36" eb="38">
      <t>ウンエイ</t>
    </rPh>
    <rPh sb="39" eb="41">
      <t>ソガイ</t>
    </rPh>
    <rPh sb="42" eb="43">
      <t>アタ</t>
    </rPh>
    <rPh sb="49" eb="51">
      <t>イセツ</t>
    </rPh>
    <rPh sb="51" eb="52">
      <t>トウ</t>
    </rPh>
    <rPh sb="53" eb="54">
      <t>カン</t>
    </rPh>
    <rPh sb="56" eb="58">
      <t>コウジ</t>
    </rPh>
    <rPh sb="58" eb="59">
      <t>オヨ</t>
    </rPh>
    <rPh sb="60" eb="62">
      <t>ヒツヨウ</t>
    </rPh>
    <rPh sb="63" eb="65">
      <t>チョウセイ</t>
    </rPh>
    <rPh sb="66" eb="67">
      <t>カン</t>
    </rPh>
    <rPh sb="69" eb="71">
      <t>ギョウム</t>
    </rPh>
    <rPh sb="72" eb="73">
      <t>オコナ</t>
    </rPh>
    <rPh sb="80" eb="82">
      <t>トウガイ</t>
    </rPh>
    <rPh sb="82" eb="84">
      <t>ギョウシャ</t>
    </rPh>
    <rPh sb="86" eb="88">
      <t>ヘイコウ</t>
    </rPh>
    <rPh sb="90" eb="92">
      <t>ジッシ</t>
    </rPh>
    <rPh sb="94" eb="96">
      <t>チョッカツ</t>
    </rPh>
    <rPh sb="96" eb="98">
      <t>コウジ</t>
    </rPh>
    <rPh sb="99" eb="101">
      <t>ナイヨウ</t>
    </rPh>
    <rPh sb="102" eb="104">
      <t>シンチョク</t>
    </rPh>
    <rPh sb="104" eb="106">
      <t>ジョウキョウ</t>
    </rPh>
    <rPh sb="107" eb="108">
      <t>フ</t>
    </rPh>
    <rPh sb="111" eb="113">
      <t>ジンソク</t>
    </rPh>
    <rPh sb="115" eb="117">
      <t>テキカク</t>
    </rPh>
    <rPh sb="118" eb="120">
      <t>チョウセイ</t>
    </rPh>
    <rPh sb="120" eb="121">
      <t>オヨ</t>
    </rPh>
    <rPh sb="124" eb="126">
      <t>ジッシ</t>
    </rPh>
    <rPh sb="127" eb="129">
      <t>カノウ</t>
    </rPh>
    <rPh sb="130" eb="132">
      <t>ユイイツ</t>
    </rPh>
    <rPh sb="133" eb="134">
      <t>モノ</t>
    </rPh>
    <phoneticPr fontId="2"/>
  </si>
  <si>
    <t>平成３０年度　名古屋港飛島ふ頭東地区岸壁（－１５ｍ）（耐震）通信設備等移設工事</t>
    <rPh sb="0" eb="2">
      <t>ヘイセイ</t>
    </rPh>
    <rPh sb="4" eb="6">
      <t>ネンド</t>
    </rPh>
    <rPh sb="7" eb="11">
      <t>ナゴヤコウ</t>
    </rPh>
    <rPh sb="11" eb="13">
      <t>トビシマ</t>
    </rPh>
    <rPh sb="14" eb="15">
      <t>トウ</t>
    </rPh>
    <rPh sb="15" eb="18">
      <t>ヒガシチク</t>
    </rPh>
    <rPh sb="18" eb="20">
      <t>ガンペキ</t>
    </rPh>
    <rPh sb="27" eb="29">
      <t>タイシン</t>
    </rPh>
    <rPh sb="30" eb="32">
      <t>ツウシン</t>
    </rPh>
    <rPh sb="32" eb="34">
      <t>セツビ</t>
    </rPh>
    <rPh sb="34" eb="35">
      <t>トウ</t>
    </rPh>
    <rPh sb="35" eb="37">
      <t>イセツ</t>
    </rPh>
    <rPh sb="37" eb="39">
      <t>コウジ</t>
    </rPh>
    <phoneticPr fontId="2"/>
  </si>
  <si>
    <t>平成３０年度　名古屋港飛島ふ頭東地区岸壁（－１５ｍ）（耐震）照明設備等移設工事</t>
    <rPh sb="0" eb="2">
      <t>ヘイセイ</t>
    </rPh>
    <rPh sb="4" eb="6">
      <t>ネンド</t>
    </rPh>
    <rPh sb="7" eb="11">
      <t>ナゴヤコウ</t>
    </rPh>
    <rPh sb="11" eb="13">
      <t>トビシマ</t>
    </rPh>
    <rPh sb="14" eb="15">
      <t>トウ</t>
    </rPh>
    <rPh sb="15" eb="18">
      <t>ヒガシチク</t>
    </rPh>
    <rPh sb="18" eb="20">
      <t>ガンペキ</t>
    </rPh>
    <rPh sb="27" eb="29">
      <t>タイシン</t>
    </rPh>
    <rPh sb="30" eb="32">
      <t>ショウメイ</t>
    </rPh>
    <rPh sb="32" eb="34">
      <t>セツビ</t>
    </rPh>
    <rPh sb="34" eb="35">
      <t>トウ</t>
    </rPh>
    <rPh sb="35" eb="37">
      <t>イセツ</t>
    </rPh>
    <rPh sb="37" eb="39">
      <t>コウジ</t>
    </rPh>
    <phoneticPr fontId="2"/>
  </si>
  <si>
    <t>平成３０年度　鋼矢板賃貸借（その２）</t>
    <rPh sb="0" eb="2">
      <t>ヘイセイ</t>
    </rPh>
    <rPh sb="4" eb="6">
      <t>ネンド</t>
    </rPh>
    <rPh sb="7" eb="13">
      <t>コウヤイタチンタイシャク</t>
    </rPh>
    <phoneticPr fontId="2"/>
  </si>
  <si>
    <t>先行工事から後続工事契約までの間、当事務所にて賃貸借契約を引き継ぐため、当該案件の賃貸借の相手方である事業者と契約する必要があり、競争を許さないため。</t>
    <rPh sb="0" eb="2">
      <t>センコウ</t>
    </rPh>
    <rPh sb="2" eb="4">
      <t>コウジ</t>
    </rPh>
    <rPh sb="6" eb="8">
      <t>コウゾク</t>
    </rPh>
    <rPh sb="8" eb="10">
      <t>コウジ</t>
    </rPh>
    <rPh sb="10" eb="12">
      <t>ケイヤク</t>
    </rPh>
    <rPh sb="15" eb="16">
      <t>アイダ</t>
    </rPh>
    <rPh sb="17" eb="18">
      <t>トウ</t>
    </rPh>
    <rPh sb="18" eb="21">
      <t>ジムショ</t>
    </rPh>
    <rPh sb="23" eb="26">
      <t>チンタイシャク</t>
    </rPh>
    <rPh sb="26" eb="28">
      <t>ケイヤク</t>
    </rPh>
    <rPh sb="29" eb="30">
      <t>ヒ</t>
    </rPh>
    <rPh sb="31" eb="32">
      <t>ツ</t>
    </rPh>
    <rPh sb="36" eb="38">
      <t>トウガイ</t>
    </rPh>
    <rPh sb="38" eb="40">
      <t>アンケン</t>
    </rPh>
    <rPh sb="41" eb="44">
      <t>チンタイシャク</t>
    </rPh>
    <rPh sb="45" eb="48">
      <t>アイテガタ</t>
    </rPh>
    <rPh sb="51" eb="54">
      <t>ジギョウシャ</t>
    </rPh>
    <rPh sb="55" eb="57">
      <t>ケイヤク</t>
    </rPh>
    <rPh sb="59" eb="61">
      <t>ヒツヨウ</t>
    </rPh>
    <rPh sb="65" eb="67">
      <t>キョウソウ</t>
    </rPh>
    <rPh sb="68" eb="69">
      <t>ユル</t>
    </rPh>
    <phoneticPr fontId="2"/>
  </si>
  <si>
    <t>ロ</t>
    <phoneticPr fontId="2"/>
  </si>
  <si>
    <t>平成30年度　7月豪雨災害による被災地支援に関する応急対策業務（その３）</t>
    <rPh sb="0" eb="2">
      <t>ヘイセイ</t>
    </rPh>
    <rPh sb="4" eb="6">
      <t>ネンド</t>
    </rPh>
    <rPh sb="8" eb="9">
      <t>ガツ</t>
    </rPh>
    <rPh sb="9" eb="11">
      <t>ゴウウ</t>
    </rPh>
    <rPh sb="11" eb="13">
      <t>サイガイ</t>
    </rPh>
    <rPh sb="16" eb="19">
      <t>ヒサイチ</t>
    </rPh>
    <rPh sb="19" eb="21">
      <t>シエン</t>
    </rPh>
    <rPh sb="22" eb="23">
      <t>カン</t>
    </rPh>
    <rPh sb="25" eb="27">
      <t>オウキュウ</t>
    </rPh>
    <rPh sb="27" eb="29">
      <t>タイサク</t>
    </rPh>
    <rPh sb="29" eb="31">
      <t>ギョウム</t>
    </rPh>
    <phoneticPr fontId="2"/>
  </si>
  <si>
    <t>平成30年7月豪雨災害の清龍丸入浴支援において支援補助要員の必要人員確保を緊急に確保するため。</t>
    <rPh sb="0" eb="2">
      <t>ヘイセイ</t>
    </rPh>
    <rPh sb="4" eb="5">
      <t>ネン</t>
    </rPh>
    <rPh sb="6" eb="7">
      <t>ガツ</t>
    </rPh>
    <rPh sb="7" eb="9">
      <t>ゴウウ</t>
    </rPh>
    <rPh sb="9" eb="11">
      <t>サイガイ</t>
    </rPh>
    <rPh sb="12" eb="14">
      <t>セイリュウ</t>
    </rPh>
    <rPh sb="14" eb="15">
      <t>マル</t>
    </rPh>
    <rPh sb="15" eb="17">
      <t>ニュウヨク</t>
    </rPh>
    <rPh sb="17" eb="19">
      <t>シエン</t>
    </rPh>
    <rPh sb="23" eb="25">
      <t>シエン</t>
    </rPh>
    <rPh sb="25" eb="27">
      <t>ホジョ</t>
    </rPh>
    <rPh sb="27" eb="29">
      <t>ヨウイン</t>
    </rPh>
    <rPh sb="30" eb="32">
      <t>ヒツヨウ</t>
    </rPh>
    <rPh sb="32" eb="34">
      <t>ジンイン</t>
    </rPh>
    <rPh sb="34" eb="36">
      <t>カクホ</t>
    </rPh>
    <rPh sb="37" eb="39">
      <t>キンキュウ</t>
    </rPh>
    <rPh sb="40" eb="42">
      <t>カクホ</t>
    </rPh>
    <phoneticPr fontId="2"/>
  </si>
  <si>
    <t>契約件名又は内容</t>
    <rPh sb="0" eb="2">
      <t>ケイヤク</t>
    </rPh>
    <rPh sb="2" eb="4">
      <t>ケンメイ</t>
    </rPh>
    <rPh sb="4" eb="5">
      <t>マタ</t>
    </rPh>
    <rPh sb="6" eb="8">
      <t>ナイヨウ</t>
    </rPh>
    <phoneticPr fontId="3"/>
  </si>
  <si>
    <t>名古屋港管理組合
愛知県名古屋市港区港町1-11</t>
  </si>
  <si>
    <t>独立行政法人国立印刷局                                                        東京都港区虎ﾉ門2-2-5</t>
  </si>
  <si>
    <t>鹿島建物総合管理(株)                                        愛知県名古屋市中区新栄2-14</t>
  </si>
  <si>
    <t>(株)時事通信社
東京都中央区銀座5-15-8</t>
  </si>
  <si>
    <t>名古屋港管理組合管理者                                                愛知県名古屋市港区港町1-11</t>
  </si>
  <si>
    <t>愛知県知事                                                           愛知県名古屋市中区三の丸3-1-2</t>
  </si>
  <si>
    <t>清水港港湾管理者 静岡県知事                                静岡県静岡市葵区追手町9-6</t>
  </si>
  <si>
    <t>高砂建設(株)
三重県四日市市高砂町8-29</t>
  </si>
  <si>
    <t>公益財団法人名古屋まちづくり公社
愛知県名古屋市中区丸の内2-1-36</t>
    <phoneticPr fontId="2"/>
  </si>
  <si>
    <t>名古屋港管理組合
愛知県名古屋市港区港町1-11</t>
    <phoneticPr fontId="2"/>
  </si>
  <si>
    <t>名古屋港埠頭(株)
愛知県名古屋市港区空見町40</t>
    <phoneticPr fontId="2"/>
  </si>
  <si>
    <t>中部電力(株)発電ｶﾝﾊﾟﾆｰ
愛知県名古屋市東区東新町1番地</t>
    <phoneticPr fontId="2"/>
  </si>
  <si>
    <t>中部電力(株)発電ｶﾝﾊﾟﾆｰ
愛知県名古屋市東区東新町1</t>
    <phoneticPr fontId="2"/>
  </si>
  <si>
    <t>(株)ｴﾑｵｰﾃｯｸ 名古屋支店
愛知県名古屋市中区錦2-15-15</t>
    <phoneticPr fontId="2"/>
  </si>
  <si>
    <t>会計法第29条の3第4項</t>
  </si>
  <si>
    <t>支出負担行為担当官
中部地方整備局長元野一生
愛知県名古屋市中区丸の内2-1-35</t>
    <rPh sb="0" eb="9">
      <t>シシュツフタンコウイタントウカン</t>
    </rPh>
    <rPh sb="10" eb="12">
      <t>チュウブ</t>
    </rPh>
    <rPh sb="18" eb="20">
      <t>モトノ</t>
    </rPh>
    <rPh sb="20" eb="22">
      <t>イチオ</t>
    </rPh>
    <rPh sb="23" eb="25">
      <t>アイチ</t>
    </rPh>
    <rPh sb="26" eb="29">
      <t>ナゴヤ</t>
    </rPh>
    <rPh sb="30" eb="32">
      <t>ナカク</t>
    </rPh>
    <rPh sb="32" eb="33">
      <t>マル</t>
    </rPh>
    <rPh sb="34" eb="35">
      <t>ウチ</t>
    </rPh>
    <phoneticPr fontId="2"/>
  </si>
  <si>
    <r>
      <t>分任支出負担行為担当官                                 清水港湾事務所長</t>
    </r>
    <r>
      <rPr>
        <sz val="11"/>
        <color theme="1"/>
        <rFont val="ＭＳ Ｐゴシック"/>
        <family val="3"/>
        <charset val="128"/>
        <scheme val="minor"/>
      </rPr>
      <t xml:space="preserve">馬場智  </t>
    </r>
    <r>
      <rPr>
        <sz val="11"/>
        <color rgb="FFFF0000"/>
        <rFont val="ＭＳ Ｐゴシック"/>
        <family val="3"/>
        <charset val="128"/>
        <scheme val="minor"/>
      </rPr>
      <t xml:space="preserve">    </t>
    </r>
    <r>
      <rPr>
        <sz val="11"/>
        <color theme="1"/>
        <rFont val="ＭＳ Ｐゴシック"/>
        <family val="2"/>
        <charset val="128"/>
        <scheme val="minor"/>
      </rPr>
      <t xml:space="preserve">                                                            静岡市清水区日ﾉ出町7-2                        </t>
    </r>
    <rPh sb="52" eb="54">
      <t>ババ</t>
    </rPh>
    <rPh sb="54" eb="55">
      <t>サトシ</t>
    </rPh>
    <phoneticPr fontId="2"/>
  </si>
  <si>
    <t xml:space="preserve">分任支出負担行為担当官                                 名古屋港湾事務所長池田哲郎                                                         名古屋市港区築地町2 </t>
    <rPh sb="53" eb="55">
      <t>イケダ</t>
    </rPh>
    <rPh sb="55" eb="57">
      <t>テツロウ</t>
    </rPh>
    <phoneticPr fontId="2"/>
  </si>
  <si>
    <t>支出負担行為担当官
中部地方整備局副局長　元野一生
愛知県名古屋市中区丸の内2-1-36</t>
    <rPh sb="21" eb="23">
      <t>モトノ</t>
    </rPh>
    <rPh sb="23" eb="25">
      <t>イチオ</t>
    </rPh>
    <rPh sb="26" eb="29">
      <t>アイチケン</t>
    </rPh>
    <phoneticPr fontId="2"/>
  </si>
  <si>
    <t xml:space="preserve">分任支出負担行為担当官                                 名古屋港湾事務所長　池田哲郎                                                                               愛知県名古屋市港区築地町2               </t>
    <rPh sb="54" eb="56">
      <t>イケダ</t>
    </rPh>
    <rPh sb="56" eb="58">
      <t>テツロウ</t>
    </rPh>
    <rPh sb="137" eb="140">
      <t>アイチケン</t>
    </rPh>
    <phoneticPr fontId="2"/>
  </si>
  <si>
    <t>分任支出負担行為担当官                                 三河港湾事務所長　平澤興                                                                             愛知県豊橋市神野埠頭町1-1</t>
    <rPh sb="133" eb="136">
      <t>アイチケン</t>
    </rPh>
    <phoneticPr fontId="2"/>
  </si>
  <si>
    <r>
      <t>分任支出負担行為担当官                                 清水港湾事務所長　</t>
    </r>
    <r>
      <rPr>
        <sz val="11"/>
        <color theme="1"/>
        <rFont val="ＭＳ Ｐゴシック"/>
        <family val="3"/>
        <charset val="128"/>
        <scheme val="minor"/>
      </rPr>
      <t xml:space="preserve">馬場智  </t>
    </r>
    <r>
      <rPr>
        <sz val="11"/>
        <color theme="1"/>
        <rFont val="ＭＳ Ｐゴシック"/>
        <family val="2"/>
        <charset val="128"/>
        <scheme val="minor"/>
      </rPr>
      <t xml:space="preserve">                                                                      静岡県静岡市清水区日ﾉ出町7-2                        </t>
    </r>
    <rPh sb="53" eb="55">
      <t>ババ</t>
    </rPh>
    <rPh sb="55" eb="56">
      <t>サトシ</t>
    </rPh>
    <rPh sb="128" eb="131">
      <t>シズオカケン</t>
    </rPh>
    <phoneticPr fontId="2"/>
  </si>
  <si>
    <t>分任支出負担行為担当官                                 四日市港湾事務所長　佐藤誠                                                                                愛知県四日市市新正3-7-27</t>
    <rPh sb="54" eb="56">
      <t>サトウ</t>
    </rPh>
    <rPh sb="56" eb="57">
      <t>マコト</t>
    </rPh>
    <rPh sb="137" eb="140">
      <t>アイチケン</t>
    </rPh>
    <phoneticPr fontId="2"/>
  </si>
  <si>
    <t xml:space="preserve">分任支出負担行為担当官                                 名古屋港湾事務所長　鎌田一郎                                                                                 愛知県名古屋市港区築地町2                </t>
    <rPh sb="54" eb="56">
      <t>カマダ</t>
    </rPh>
    <rPh sb="56" eb="58">
      <t>イチロウ</t>
    </rPh>
    <rPh sb="139" eb="142">
      <t>アイチケン</t>
    </rPh>
    <phoneticPr fontId="2"/>
  </si>
  <si>
    <t xml:space="preserve">分任支出負担行為担当官                                 名古屋港湾空港技術調査事務所　長杉栄一郎                                                                           愛知県名古屋市南区東又兵ヱ町1-57-3               </t>
    <rPh sb="60" eb="61">
      <t>スギ</t>
    </rPh>
    <rPh sb="61" eb="64">
      <t>エイイチロウ</t>
    </rPh>
    <rPh sb="139" eb="142">
      <t>アイチケン</t>
    </rPh>
    <phoneticPr fontId="2"/>
  </si>
  <si>
    <t>分任支出負担行為担当官                                 四日市港湾事務所長　佐藤誠                                        愛知県四日市市新正三丁目7-27</t>
    <rPh sb="54" eb="56">
      <t>サトウ</t>
    </rPh>
    <rPh sb="56" eb="57">
      <t>マコト</t>
    </rPh>
    <rPh sb="97" eb="100">
      <t>アイチケン</t>
    </rPh>
    <phoneticPr fontId="2"/>
  </si>
  <si>
    <r>
      <t>分任支出負担行為担当官                                 清水港湾事務所長　</t>
    </r>
    <r>
      <rPr>
        <sz val="11"/>
        <color theme="1"/>
        <rFont val="ＭＳ Ｐゴシック"/>
        <family val="3"/>
        <charset val="128"/>
        <scheme val="minor"/>
      </rPr>
      <t xml:space="preserve">木村俊介  </t>
    </r>
    <r>
      <rPr>
        <sz val="11"/>
        <color rgb="FFFF0000"/>
        <rFont val="ＭＳ Ｐゴシック"/>
        <family val="3"/>
        <charset val="128"/>
        <scheme val="minor"/>
      </rPr>
      <t xml:space="preserve">   </t>
    </r>
    <r>
      <rPr>
        <sz val="11"/>
        <color theme="1"/>
        <rFont val="ＭＳ Ｐゴシック"/>
        <family val="2"/>
        <charset val="128"/>
        <scheme val="minor"/>
      </rPr>
      <t xml:space="preserve">                                                              静岡県静岡市清水区日ﾉ出町7-2                       </t>
    </r>
    <rPh sb="53" eb="55">
      <t>キムラ</t>
    </rPh>
    <rPh sb="55" eb="57">
      <t>シュンスケ</t>
    </rPh>
    <rPh sb="124" eb="127">
      <t>シズオカケン</t>
    </rPh>
    <phoneticPr fontId="2"/>
  </si>
  <si>
    <t xml:space="preserve">分任支出負担行為担当官                                 名古屋港湾事務所長　鎌田一郎                                                                             愛知県名古屋市港区築地町2       </t>
    <rPh sb="54" eb="56">
      <t>カマダ</t>
    </rPh>
    <rPh sb="56" eb="58">
      <t>イチロウ</t>
    </rPh>
    <rPh sb="135" eb="138">
      <t>アイチケン</t>
    </rPh>
    <phoneticPr fontId="2"/>
  </si>
  <si>
    <t>分任支出負担行為担当官                                 四日市港湾事務所長　佐藤誠                                                                         愛知県四日市市新正3-7-27</t>
    <rPh sb="54" eb="56">
      <t>サトウ</t>
    </rPh>
    <rPh sb="56" eb="57">
      <t>マコト</t>
    </rPh>
    <rPh sb="130" eb="133">
      <t>アイチケン</t>
    </rPh>
    <phoneticPr fontId="2"/>
  </si>
  <si>
    <t>五洋建設(株)中国支店
広島県広島市中区上八丁堀4-1</t>
    <rPh sb="0" eb="2">
      <t>ゴヨウ</t>
    </rPh>
    <rPh sb="2" eb="4">
      <t>ケンセツ</t>
    </rPh>
    <rPh sb="4" eb="7">
      <t>カブ</t>
    </rPh>
    <rPh sb="7" eb="9">
      <t>チュウゴク</t>
    </rPh>
    <rPh sb="9" eb="11">
      <t>シテン</t>
    </rPh>
    <rPh sb="12" eb="15">
      <t>ヒロシマケン</t>
    </rPh>
    <rPh sb="15" eb="18">
      <t>ヒロシマシ</t>
    </rPh>
    <rPh sb="18" eb="20">
      <t>ナカク</t>
    </rPh>
    <rPh sb="20" eb="21">
      <t>ウエ</t>
    </rPh>
    <rPh sb="21" eb="24">
      <t>ハッチョウボリ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</si>
</sst>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
      <sz val="11"/>
      <color rgb="FFFF0000"/>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38">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6" fillId="0" borderId="0" xfId="0" applyNumberFormat="1"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0" fillId="0" borderId="1" xfId="0" applyFont="1" applyFill="1" applyBorder="1" applyAlignment="1" applyProtection="1">
      <alignment horizontal="left" vertical="center" wrapText="1"/>
      <protection locked="0"/>
    </xf>
    <xf numFmtId="38" fontId="0" fillId="0" borderId="1" xfId="1" applyFont="1" applyFill="1" applyBorder="1" applyAlignment="1" applyProtection="1">
      <alignment horizontal="right" vertical="center"/>
      <protection locked="0"/>
    </xf>
    <xf numFmtId="10" fontId="0" fillId="0" borderId="1" xfId="2" applyNumberFormat="1" applyFont="1" applyFill="1" applyBorder="1" applyAlignment="1" applyProtection="1">
      <alignment horizontal="right" vertical="center"/>
      <protection locked="0"/>
    </xf>
    <xf numFmtId="38" fontId="0" fillId="0" borderId="1" xfId="1" applyFont="1" applyFill="1" applyBorder="1" applyAlignment="1" applyProtection="1">
      <alignment horizontal="center" vertical="center"/>
      <protection locked="0"/>
    </xf>
    <xf numFmtId="0" fontId="0"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1" fontId="4" fillId="0" borderId="4" xfId="1" applyNumberFormat="1" applyFont="1" applyFill="1" applyBorder="1" applyAlignment="1" applyProtection="1">
      <alignment horizontal="right" vertical="center"/>
      <protection locked="0"/>
    </xf>
    <xf numFmtId="10" fontId="4" fillId="0" borderId="4" xfId="2"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176" fontId="0" fillId="0" borderId="3" xfId="0" applyNumberFormat="1" applyFont="1" applyFill="1" applyBorder="1" applyAlignment="1" applyProtection="1">
      <alignment horizontal="center" vertical="center" shrinkToFit="1"/>
      <protection locked="0"/>
    </xf>
    <xf numFmtId="176" fontId="4" fillId="0" borderId="4" xfId="0" applyNumberFormat="1" applyFont="1" applyFill="1" applyBorder="1" applyAlignment="1" applyProtection="1">
      <alignment horizontal="center" vertical="center" shrinkToFit="1"/>
      <protection locked="0"/>
    </xf>
    <xf numFmtId="176" fontId="0" fillId="0" borderId="1" xfId="0" applyNumberFormat="1" applyFont="1" applyFill="1" applyBorder="1" applyAlignment="1" applyProtection="1">
      <alignment horizontal="center" vertical="center" shrinkToFit="1"/>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0" fontId="0" fillId="6" borderId="3" xfId="0" applyFont="1" applyFill="1" applyBorder="1" applyAlignment="1" applyProtection="1">
      <alignment horizontal="left" vertical="center" wrapText="1"/>
      <protection locked="0"/>
    </xf>
    <xf numFmtId="0" fontId="4" fillId="6" borderId="4" xfId="0" applyFont="1" applyFill="1" applyBorder="1" applyAlignment="1" applyProtection="1">
      <alignment horizontal="left" vertical="center" wrapText="1"/>
      <protection locked="0"/>
    </xf>
    <xf numFmtId="0" fontId="0" fillId="6" borderId="1" xfId="0" applyFont="1" applyFill="1" applyBorder="1" applyAlignment="1" applyProtection="1">
      <alignment horizontal="left" vertical="center" wrapTex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view="pageBreakPreview" zoomScale="70" zoomScaleNormal="100" zoomScaleSheetLayoutView="70" workbookViewId="0">
      <pane ySplit="4" topLeftCell="A5" activePane="bottomLeft" state="frozen"/>
      <selection pane="bottomLeft" activeCell="B34" sqref="B34"/>
    </sheetView>
  </sheetViews>
  <sheetFormatPr defaultColWidth="7.625" defaultRowHeight="13.5" x14ac:dyDescent="0.15"/>
  <cols>
    <col min="1" max="2" width="30.625" style="109" customWidth="1"/>
    <col min="3" max="3" width="16.625" style="2" customWidth="1"/>
    <col min="4" max="4" width="35.625" style="109" customWidth="1"/>
    <col min="5" max="5" width="25.625" style="109" customWidth="1"/>
    <col min="6" max="7" width="12.625" style="3" customWidth="1"/>
    <col min="8" max="8" width="8.625" style="3" customWidth="1"/>
    <col min="9" max="9" width="60.625" style="109" customWidth="1"/>
    <col min="10" max="11" width="12.625" style="109" customWidth="1"/>
    <col min="12" max="12" width="20.625" style="109" customWidth="1"/>
    <col min="13" max="16384" width="7.625" style="1"/>
  </cols>
  <sheetData>
    <row r="1" spans="1:12" ht="18.75" x14ac:dyDescent="0.15">
      <c r="A1" s="129" t="s">
        <v>0</v>
      </c>
      <c r="B1" s="129"/>
      <c r="C1" s="129"/>
      <c r="D1" s="129"/>
      <c r="E1" s="129"/>
      <c r="F1" s="129"/>
      <c r="G1" s="129"/>
      <c r="H1" s="129"/>
      <c r="I1" s="129"/>
      <c r="J1" s="129"/>
      <c r="K1" s="129"/>
      <c r="L1" s="129"/>
    </row>
    <row r="3" spans="1:12" x14ac:dyDescent="0.15">
      <c r="G3" s="115"/>
      <c r="L3" s="3" t="s">
        <v>1</v>
      </c>
    </row>
    <row r="4" spans="1:12" ht="86.25" customHeight="1" x14ac:dyDescent="0.15">
      <c r="A4" s="113" t="s">
        <v>133</v>
      </c>
      <c r="B4" s="113" t="s">
        <v>2</v>
      </c>
      <c r="C4" s="113" t="s">
        <v>3</v>
      </c>
      <c r="D4" s="113" t="s">
        <v>4</v>
      </c>
      <c r="E4" s="113" t="s">
        <v>5</v>
      </c>
      <c r="F4" s="113" t="s">
        <v>6</v>
      </c>
      <c r="G4" s="113" t="s">
        <v>7</v>
      </c>
      <c r="H4" s="113" t="s">
        <v>8</v>
      </c>
      <c r="I4" s="113" t="s">
        <v>9</v>
      </c>
      <c r="J4" s="113" t="s">
        <v>35</v>
      </c>
      <c r="K4" s="113" t="s">
        <v>36</v>
      </c>
      <c r="L4" s="113" t="s">
        <v>10</v>
      </c>
    </row>
    <row r="5" spans="1:12" s="114" customFormat="1" ht="82.5" customHeight="1" x14ac:dyDescent="0.15">
      <c r="A5" s="108" t="s">
        <v>86</v>
      </c>
      <c r="B5" s="135" t="s">
        <v>152</v>
      </c>
      <c r="C5" s="126">
        <v>43192</v>
      </c>
      <c r="D5" s="108" t="s">
        <v>142</v>
      </c>
      <c r="E5" s="108" t="s">
        <v>148</v>
      </c>
      <c r="F5" s="106">
        <v>59551896</v>
      </c>
      <c r="G5" s="106">
        <v>59551896</v>
      </c>
      <c r="H5" s="112">
        <f t="shared" ref="H5:H8" si="0">IF(F5="－","－",G5/F5)</f>
        <v>1</v>
      </c>
      <c r="I5" s="108" t="s">
        <v>87</v>
      </c>
      <c r="J5" s="110" t="s">
        <v>40</v>
      </c>
      <c r="K5" s="107" t="s">
        <v>46</v>
      </c>
      <c r="L5" s="108"/>
    </row>
    <row r="6" spans="1:12" s="114" customFormat="1" ht="82.5" customHeight="1" x14ac:dyDescent="0.15">
      <c r="A6" s="108" t="s">
        <v>88</v>
      </c>
      <c r="B6" s="135" t="s">
        <v>152</v>
      </c>
      <c r="C6" s="126">
        <v>43192</v>
      </c>
      <c r="D6" s="108" t="s">
        <v>143</v>
      </c>
      <c r="E6" s="108" t="s">
        <v>148</v>
      </c>
      <c r="F6" s="106">
        <v>9975744</v>
      </c>
      <c r="G6" s="106">
        <v>9975744</v>
      </c>
      <c r="H6" s="112">
        <f t="shared" si="0"/>
        <v>1</v>
      </c>
      <c r="I6" s="108" t="s">
        <v>87</v>
      </c>
      <c r="J6" s="110" t="s">
        <v>44</v>
      </c>
      <c r="K6" s="107" t="s">
        <v>46</v>
      </c>
      <c r="L6" s="108"/>
    </row>
    <row r="7" spans="1:12" s="114" customFormat="1" ht="82.5" customHeight="1" x14ac:dyDescent="0.15">
      <c r="A7" s="108" t="s">
        <v>89</v>
      </c>
      <c r="B7" s="135" t="s">
        <v>152</v>
      </c>
      <c r="C7" s="126">
        <v>43192</v>
      </c>
      <c r="D7" s="108" t="s">
        <v>134</v>
      </c>
      <c r="E7" s="108" t="s">
        <v>148</v>
      </c>
      <c r="F7" s="106">
        <v>12646941</v>
      </c>
      <c r="G7" s="106">
        <v>12646941</v>
      </c>
      <c r="H7" s="112">
        <f t="shared" si="0"/>
        <v>1</v>
      </c>
      <c r="I7" s="108" t="s">
        <v>90</v>
      </c>
      <c r="J7" s="110" t="s">
        <v>44</v>
      </c>
      <c r="K7" s="107" t="s">
        <v>46</v>
      </c>
      <c r="L7" s="108"/>
    </row>
    <row r="8" spans="1:12" s="114" customFormat="1" ht="82.5" customHeight="1" x14ac:dyDescent="0.15">
      <c r="A8" s="108" t="s">
        <v>91</v>
      </c>
      <c r="B8" s="135" t="s">
        <v>152</v>
      </c>
      <c r="C8" s="126">
        <v>43192</v>
      </c>
      <c r="D8" s="108" t="s">
        <v>135</v>
      </c>
      <c r="E8" s="108" t="s">
        <v>148</v>
      </c>
      <c r="F8" s="106">
        <v>3011544</v>
      </c>
      <c r="G8" s="106">
        <v>3011544</v>
      </c>
      <c r="H8" s="112">
        <f t="shared" si="0"/>
        <v>1</v>
      </c>
      <c r="I8" s="108" t="s">
        <v>92</v>
      </c>
      <c r="J8" s="110" t="s">
        <v>43</v>
      </c>
      <c r="K8" s="107" t="s">
        <v>46</v>
      </c>
      <c r="L8" s="108" t="s">
        <v>93</v>
      </c>
    </row>
    <row r="9" spans="1:12" s="114" customFormat="1" ht="82.5" customHeight="1" x14ac:dyDescent="0.15">
      <c r="A9" s="108" t="s">
        <v>94</v>
      </c>
      <c r="B9" s="135" t="s">
        <v>152</v>
      </c>
      <c r="C9" s="126">
        <v>43192</v>
      </c>
      <c r="D9" s="108" t="s">
        <v>136</v>
      </c>
      <c r="E9" s="108" t="s">
        <v>148</v>
      </c>
      <c r="F9" s="106">
        <v>1896862</v>
      </c>
      <c r="G9" s="106">
        <v>1866240</v>
      </c>
      <c r="H9" s="112">
        <f t="shared" ref="H9:H33" si="1">IF(F9="－","－",G9/F9)</f>
        <v>0.98385649562277067</v>
      </c>
      <c r="I9" s="108" t="s">
        <v>95</v>
      </c>
      <c r="J9" s="110" t="s">
        <v>44</v>
      </c>
      <c r="K9" s="107" t="s">
        <v>46</v>
      </c>
      <c r="L9" s="108"/>
    </row>
    <row r="10" spans="1:12" s="114" customFormat="1" ht="82.5" customHeight="1" x14ac:dyDescent="0.15">
      <c r="A10" s="108" t="s">
        <v>96</v>
      </c>
      <c r="B10" s="135" t="s">
        <v>152</v>
      </c>
      <c r="C10" s="126">
        <v>43192</v>
      </c>
      <c r="D10" s="108" t="s">
        <v>137</v>
      </c>
      <c r="E10" s="108" t="s">
        <v>148</v>
      </c>
      <c r="F10" s="106">
        <v>2592000</v>
      </c>
      <c r="G10" s="106">
        <v>2592000</v>
      </c>
      <c r="H10" s="112">
        <f t="shared" si="1"/>
        <v>1</v>
      </c>
      <c r="I10" s="108" t="s">
        <v>97</v>
      </c>
      <c r="J10" s="110" t="s">
        <v>41</v>
      </c>
      <c r="K10" s="107" t="s">
        <v>46</v>
      </c>
      <c r="L10" s="108"/>
    </row>
    <row r="11" spans="1:12" s="114" customFormat="1" ht="82.5" customHeight="1" x14ac:dyDescent="0.15">
      <c r="A11" s="108" t="s">
        <v>98</v>
      </c>
      <c r="B11" s="135" t="s">
        <v>153</v>
      </c>
      <c r="C11" s="126">
        <v>43192</v>
      </c>
      <c r="D11" s="108" t="s">
        <v>138</v>
      </c>
      <c r="E11" s="108" t="s">
        <v>148</v>
      </c>
      <c r="F11" s="106">
        <v>1339668</v>
      </c>
      <c r="G11" s="106">
        <v>1339668</v>
      </c>
      <c r="H11" s="112">
        <f t="shared" si="1"/>
        <v>1</v>
      </c>
      <c r="I11" s="108" t="s">
        <v>99</v>
      </c>
      <c r="J11" s="110" t="s">
        <v>44</v>
      </c>
      <c r="K11" s="107" t="s">
        <v>46</v>
      </c>
      <c r="L11" s="108"/>
    </row>
    <row r="12" spans="1:12" s="114" customFormat="1" ht="82.5" customHeight="1" x14ac:dyDescent="0.15">
      <c r="A12" s="108" t="s">
        <v>100</v>
      </c>
      <c r="B12" s="135" t="s">
        <v>153</v>
      </c>
      <c r="C12" s="126">
        <v>43192</v>
      </c>
      <c r="D12" s="108" t="s">
        <v>138</v>
      </c>
      <c r="E12" s="108" t="s">
        <v>148</v>
      </c>
      <c r="F12" s="106">
        <v>882312</v>
      </c>
      <c r="G12" s="106">
        <v>882312</v>
      </c>
      <c r="H12" s="112">
        <f t="shared" si="1"/>
        <v>1</v>
      </c>
      <c r="I12" s="108" t="s">
        <v>101</v>
      </c>
      <c r="J12" s="110" t="s">
        <v>44</v>
      </c>
      <c r="K12" s="107" t="s">
        <v>46</v>
      </c>
      <c r="L12" s="108"/>
    </row>
    <row r="13" spans="1:12" s="114" customFormat="1" ht="82.5" customHeight="1" x14ac:dyDescent="0.15">
      <c r="A13" s="108" t="s">
        <v>102</v>
      </c>
      <c r="B13" s="135" t="s">
        <v>153</v>
      </c>
      <c r="C13" s="126">
        <v>43192</v>
      </c>
      <c r="D13" s="108" t="s">
        <v>138</v>
      </c>
      <c r="E13" s="108" t="s">
        <v>148</v>
      </c>
      <c r="F13" s="106">
        <v>4935708</v>
      </c>
      <c r="G13" s="106">
        <v>4935708</v>
      </c>
      <c r="H13" s="112">
        <f t="shared" si="1"/>
        <v>1</v>
      </c>
      <c r="I13" s="108" t="s">
        <v>99</v>
      </c>
      <c r="J13" s="110" t="s">
        <v>44</v>
      </c>
      <c r="K13" s="107" t="s">
        <v>46</v>
      </c>
      <c r="L13" s="108"/>
    </row>
    <row r="14" spans="1:12" s="114" customFormat="1" ht="82.5" customHeight="1" x14ac:dyDescent="0.15">
      <c r="A14" s="108" t="s">
        <v>103</v>
      </c>
      <c r="B14" s="135" t="s">
        <v>153</v>
      </c>
      <c r="C14" s="126">
        <v>43192</v>
      </c>
      <c r="D14" s="108" t="s">
        <v>138</v>
      </c>
      <c r="E14" s="108" t="s">
        <v>148</v>
      </c>
      <c r="F14" s="106">
        <v>12546688</v>
      </c>
      <c r="G14" s="106">
        <v>12546688</v>
      </c>
      <c r="H14" s="112">
        <f t="shared" si="1"/>
        <v>1</v>
      </c>
      <c r="I14" s="108" t="s">
        <v>99</v>
      </c>
      <c r="J14" s="110" t="s">
        <v>44</v>
      </c>
      <c r="K14" s="107" t="s">
        <v>46</v>
      </c>
      <c r="L14" s="108"/>
    </row>
    <row r="15" spans="1:12" s="114" customFormat="1" ht="82.5" customHeight="1" x14ac:dyDescent="0.15">
      <c r="A15" s="108" t="s">
        <v>104</v>
      </c>
      <c r="B15" s="135" t="s">
        <v>153</v>
      </c>
      <c r="C15" s="126">
        <v>43192</v>
      </c>
      <c r="D15" s="108" t="s">
        <v>144</v>
      </c>
      <c r="E15" s="108" t="s">
        <v>148</v>
      </c>
      <c r="F15" s="106">
        <v>10231870</v>
      </c>
      <c r="G15" s="106">
        <v>10231870</v>
      </c>
      <c r="H15" s="112">
        <f t="shared" si="1"/>
        <v>1</v>
      </c>
      <c r="I15" s="108" t="s">
        <v>99</v>
      </c>
      <c r="J15" s="110" t="s">
        <v>44</v>
      </c>
      <c r="K15" s="107" t="s">
        <v>46</v>
      </c>
      <c r="L15" s="108"/>
    </row>
    <row r="16" spans="1:12" s="114" customFormat="1" ht="82.5" customHeight="1" x14ac:dyDescent="0.15">
      <c r="A16" s="108" t="s">
        <v>105</v>
      </c>
      <c r="B16" s="135" t="s">
        <v>154</v>
      </c>
      <c r="C16" s="126">
        <v>43192</v>
      </c>
      <c r="D16" s="108" t="s">
        <v>139</v>
      </c>
      <c r="E16" s="108" t="s">
        <v>148</v>
      </c>
      <c r="F16" s="106">
        <v>4815000</v>
      </c>
      <c r="G16" s="106">
        <v>4815000</v>
      </c>
      <c r="H16" s="112">
        <f t="shared" si="1"/>
        <v>1</v>
      </c>
      <c r="I16" s="108" t="s">
        <v>106</v>
      </c>
      <c r="J16" s="110" t="s">
        <v>44</v>
      </c>
      <c r="K16" s="107" t="s">
        <v>46</v>
      </c>
      <c r="L16" s="108"/>
    </row>
    <row r="17" spans="1:12" s="114" customFormat="1" ht="82.5" customHeight="1" x14ac:dyDescent="0.15">
      <c r="A17" s="108" t="s">
        <v>107</v>
      </c>
      <c r="B17" s="135" t="s">
        <v>154</v>
      </c>
      <c r="C17" s="126">
        <v>43192</v>
      </c>
      <c r="D17" s="108" t="s">
        <v>139</v>
      </c>
      <c r="E17" s="108" t="s">
        <v>148</v>
      </c>
      <c r="F17" s="106">
        <v>4070280</v>
      </c>
      <c r="G17" s="106">
        <v>4070280</v>
      </c>
      <c r="H17" s="112">
        <f t="shared" si="1"/>
        <v>1</v>
      </c>
      <c r="I17" s="108" t="s">
        <v>106</v>
      </c>
      <c r="J17" s="110" t="s">
        <v>44</v>
      </c>
      <c r="K17" s="107" t="s">
        <v>46</v>
      </c>
      <c r="L17" s="108"/>
    </row>
    <row r="18" spans="1:12" s="114" customFormat="1" ht="82.5" customHeight="1" x14ac:dyDescent="0.15">
      <c r="A18" s="108" t="s">
        <v>108</v>
      </c>
      <c r="B18" s="135" t="s">
        <v>150</v>
      </c>
      <c r="C18" s="126">
        <v>43192</v>
      </c>
      <c r="D18" s="108" t="s">
        <v>140</v>
      </c>
      <c r="E18" s="108" t="s">
        <v>148</v>
      </c>
      <c r="F18" s="106">
        <v>884205</v>
      </c>
      <c r="G18" s="106">
        <v>884205</v>
      </c>
      <c r="H18" s="112">
        <f t="shared" si="1"/>
        <v>1</v>
      </c>
      <c r="I18" s="108" t="s">
        <v>106</v>
      </c>
      <c r="J18" s="110" t="s">
        <v>44</v>
      </c>
      <c r="K18" s="107" t="s">
        <v>46</v>
      </c>
      <c r="L18" s="108"/>
    </row>
    <row r="19" spans="1:12" s="114" customFormat="1" ht="82.5" customHeight="1" x14ac:dyDescent="0.15">
      <c r="A19" s="108" t="s">
        <v>109</v>
      </c>
      <c r="B19" s="135" t="s">
        <v>155</v>
      </c>
      <c r="C19" s="126">
        <v>43192</v>
      </c>
      <c r="D19" s="108" t="s">
        <v>140</v>
      </c>
      <c r="E19" s="108" t="s">
        <v>148</v>
      </c>
      <c r="F19" s="106">
        <v>3141355</v>
      </c>
      <c r="G19" s="106">
        <v>2703400</v>
      </c>
      <c r="H19" s="112">
        <f t="shared" si="1"/>
        <v>0.86058404732989424</v>
      </c>
      <c r="I19" s="108" t="s">
        <v>110</v>
      </c>
      <c r="J19" s="110" t="s">
        <v>44</v>
      </c>
      <c r="K19" s="107" t="s">
        <v>46</v>
      </c>
      <c r="L19" s="108"/>
    </row>
    <row r="20" spans="1:12" s="114" customFormat="1" ht="82.5" customHeight="1" x14ac:dyDescent="0.15">
      <c r="A20" s="108" t="s">
        <v>111</v>
      </c>
      <c r="B20" s="135" t="s">
        <v>156</v>
      </c>
      <c r="C20" s="126">
        <v>43192</v>
      </c>
      <c r="D20" s="108" t="s">
        <v>145</v>
      </c>
      <c r="E20" s="108" t="s">
        <v>148</v>
      </c>
      <c r="F20" s="106">
        <v>4042683</v>
      </c>
      <c r="G20" s="106">
        <v>4042683</v>
      </c>
      <c r="H20" s="112">
        <f t="shared" si="1"/>
        <v>1</v>
      </c>
      <c r="I20" s="108" t="s">
        <v>106</v>
      </c>
      <c r="J20" s="110" t="s">
        <v>44</v>
      </c>
      <c r="K20" s="107" t="s">
        <v>46</v>
      </c>
      <c r="L20" s="108"/>
    </row>
    <row r="21" spans="1:12" s="114" customFormat="1" ht="82.5" customHeight="1" x14ac:dyDescent="0.15">
      <c r="A21" s="108" t="s">
        <v>112</v>
      </c>
      <c r="B21" s="135" t="s">
        <v>158</v>
      </c>
      <c r="C21" s="126">
        <v>43192</v>
      </c>
      <c r="D21" s="108" t="s">
        <v>139</v>
      </c>
      <c r="E21" s="108" t="s">
        <v>148</v>
      </c>
      <c r="F21" s="106">
        <v>9469946</v>
      </c>
      <c r="G21" s="106">
        <v>9469946</v>
      </c>
      <c r="H21" s="112">
        <f t="shared" si="1"/>
        <v>1</v>
      </c>
      <c r="I21" s="108" t="s">
        <v>113</v>
      </c>
      <c r="J21" s="110" t="s">
        <v>44</v>
      </c>
      <c r="K21" s="107" t="s">
        <v>46</v>
      </c>
      <c r="L21" s="108"/>
    </row>
    <row r="22" spans="1:12" s="114" customFormat="1" ht="82.5" customHeight="1" x14ac:dyDescent="0.15">
      <c r="A22" s="108" t="s">
        <v>114</v>
      </c>
      <c r="B22" s="135" t="s">
        <v>158</v>
      </c>
      <c r="C22" s="126">
        <v>43192</v>
      </c>
      <c r="D22" s="108" t="s">
        <v>138</v>
      </c>
      <c r="E22" s="108" t="s">
        <v>148</v>
      </c>
      <c r="F22" s="106">
        <v>1111752</v>
      </c>
      <c r="G22" s="106">
        <v>1111752</v>
      </c>
      <c r="H22" s="112">
        <f t="shared" si="1"/>
        <v>1</v>
      </c>
      <c r="I22" s="108" t="s">
        <v>115</v>
      </c>
      <c r="J22" s="110" t="s">
        <v>44</v>
      </c>
      <c r="K22" s="107" t="s">
        <v>46</v>
      </c>
      <c r="L22" s="108"/>
    </row>
    <row r="23" spans="1:12" s="114" customFormat="1" ht="82.5" customHeight="1" x14ac:dyDescent="0.15">
      <c r="A23" s="108" t="s">
        <v>116</v>
      </c>
      <c r="B23" s="135" t="s">
        <v>157</v>
      </c>
      <c r="C23" s="126">
        <v>43342</v>
      </c>
      <c r="D23" s="108" t="s">
        <v>144</v>
      </c>
      <c r="E23" s="108" t="s">
        <v>148</v>
      </c>
      <c r="F23" s="106">
        <v>9152874</v>
      </c>
      <c r="G23" s="106">
        <v>7540032</v>
      </c>
      <c r="H23" s="112">
        <f t="shared" si="1"/>
        <v>0.82378846250915283</v>
      </c>
      <c r="I23" s="108" t="s">
        <v>99</v>
      </c>
      <c r="J23" s="110" t="s">
        <v>44</v>
      </c>
      <c r="K23" s="107" t="s">
        <v>46</v>
      </c>
      <c r="L23" s="108"/>
    </row>
    <row r="24" spans="1:12" s="114" customFormat="1" ht="82.5" customHeight="1" x14ac:dyDescent="0.15">
      <c r="A24" s="108" t="s">
        <v>117</v>
      </c>
      <c r="B24" s="135" t="s">
        <v>157</v>
      </c>
      <c r="C24" s="126">
        <v>43350</v>
      </c>
      <c r="D24" s="108" t="s">
        <v>138</v>
      </c>
      <c r="E24" s="108" t="s">
        <v>148</v>
      </c>
      <c r="F24" s="106">
        <v>1857472</v>
      </c>
      <c r="G24" s="106">
        <v>1857472</v>
      </c>
      <c r="H24" s="112">
        <f t="shared" si="1"/>
        <v>1</v>
      </c>
      <c r="I24" s="108" t="s">
        <v>99</v>
      </c>
      <c r="J24" s="110" t="s">
        <v>44</v>
      </c>
      <c r="K24" s="107" t="s">
        <v>46</v>
      </c>
      <c r="L24" s="108"/>
    </row>
    <row r="25" spans="1:12" s="114" customFormat="1" ht="82.5" customHeight="1" x14ac:dyDescent="0.15">
      <c r="A25" s="108" t="s">
        <v>118</v>
      </c>
      <c r="B25" s="135" t="s">
        <v>157</v>
      </c>
      <c r="C25" s="126">
        <v>43378</v>
      </c>
      <c r="D25" s="108" t="s">
        <v>138</v>
      </c>
      <c r="E25" s="108" t="s">
        <v>148</v>
      </c>
      <c r="F25" s="106">
        <v>812592</v>
      </c>
      <c r="G25" s="106">
        <v>812592</v>
      </c>
      <c r="H25" s="112">
        <f t="shared" si="1"/>
        <v>1</v>
      </c>
      <c r="I25" s="108" t="s">
        <v>106</v>
      </c>
      <c r="J25" s="110" t="s">
        <v>44</v>
      </c>
      <c r="K25" s="107" t="s">
        <v>46</v>
      </c>
      <c r="L25" s="108"/>
    </row>
    <row r="26" spans="1:12" s="114" customFormat="1" ht="82.5" customHeight="1" x14ac:dyDescent="0.15">
      <c r="A26" s="108" t="s">
        <v>119</v>
      </c>
      <c r="B26" s="135" t="s">
        <v>157</v>
      </c>
      <c r="C26" s="126">
        <v>43431</v>
      </c>
      <c r="D26" s="108" t="s">
        <v>144</v>
      </c>
      <c r="E26" s="108" t="s">
        <v>148</v>
      </c>
      <c r="F26" s="106">
        <v>11852040</v>
      </c>
      <c r="G26" s="106">
        <v>11852040</v>
      </c>
      <c r="H26" s="112">
        <f t="shared" si="1"/>
        <v>1</v>
      </c>
      <c r="I26" s="108" t="s">
        <v>106</v>
      </c>
      <c r="J26" s="110" t="s">
        <v>44</v>
      </c>
      <c r="K26" s="107" t="s">
        <v>46</v>
      </c>
      <c r="L26" s="108"/>
    </row>
    <row r="27" spans="1:12" s="114" customFormat="1" ht="82.5" customHeight="1" x14ac:dyDescent="0.15">
      <c r="A27" s="108" t="s">
        <v>120</v>
      </c>
      <c r="B27" s="135" t="s">
        <v>157</v>
      </c>
      <c r="C27" s="126">
        <v>43452</v>
      </c>
      <c r="D27" s="108" t="s">
        <v>138</v>
      </c>
      <c r="E27" s="108" t="s">
        <v>148</v>
      </c>
      <c r="F27" s="106">
        <v>1633176</v>
      </c>
      <c r="G27" s="106">
        <v>1633176</v>
      </c>
      <c r="H27" s="112">
        <f t="shared" si="1"/>
        <v>1</v>
      </c>
      <c r="I27" s="108" t="s">
        <v>99</v>
      </c>
      <c r="J27" s="110" t="s">
        <v>44</v>
      </c>
      <c r="K27" s="107" t="s">
        <v>46</v>
      </c>
      <c r="L27" s="108"/>
    </row>
    <row r="28" spans="1:12" s="114" customFormat="1" ht="82.5" customHeight="1" x14ac:dyDescent="0.15">
      <c r="A28" s="108" t="s">
        <v>121</v>
      </c>
      <c r="B28" s="135" t="s">
        <v>159</v>
      </c>
      <c r="C28" s="126">
        <v>43388</v>
      </c>
      <c r="D28" s="108" t="s">
        <v>141</v>
      </c>
      <c r="E28" s="108" t="s">
        <v>148</v>
      </c>
      <c r="F28" s="106">
        <v>1130207</v>
      </c>
      <c r="G28" s="106">
        <v>1123200</v>
      </c>
      <c r="H28" s="112">
        <f t="shared" si="1"/>
        <v>0.99380025075052625</v>
      </c>
      <c r="I28" s="108" t="s">
        <v>122</v>
      </c>
      <c r="J28" s="110" t="s">
        <v>44</v>
      </c>
      <c r="K28" s="107" t="s">
        <v>46</v>
      </c>
      <c r="L28" s="108"/>
    </row>
    <row r="29" spans="1:12" s="114" customFormat="1" ht="82.5" customHeight="1" x14ac:dyDescent="0.15">
      <c r="A29" s="108" t="s">
        <v>123</v>
      </c>
      <c r="B29" s="135" t="s">
        <v>160</v>
      </c>
      <c r="C29" s="126">
        <v>43384</v>
      </c>
      <c r="D29" s="108" t="s">
        <v>146</v>
      </c>
      <c r="E29" s="108" t="s">
        <v>148</v>
      </c>
      <c r="F29" s="106">
        <v>1453735</v>
      </c>
      <c r="G29" s="106">
        <v>1268000</v>
      </c>
      <c r="H29" s="112">
        <f t="shared" si="1"/>
        <v>0.87223599899569038</v>
      </c>
      <c r="I29" s="108" t="s">
        <v>106</v>
      </c>
      <c r="J29" s="110" t="s">
        <v>44</v>
      </c>
      <c r="K29" s="107" t="s">
        <v>46</v>
      </c>
      <c r="L29" s="108"/>
    </row>
    <row r="30" spans="1:12" s="114" customFormat="1" ht="82.5" customHeight="1" x14ac:dyDescent="0.15">
      <c r="A30" s="108" t="s">
        <v>124</v>
      </c>
      <c r="B30" s="135" t="s">
        <v>151</v>
      </c>
      <c r="C30" s="126">
        <v>43214</v>
      </c>
      <c r="D30" s="108" t="s">
        <v>144</v>
      </c>
      <c r="E30" s="108" t="s">
        <v>148</v>
      </c>
      <c r="F30" s="106">
        <v>32934878</v>
      </c>
      <c r="G30" s="106">
        <v>29929824</v>
      </c>
      <c r="H30" s="112">
        <f t="shared" si="1"/>
        <v>0.908757700575056</v>
      </c>
      <c r="I30" s="108" t="s">
        <v>125</v>
      </c>
      <c r="J30" s="110" t="s">
        <v>44</v>
      </c>
      <c r="K30" s="107" t="s">
        <v>46</v>
      </c>
      <c r="L30" s="108"/>
    </row>
    <row r="31" spans="1:12" s="114" customFormat="1" ht="82.5" customHeight="1" x14ac:dyDescent="0.15">
      <c r="A31" s="108" t="s">
        <v>126</v>
      </c>
      <c r="B31" s="135" t="s">
        <v>161</v>
      </c>
      <c r="C31" s="126">
        <v>43307</v>
      </c>
      <c r="D31" s="108" t="s">
        <v>144</v>
      </c>
      <c r="E31" s="108" t="s">
        <v>148</v>
      </c>
      <c r="F31" s="106">
        <v>7268309</v>
      </c>
      <c r="G31" s="106">
        <v>7190856</v>
      </c>
      <c r="H31" s="112">
        <f t="shared" si="1"/>
        <v>0.9893437386880497</v>
      </c>
      <c r="I31" s="108" t="s">
        <v>125</v>
      </c>
      <c r="J31" s="110" t="s">
        <v>44</v>
      </c>
      <c r="K31" s="107" t="s">
        <v>46</v>
      </c>
      <c r="L31" s="108"/>
    </row>
    <row r="32" spans="1:12" s="114" customFormat="1" ht="82.5" customHeight="1" x14ac:dyDescent="0.15">
      <c r="A32" s="108" t="s">
        <v>127</v>
      </c>
      <c r="B32" s="135" t="s">
        <v>161</v>
      </c>
      <c r="C32" s="126">
        <v>43342</v>
      </c>
      <c r="D32" s="108" t="s">
        <v>144</v>
      </c>
      <c r="E32" s="108" t="s">
        <v>148</v>
      </c>
      <c r="F32" s="106">
        <v>161509843</v>
      </c>
      <c r="G32" s="106">
        <v>120070382</v>
      </c>
      <c r="H32" s="112">
        <f t="shared" si="1"/>
        <v>0.74342454781533041</v>
      </c>
      <c r="I32" s="108" t="s">
        <v>125</v>
      </c>
      <c r="J32" s="110" t="s">
        <v>44</v>
      </c>
      <c r="K32" s="107" t="s">
        <v>46</v>
      </c>
      <c r="L32" s="108"/>
    </row>
    <row r="33" spans="1:12" s="114" customFormat="1" ht="82.5" customHeight="1" x14ac:dyDescent="0.15">
      <c r="A33" s="120" t="s">
        <v>128</v>
      </c>
      <c r="B33" s="136" t="s">
        <v>162</v>
      </c>
      <c r="C33" s="127">
        <v>43497</v>
      </c>
      <c r="D33" s="121" t="s">
        <v>147</v>
      </c>
      <c r="E33" s="121" t="s">
        <v>148</v>
      </c>
      <c r="F33" s="122">
        <v>1390370</v>
      </c>
      <c r="G33" s="122">
        <v>1390370</v>
      </c>
      <c r="H33" s="123">
        <f t="shared" si="1"/>
        <v>1</v>
      </c>
      <c r="I33" s="121" t="s">
        <v>129</v>
      </c>
      <c r="J33" s="124" t="s">
        <v>130</v>
      </c>
      <c r="K33" s="125" t="s">
        <v>46</v>
      </c>
      <c r="L33" s="121"/>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33">
      <formula1>43191</formula1>
      <formula2>43555</formula2>
    </dataValidation>
    <dataValidation type="list" allowBlank="1" showInputMessage="1" showErrorMessage="1" sqref="J5:J33">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view="pageBreakPreview" zoomScale="60" zoomScaleNormal="100" workbookViewId="0">
      <selection activeCell="D6" sqref="D6"/>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09" customWidth="1"/>
    <col min="10" max="10" width="12.625" style="1" customWidth="1"/>
    <col min="11" max="11" width="12.625" style="109" customWidth="1"/>
    <col min="12" max="16384" width="7.625" style="1"/>
  </cols>
  <sheetData>
    <row r="1" spans="1:11" ht="18.75" x14ac:dyDescent="0.15">
      <c r="A1" s="129" t="s">
        <v>11</v>
      </c>
      <c r="B1" s="129"/>
      <c r="C1" s="129"/>
      <c r="D1" s="129"/>
      <c r="E1" s="129"/>
      <c r="F1" s="129"/>
      <c r="G1" s="129"/>
      <c r="H1" s="129"/>
      <c r="I1" s="129"/>
      <c r="J1" s="129"/>
      <c r="K1" s="129"/>
    </row>
    <row r="2" spans="1:11" x14ac:dyDescent="0.15">
      <c r="B2" s="2"/>
    </row>
    <row r="3" spans="1:11" x14ac:dyDescent="0.15">
      <c r="B3" s="2"/>
      <c r="G3" s="111"/>
      <c r="K3" s="3" t="s">
        <v>1</v>
      </c>
    </row>
    <row r="4" spans="1:11" ht="74.25" customHeight="1" x14ac:dyDescent="0.15">
      <c r="A4" s="113" t="s">
        <v>133</v>
      </c>
      <c r="B4" s="113" t="s">
        <v>2</v>
      </c>
      <c r="C4" s="113" t="s">
        <v>3</v>
      </c>
      <c r="D4" s="113" t="s">
        <v>4</v>
      </c>
      <c r="E4" s="113" t="s">
        <v>5</v>
      </c>
      <c r="F4" s="113" t="s">
        <v>6</v>
      </c>
      <c r="G4" s="113" t="s">
        <v>7</v>
      </c>
      <c r="H4" s="113" t="s">
        <v>8</v>
      </c>
      <c r="I4" s="113" t="s">
        <v>12</v>
      </c>
      <c r="J4" s="113" t="s">
        <v>36</v>
      </c>
      <c r="K4" s="113" t="s">
        <v>10</v>
      </c>
    </row>
    <row r="5" spans="1:11" s="114" customFormat="1" ht="81" customHeight="1" x14ac:dyDescent="0.15">
      <c r="A5" s="116" t="s">
        <v>131</v>
      </c>
      <c r="B5" s="116" t="s">
        <v>149</v>
      </c>
      <c r="C5" s="128">
        <v>43293</v>
      </c>
      <c r="D5" s="137" t="s">
        <v>163</v>
      </c>
      <c r="E5" s="116" t="s">
        <v>148</v>
      </c>
      <c r="F5" s="117" t="s">
        <v>42</v>
      </c>
      <c r="G5" s="117">
        <v>2267163</v>
      </c>
      <c r="H5" s="118" t="str">
        <f t="shared" ref="H5" si="0">IF(F5="－","－",G5/F5)</f>
        <v>－</v>
      </c>
      <c r="I5" s="116" t="s">
        <v>132</v>
      </c>
      <c r="J5" s="119" t="s">
        <v>42</v>
      </c>
      <c r="K5" s="116"/>
    </row>
    <row r="7" spans="1:11" ht="13.5" customHeight="1" x14ac:dyDescent="0.15"/>
    <row r="16" spans="1:11" ht="66" customHeight="1" x14ac:dyDescent="0.15"/>
  </sheetData>
  <sheetProtection formatCells="0" formatRows="0" insertRows="0" deleteRows="0" sort="0" autoFilter="0"/>
  <autoFilter ref="A4:K5"/>
  <mergeCells count="1">
    <mergeCell ref="A1:K1"/>
  </mergeCells>
  <phoneticPr fontId="2"/>
  <dataValidations count="1">
    <dataValidation type="date" allowBlank="1" showErrorMessage="1" error="H28.4.1からH29.3.31までの日付を記載してください。" prompt="_x000a_" sqref="C5">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0"/>
      <c r="B5" s="130" t="s">
        <v>13</v>
      </c>
      <c r="C5" s="131"/>
      <c r="D5" s="131"/>
      <c r="E5" s="131"/>
      <c r="F5" s="131"/>
      <c r="G5" s="131"/>
      <c r="H5" s="131"/>
      <c r="I5" s="134" t="s">
        <v>34</v>
      </c>
      <c r="J5" s="134"/>
      <c r="K5" s="134"/>
      <c r="L5" s="134"/>
      <c r="M5" s="134"/>
      <c r="N5" s="132" t="s">
        <v>21</v>
      </c>
      <c r="O5" s="77"/>
      <c r="P5" s="78"/>
    </row>
    <row r="6" spans="1:20" s="23" customFormat="1" ht="50.1" customHeight="1" x14ac:dyDescent="0.15">
      <c r="A6" s="71" t="s">
        <v>16</v>
      </c>
      <c r="B6" s="99" t="s">
        <v>27</v>
      </c>
      <c r="C6" s="100" t="s">
        <v>17</v>
      </c>
      <c r="D6" s="101" t="s">
        <v>18</v>
      </c>
      <c r="E6" s="100" t="s">
        <v>19</v>
      </c>
      <c r="F6" s="100" t="s">
        <v>20</v>
      </c>
      <c r="G6" s="102" t="s">
        <v>33</v>
      </c>
      <c r="H6" s="102" t="s">
        <v>37</v>
      </c>
      <c r="I6" s="103" t="s">
        <v>28</v>
      </c>
      <c r="J6" s="103" t="s">
        <v>17</v>
      </c>
      <c r="K6" s="103" t="s">
        <v>26</v>
      </c>
      <c r="L6" s="103" t="s">
        <v>38</v>
      </c>
      <c r="M6" s="103" t="s">
        <v>20</v>
      </c>
      <c r="N6" s="133"/>
      <c r="O6" s="104" t="s">
        <v>70</v>
      </c>
      <c r="P6" s="105" t="s">
        <v>71</v>
      </c>
      <c r="T6" s="24"/>
    </row>
    <row r="7" spans="1:20" s="25" customFormat="1" ht="3.75" customHeight="1" x14ac:dyDescent="0.15">
      <c r="A7" s="72"/>
      <c r="B7" s="93"/>
      <c r="C7" s="94"/>
      <c r="D7" s="95"/>
      <c r="E7" s="94"/>
      <c r="F7" s="94"/>
      <c r="G7" s="94"/>
      <c r="H7" s="94"/>
      <c r="I7" s="94"/>
      <c r="J7" s="94"/>
      <c r="K7" s="94"/>
      <c r="L7" s="94"/>
      <c r="M7" s="94"/>
      <c r="N7" s="96"/>
      <c r="O7" s="97"/>
      <c r="P7" s="98"/>
    </row>
    <row r="8" spans="1:20" ht="50.1" customHeight="1" x14ac:dyDescent="0.15">
      <c r="A8" s="73">
        <f t="shared" ref="A8:A13" si="0">ROW()-7</f>
        <v>1</v>
      </c>
      <c r="B8" s="79" t="s">
        <v>29</v>
      </c>
      <c r="C8" s="27" t="s">
        <v>47</v>
      </c>
      <c r="D8" s="28">
        <v>43192</v>
      </c>
      <c r="E8" s="27" t="s">
        <v>48</v>
      </c>
      <c r="F8" s="31">
        <v>2680128</v>
      </c>
      <c r="G8" s="30" t="s">
        <v>49</v>
      </c>
      <c r="H8" s="80" t="s">
        <v>50</v>
      </c>
      <c r="I8" s="40" t="s">
        <v>24</v>
      </c>
      <c r="J8" s="27" t="s">
        <v>47</v>
      </c>
      <c r="K8" s="28">
        <v>42828</v>
      </c>
      <c r="L8" s="37" t="s">
        <v>48</v>
      </c>
      <c r="M8" s="81">
        <v>3415610</v>
      </c>
      <c r="N8" s="82"/>
      <c r="O8" s="83" t="s">
        <v>72</v>
      </c>
      <c r="P8" s="84">
        <v>1</v>
      </c>
    </row>
    <row r="9" spans="1:20" ht="50.1" customHeight="1" x14ac:dyDescent="0.15">
      <c r="A9" s="74">
        <f t="shared" si="0"/>
        <v>2</v>
      </c>
      <c r="B9" s="79" t="s">
        <v>29</v>
      </c>
      <c r="C9" s="27" t="s">
        <v>51</v>
      </c>
      <c r="D9" s="28">
        <v>43207</v>
      </c>
      <c r="E9" s="6" t="s">
        <v>52</v>
      </c>
      <c r="F9" s="29">
        <v>8992500</v>
      </c>
      <c r="G9" s="30" t="s">
        <v>53</v>
      </c>
      <c r="H9" s="80" t="s">
        <v>54</v>
      </c>
      <c r="I9" s="40" t="s">
        <v>24</v>
      </c>
      <c r="J9" s="27" t="s">
        <v>51</v>
      </c>
      <c r="K9" s="5">
        <v>41751</v>
      </c>
      <c r="L9" s="34" t="s">
        <v>55</v>
      </c>
      <c r="M9" s="31">
        <v>9594351</v>
      </c>
      <c r="N9" s="82"/>
      <c r="O9" s="83" t="s">
        <v>72</v>
      </c>
      <c r="P9" s="84">
        <v>2</v>
      </c>
    </row>
    <row r="10" spans="1:20" ht="50.1" customHeight="1" x14ac:dyDescent="0.15">
      <c r="A10" s="74">
        <f t="shared" si="0"/>
        <v>3</v>
      </c>
      <c r="B10" s="79" t="s">
        <v>29</v>
      </c>
      <c r="C10" s="27" t="s">
        <v>56</v>
      </c>
      <c r="D10" s="28">
        <v>43192</v>
      </c>
      <c r="E10" s="27" t="s">
        <v>57</v>
      </c>
      <c r="F10" s="31">
        <v>26883360</v>
      </c>
      <c r="G10" s="26" t="s">
        <v>58</v>
      </c>
      <c r="H10" s="80" t="s">
        <v>59</v>
      </c>
      <c r="I10" s="40" t="s">
        <v>24</v>
      </c>
      <c r="J10" s="32" t="s">
        <v>60</v>
      </c>
      <c r="K10" s="5">
        <v>42828</v>
      </c>
      <c r="L10" s="34" t="s">
        <v>61</v>
      </c>
      <c r="M10" s="85">
        <v>26768880</v>
      </c>
      <c r="N10" s="30" t="s">
        <v>62</v>
      </c>
      <c r="O10" s="83" t="s">
        <v>72</v>
      </c>
      <c r="P10" s="84">
        <v>3</v>
      </c>
    </row>
    <row r="11" spans="1:20" ht="50.1" customHeight="1" x14ac:dyDescent="0.15">
      <c r="A11" s="74">
        <f t="shared" si="0"/>
        <v>4</v>
      </c>
      <c r="B11" s="79" t="s">
        <v>29</v>
      </c>
      <c r="C11" s="27" t="s">
        <v>63</v>
      </c>
      <c r="D11" s="28">
        <v>43363</v>
      </c>
      <c r="E11" s="33" t="s">
        <v>61</v>
      </c>
      <c r="F11" s="69">
        <v>13050720</v>
      </c>
      <c r="G11" s="30" t="s">
        <v>64</v>
      </c>
      <c r="H11" s="80" t="s">
        <v>65</v>
      </c>
      <c r="I11" s="40" t="s">
        <v>24</v>
      </c>
      <c r="J11" s="27" t="s">
        <v>63</v>
      </c>
      <c r="K11" s="5">
        <v>41935</v>
      </c>
      <c r="L11" s="34" t="s">
        <v>61</v>
      </c>
      <c r="M11" s="86">
        <v>26438400</v>
      </c>
      <c r="N11" s="82"/>
      <c r="O11" s="83" t="s">
        <v>72</v>
      </c>
      <c r="P11" s="84">
        <v>4</v>
      </c>
    </row>
    <row r="12" spans="1:20" ht="50.1" customHeight="1" x14ac:dyDescent="0.15">
      <c r="A12" s="74">
        <f t="shared" si="0"/>
        <v>5</v>
      </c>
      <c r="B12" s="79" t="s">
        <v>29</v>
      </c>
      <c r="C12" s="4" t="s">
        <v>66</v>
      </c>
      <c r="D12" s="28">
        <v>43355</v>
      </c>
      <c r="E12" s="4" t="s">
        <v>67</v>
      </c>
      <c r="F12" s="31">
        <v>1107000</v>
      </c>
      <c r="G12" s="30" t="s">
        <v>68</v>
      </c>
      <c r="H12" s="80" t="s">
        <v>69</v>
      </c>
      <c r="I12" s="40" t="s">
        <v>22</v>
      </c>
      <c r="J12" s="4" t="s">
        <v>45</v>
      </c>
      <c r="K12" s="28">
        <v>43193</v>
      </c>
      <c r="L12" s="35" t="s">
        <v>67</v>
      </c>
      <c r="M12" s="31">
        <v>5404320</v>
      </c>
      <c r="N12" s="82"/>
      <c r="O12" s="83" t="s">
        <v>72</v>
      </c>
      <c r="P12" s="84">
        <v>5</v>
      </c>
    </row>
    <row r="13" spans="1:20" ht="50.1" customHeight="1" x14ac:dyDescent="0.15">
      <c r="A13" s="75">
        <f t="shared" si="0"/>
        <v>6</v>
      </c>
      <c r="B13" s="79" t="s">
        <v>29</v>
      </c>
      <c r="C13" s="27" t="s">
        <v>73</v>
      </c>
      <c r="D13" s="28">
        <v>43332</v>
      </c>
      <c r="E13" s="33" t="s">
        <v>74</v>
      </c>
      <c r="F13" s="31">
        <v>327907008</v>
      </c>
      <c r="G13" s="30" t="s">
        <v>75</v>
      </c>
      <c r="H13" s="80" t="s">
        <v>76</v>
      </c>
      <c r="I13" s="40" t="s">
        <v>24</v>
      </c>
      <c r="J13" s="27" t="s">
        <v>77</v>
      </c>
      <c r="K13" s="28">
        <v>43005</v>
      </c>
      <c r="L13" s="34" t="s">
        <v>78</v>
      </c>
      <c r="M13" s="31">
        <v>3079231</v>
      </c>
      <c r="N13" s="82"/>
      <c r="O13" s="83" t="s">
        <v>85</v>
      </c>
      <c r="P13" s="84">
        <v>1</v>
      </c>
    </row>
    <row r="14" spans="1:20" ht="50.1" customHeight="1" x14ac:dyDescent="0.15">
      <c r="A14" s="74">
        <f>ROW()-7</f>
        <v>7</v>
      </c>
      <c r="B14" s="79" t="s">
        <v>29</v>
      </c>
      <c r="C14" s="27" t="s">
        <v>79</v>
      </c>
      <c r="D14" s="28">
        <v>43191</v>
      </c>
      <c r="E14" s="33" t="s">
        <v>80</v>
      </c>
      <c r="F14" s="31">
        <v>2471123</v>
      </c>
      <c r="G14" s="36" t="s">
        <v>81</v>
      </c>
      <c r="H14" s="80" t="s">
        <v>82</v>
      </c>
      <c r="I14" s="40" t="s">
        <v>22</v>
      </c>
      <c r="J14" s="37" t="s">
        <v>83</v>
      </c>
      <c r="K14" s="28">
        <v>42826</v>
      </c>
      <c r="L14" s="34" t="s">
        <v>84</v>
      </c>
      <c r="M14" s="31">
        <v>3224867</v>
      </c>
      <c r="N14" s="82"/>
      <c r="O14" s="83" t="s">
        <v>85</v>
      </c>
      <c r="P14" s="84">
        <v>2</v>
      </c>
    </row>
    <row r="15" spans="1:20" ht="50.1" customHeight="1" x14ac:dyDescent="0.15">
      <c r="A15" s="74">
        <f>ROW()-7</f>
        <v>8</v>
      </c>
      <c r="B15" s="79"/>
      <c r="C15" s="27"/>
      <c r="D15" s="38"/>
      <c r="E15" s="33"/>
      <c r="F15" s="31"/>
      <c r="G15" s="26"/>
      <c r="H15" s="40"/>
      <c r="I15" s="40"/>
      <c r="J15" s="32"/>
      <c r="K15" s="39"/>
      <c r="L15" s="39"/>
      <c r="M15" s="39"/>
      <c r="N15" s="82"/>
      <c r="O15" s="87"/>
      <c r="P15" s="88"/>
    </row>
    <row r="16" spans="1:20" ht="50.1" customHeight="1" x14ac:dyDescent="0.15">
      <c r="A16" s="74">
        <f>ROW()-7</f>
        <v>9</v>
      </c>
      <c r="B16" s="79"/>
      <c r="C16" s="27"/>
      <c r="D16" s="38"/>
      <c r="E16" s="33"/>
      <c r="F16" s="31"/>
      <c r="G16" s="26"/>
      <c r="H16" s="40"/>
      <c r="I16" s="40"/>
      <c r="J16" s="40"/>
      <c r="K16" s="7"/>
      <c r="L16" s="7"/>
      <c r="M16" s="7"/>
      <c r="N16" s="82"/>
      <c r="O16" s="87"/>
      <c r="P16" s="88"/>
    </row>
    <row r="17" spans="1:16" ht="50.1" customHeight="1" thickBot="1" x14ac:dyDescent="0.2">
      <c r="A17" s="76">
        <f>ROW()-7</f>
        <v>10</v>
      </c>
      <c r="B17" s="89"/>
      <c r="C17" s="42"/>
      <c r="D17" s="43"/>
      <c r="E17" s="44"/>
      <c r="F17" s="45"/>
      <c r="G17" s="41"/>
      <c r="H17" s="46"/>
      <c r="I17" s="46"/>
      <c r="J17" s="46"/>
      <c r="K17" s="47"/>
      <c r="L17" s="47"/>
      <c r="M17" s="47"/>
      <c r="N17" s="90"/>
      <c r="O17" s="91"/>
      <c r="P17" s="92"/>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2019-07-03T04:32:26Z</dcterms:modified>
</cp:coreProperties>
</file>