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地整\"/>
    </mc:Choice>
  </mc:AlternateContent>
  <bookViews>
    <workbookView xWindow="0" yWindow="0" windowWidth="20490" windowHeight="7500" tabRatio="804"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様式７ｰ②" sheetId="7" state="hidden" r:id="rId4"/>
  </sheets>
  <externalReferences>
    <externalReference r:id="rId5"/>
  </externalReferences>
  <definedNames>
    <definedName name="_xlnm._FilterDatabase" localSheetId="2" hidden="1">競争に付することが不利と認められるもの!$A$4:$K$5</definedName>
    <definedName name="_xlnm._FilterDatabase" localSheetId="0" hidden="1">競争性のない随意契約によらざるを得ないもの!$A$4:$L$22</definedName>
    <definedName name="_xlnm._FilterDatabase" localSheetId="1" hidden="1">緊急の必要により競争に付することができないもの!$A$4:$K$11</definedName>
    <definedName name="_xlnm._FilterDatabase" localSheetId="3" hidden="1">様式７ｰ②!$A$7:$P$7</definedName>
    <definedName name="_xlnm.Print_Area" localSheetId="2">競争に付することが不利と認められるもの!$A$1:$K$5</definedName>
    <definedName name="_xlnm.Print_Area" localSheetId="0">競争性のない随意契約によらざるを得ないもの!$A$1:$L$22</definedName>
    <definedName name="_xlnm.Print_Area" localSheetId="1">緊急の必要により競争に付することができないもの!$A$1:$K$11</definedName>
    <definedName name="_xlnm.Print_Area" localSheetId="3">様式７ｰ②!$B$1:$P$19</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3">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3" l="1"/>
  <c r="H11" i="2" l="1"/>
  <c r="H10" i="2"/>
  <c r="H9" i="2"/>
  <c r="H8" i="2"/>
  <c r="H7" i="2"/>
  <c r="H6" i="2"/>
  <c r="H5" i="2"/>
  <c r="H22" i="1"/>
  <c r="H21" i="1"/>
  <c r="H20" i="1"/>
  <c r="H19" i="1"/>
  <c r="H18" i="1"/>
  <c r="H17" i="1"/>
  <c r="H16" i="1"/>
  <c r="H15" i="1"/>
  <c r="H14" i="1"/>
  <c r="H13" i="1"/>
  <c r="H12" i="1"/>
  <c r="H11" i="1"/>
  <c r="H10" i="1"/>
  <c r="H9" i="1"/>
  <c r="H8" i="1"/>
  <c r="H7" i="1"/>
  <c r="H6" i="1"/>
  <c r="H5" i="1"/>
  <c r="A12" i="7" l="1"/>
  <c r="A11" i="7"/>
  <c r="A10" i="7"/>
  <c r="A9" i="7"/>
  <c r="A8" i="7"/>
  <c r="A14" i="7" l="1"/>
  <c r="A15" i="7"/>
  <c r="A16" i="7"/>
  <c r="A17" i="7"/>
  <c r="A13" i="7"/>
</calcChain>
</file>

<file path=xl/sharedStrings.xml><?xml version="1.0" encoding="utf-8"?>
<sst xmlns="http://schemas.openxmlformats.org/spreadsheetml/2006/main" count="305" uniqueCount="177">
  <si>
    <t>競争性のない随意契約によらざるを得ないもの</t>
    <phoneticPr fontId="3"/>
  </si>
  <si>
    <t>（単位:円）</t>
    <rPh sb="1" eb="3">
      <t>タンイ</t>
    </rPh>
    <rPh sb="4" eb="5">
      <t>エン</t>
    </rPh>
    <phoneticPr fontId="4"/>
  </si>
  <si>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</si>
  <si>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</si>
  <si>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</si>
  <si>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</si>
  <si>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</si>
  <si>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</si>
  <si>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</si>
  <si>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</si>
  <si>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</si>
  <si>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</si>
  <si>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</si>
  <si>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</si>
  <si>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</si>
  <si>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平成30年度</t>
    <rPh sb="0" eb="2">
      <t>ヘイセイ</t>
    </rPh>
    <rPh sb="4" eb="6">
      <t>ネンド</t>
    </rPh>
    <phoneticPr fontId="3"/>
  </si>
  <si>
    <t>【部局名】</t>
    <rPh sb="1" eb="4">
      <t>ブキョクメイ</t>
    </rPh>
    <phoneticPr fontId="3"/>
  </si>
  <si>
    <t>（単位：円）</t>
    <rPh sb="1" eb="3">
      <t>タンイ</t>
    </rPh>
    <rPh sb="4" eb="5">
      <t>エン</t>
    </rPh>
    <phoneticPr fontId="3"/>
  </si>
  <si>
    <t>整理
番号</t>
    <rPh sb="0" eb="2">
      <t>セイリ</t>
    </rPh>
    <rPh sb="3" eb="5">
      <t>バンゴウ</t>
    </rPh>
    <phoneticPr fontId="3"/>
  </si>
  <si>
    <t>契約件名</t>
    <rPh sb="0" eb="2">
      <t>ケイヤク</t>
    </rPh>
    <rPh sb="2" eb="4">
      <t>ケンメイ</t>
    </rPh>
    <phoneticPr fontId="3"/>
  </si>
  <si>
    <t>契約締結日</t>
    <rPh sb="0" eb="2">
      <t>ケイヤク</t>
    </rPh>
    <rPh sb="2" eb="4">
      <t>テイケツ</t>
    </rPh>
    <rPh sb="4" eb="5">
      <t>ヒ</t>
    </rPh>
    <phoneticPr fontId="3"/>
  </si>
  <si>
    <t>契約の相手方の商号又は名称</t>
    <rPh sb="0" eb="2">
      <t>ケイヤク</t>
    </rPh>
    <rPh sb="3" eb="6">
      <t>アイテガタ</t>
    </rPh>
    <rPh sb="7" eb="9">
      <t>ショウゴウ</t>
    </rPh>
    <rPh sb="9" eb="10">
      <t>マタ</t>
    </rPh>
    <rPh sb="11" eb="13">
      <t>メイショウ</t>
    </rPh>
    <phoneticPr fontId="3"/>
  </si>
  <si>
    <t>契約金額</t>
    <rPh sb="0" eb="3">
      <t>ケイヤクキン</t>
    </rPh>
    <rPh sb="3" eb="4">
      <t>ガク</t>
    </rPh>
    <phoneticPr fontId="3"/>
  </si>
  <si>
    <t>備考</t>
    <rPh sb="0" eb="2">
      <t>ビコウ</t>
    </rPh>
    <phoneticPr fontId="3"/>
  </si>
  <si>
    <t>特命</t>
    <rPh sb="0" eb="2">
      <t>トクメイ</t>
    </rPh>
    <phoneticPr fontId="3"/>
  </si>
  <si>
    <t>緊急</t>
    <rPh sb="0" eb="2">
      <t>キンキュウ</t>
    </rPh>
    <phoneticPr fontId="3"/>
  </si>
  <si>
    <t>有利不利</t>
    <rPh sb="0" eb="2">
      <t>ユウリ</t>
    </rPh>
    <rPh sb="2" eb="4">
      <t>フリ</t>
    </rPh>
    <phoneticPr fontId="3"/>
  </si>
  <si>
    <t>会計法第29条の３第５項</t>
    <phoneticPr fontId="3"/>
  </si>
  <si>
    <t>契約締結日</t>
    <rPh sb="0" eb="2">
      <t>ケイヤク</t>
    </rPh>
    <rPh sb="2" eb="4">
      <t>テイケツ</t>
    </rPh>
    <rPh sb="4" eb="5">
      <t>ビ</t>
    </rPh>
    <phoneticPr fontId="3"/>
  </si>
  <si>
    <t>競争区分</t>
    <rPh sb="0" eb="2">
      <t>キョウソウ</t>
    </rPh>
    <rPh sb="2" eb="4">
      <t>クブン</t>
    </rPh>
    <phoneticPr fontId="3"/>
  </si>
  <si>
    <t>随契区分</t>
    <rPh sb="0" eb="2">
      <t>ズイケイ</t>
    </rPh>
    <rPh sb="2" eb="4">
      <t>クブン</t>
    </rPh>
    <phoneticPr fontId="3"/>
  </si>
  <si>
    <t>一般競争</t>
    <rPh sb="0" eb="2">
      <t>イッパン</t>
    </rPh>
    <rPh sb="2" eb="4">
      <t>キョウソウ</t>
    </rPh>
    <phoneticPr fontId="3"/>
  </si>
  <si>
    <t>指名競争</t>
    <rPh sb="0" eb="2">
      <t>シメイ</t>
    </rPh>
    <rPh sb="2" eb="4">
      <t>キョウソウ</t>
    </rPh>
    <phoneticPr fontId="3"/>
  </si>
  <si>
    <t>企画競争</t>
    <rPh sb="0" eb="4">
      <t>キカクキョウソウ</t>
    </rPh>
    <phoneticPr fontId="3"/>
  </si>
  <si>
    <t>その他</t>
    <rPh sb="2" eb="3">
      <t>タ</t>
    </rPh>
    <phoneticPr fontId="3"/>
  </si>
  <si>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3"/>
  </si>
  <si>
    <t>平成29年度</t>
    <phoneticPr fontId="3"/>
  </si>
  <si>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4"/>
  </si>
  <si>
    <t>競争性のある契約（随意契約含む）に移行予定の場合は
移行予定年限</t>
    <rPh sb="22" eb="24">
      <t>バアイ</t>
    </rPh>
    <rPh sb="26" eb="28">
      <t>イコウ</t>
    </rPh>
    <rPh sb="28" eb="30">
      <t>ヨテイ</t>
    </rPh>
    <rPh sb="30" eb="32">
      <t>ネンゲン</t>
    </rPh>
    <phoneticPr fontId="4"/>
  </si>
  <si>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3"/>
  </si>
  <si>
    <t>契約の相手方</t>
    <rPh sb="0" eb="2">
      <t>ケイヤク</t>
    </rPh>
    <rPh sb="3" eb="6">
      <t>アイテガタ</t>
    </rPh>
    <phoneticPr fontId="3"/>
  </si>
  <si>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3"/>
  </si>
  <si>
    <t>ニ（ヘ）</t>
  </si>
  <si>
    <t>ハ</t>
  </si>
  <si>
    <t>単価契約</t>
    <rPh sb="0" eb="2">
      <t>タンカ</t>
    </rPh>
    <rPh sb="2" eb="4">
      <t>ケイヤク</t>
    </rPh>
    <phoneticPr fontId="3"/>
  </si>
  <si>
    <t>ロ</t>
  </si>
  <si>
    <t>イ（ニ）</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</si>
  <si>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3"/>
  </si>
  <si>
    <t>－</t>
    <phoneticPr fontId="3"/>
  </si>
  <si>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3"/>
  </si>
  <si>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3"/>
  </si>
  <si>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3"/>
  </si>
  <si>
    <t>H２９契約金額3,415,610→H３０契約金額2,680,128</t>
    <rPh sb="3" eb="6">
      <t>ケイヤクキン</t>
    </rPh>
    <rPh sb="6" eb="7">
      <t>ガク</t>
    </rPh>
    <rPh sb="20" eb="23">
      <t>ケイヤクキン</t>
    </rPh>
    <rPh sb="23" eb="24">
      <t>ガク</t>
    </rPh>
    <phoneticPr fontId="3"/>
  </si>
  <si>
    <t>洪水予測システム外借入及び保守</t>
    <rPh sb="0" eb="2">
      <t>コウズイ</t>
    </rPh>
    <rPh sb="2" eb="4">
      <t>ヨソク</t>
    </rPh>
    <rPh sb="8" eb="9">
      <t>ホカ</t>
    </rPh>
    <rPh sb="9" eb="11">
      <t>カリイレ</t>
    </rPh>
    <rPh sb="11" eb="12">
      <t>オヨ</t>
    </rPh>
    <rPh sb="13" eb="15">
      <t>ホシュ</t>
    </rPh>
    <phoneticPr fontId="3"/>
  </si>
  <si>
    <t>(株)岩崎旭川支店</t>
    <rPh sb="0" eb="3">
      <t>カブ</t>
    </rPh>
    <rPh sb="3" eb="5">
      <t>イワサキ</t>
    </rPh>
    <rPh sb="5" eb="7">
      <t>アサヒカワ</t>
    </rPh>
    <rPh sb="7" eb="9">
      <t>シテン</t>
    </rPh>
    <phoneticPr fontId="3"/>
  </si>
  <si>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3"/>
  </si>
  <si>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3"/>
  </si>
  <si>
    <t>株式会社岩崎</t>
    <rPh sb="0" eb="4">
      <t>カブシキガイシャ</t>
    </rPh>
    <rPh sb="4" eb="6">
      <t>イワサキ</t>
    </rPh>
    <phoneticPr fontId="3"/>
  </si>
  <si>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3"/>
  </si>
  <si>
    <t>ネットワンシステムズ（株）
東京都千代田区丸の内２－７－２　</t>
    <phoneticPr fontId="3"/>
  </si>
  <si>
    <t>複数年リース契約（４８ヶ月）の賃貸借が終了し、一般競争を実施した。</t>
    <phoneticPr fontId="3"/>
  </si>
  <si>
    <t>予定価格と契約金額の差が、次のとおりとなった。
入札差金１９２，２４０円</t>
    <phoneticPr fontId="3"/>
  </si>
  <si>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3"/>
  </si>
  <si>
    <t>ネットワンシステムズ（株）</t>
    <rPh sb="10" eb="13">
      <t>カブ</t>
    </rPh>
    <phoneticPr fontId="3"/>
  </si>
  <si>
    <t>単価契約
予定調達総額２４，１９５，０２４円</t>
    <phoneticPr fontId="3"/>
  </si>
  <si>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3"/>
  </si>
  <si>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3"/>
  </si>
  <si>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3"/>
  </si>
  <si>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3"/>
  </si>
  <si>
    <t>株式会社岩崎留萌営業所</t>
    <rPh sb="0" eb="2">
      <t>カブシキ</t>
    </rPh>
    <rPh sb="2" eb="4">
      <t>カイシャ</t>
    </rPh>
    <rPh sb="4" eb="6">
      <t>イワサキ</t>
    </rPh>
    <rPh sb="6" eb="8">
      <t>ルモイ</t>
    </rPh>
    <rPh sb="8" eb="11">
      <t>エイギョウショ</t>
    </rPh>
    <phoneticPr fontId="3"/>
  </si>
  <si>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3"/>
  </si>
  <si>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3"/>
  </si>
  <si>
    <t>部局名</t>
    <rPh sb="0" eb="3">
      <t>ブキョクメイ</t>
    </rPh>
    <phoneticPr fontId="3"/>
  </si>
  <si>
    <t>番号</t>
    <rPh sb="0" eb="2">
      <t>バンゴウ</t>
    </rPh>
    <phoneticPr fontId="3"/>
  </si>
  <si>
    <t>北海道開発局</t>
    <rPh sb="0" eb="3">
      <t>ホッカイドウ</t>
    </rPh>
    <rPh sb="3" eb="6">
      <t>カイハツキョク</t>
    </rPh>
    <phoneticPr fontId="3"/>
  </si>
  <si>
    <t>平成３０－３４年度　行政情報システム機器賃貸借</t>
  </si>
  <si>
    <t>富士通リース（株）</t>
    <rPh sb="6" eb="9">
      <t>カブ</t>
    </rPh>
    <phoneticPr fontId="3"/>
  </si>
  <si>
    <t>国債の賃貸借が終了し、次期システム更新時期に合わせ再リースをしていたが、その時期が到来したため。</t>
    <phoneticPr fontId="3"/>
  </si>
  <si>
    <t>再リースによる単年度の随契から一般競争（５カ年国債契約）への移行につき、効果の比較困難。</t>
    <rPh sb="36" eb="38">
      <t>コウカ</t>
    </rPh>
    <phoneticPr fontId="3"/>
  </si>
  <si>
    <t>平成２９年度　行政情報システム機器賃貸借</t>
    <phoneticPr fontId="3"/>
  </si>
  <si>
    <t>（株）ＪＥＣＣ　営業本部</t>
    <phoneticPr fontId="3"/>
  </si>
  <si>
    <t>法華津トンネルで使用する電気</t>
  </si>
  <si>
    <t>（株）パネイル</t>
    <rPh sb="0" eb="3">
      <t>カブ</t>
    </rPh>
    <phoneticPr fontId="3"/>
  </si>
  <si>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3"/>
  </si>
  <si>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3"/>
  </si>
  <si>
    <t>平成２９年度　法華津トンネルで使用する電気</t>
    <phoneticPr fontId="3"/>
  </si>
  <si>
    <t>四国電力（株）</t>
    <phoneticPr fontId="3"/>
  </si>
  <si>
    <t>四国地方整備局</t>
    <rPh sb="0" eb="2">
      <t>シコク</t>
    </rPh>
    <rPh sb="2" eb="4">
      <t>チホウ</t>
    </rPh>
    <rPh sb="4" eb="7">
      <t>セイビキョク</t>
    </rPh>
    <phoneticPr fontId="3"/>
  </si>
  <si>
    <t>庁舎清掃業務</t>
    <rPh sb="0" eb="2">
      <t>チョウシャ</t>
    </rPh>
    <rPh sb="2" eb="4">
      <t>セイソウ</t>
    </rPh>
    <rPh sb="4" eb="6">
      <t>ギョウム</t>
    </rPh>
    <phoneticPr fontId="3"/>
  </si>
  <si>
    <t>中国地方整備局本局庁舎はＮＴＴ都市開発(株)からＮＴＴクレド白島ビルの一室を借上しており、当該ビル共用スペースを除く各テナント内の清掃業務については、ビル管理上の事由により、借上契約の相手方であるＮＴＴ都市開発(株)の指定業者以外は行えない旨が定められているため。</t>
    <rPh sb="35" eb="37">
      <t>イッシツ</t>
    </rPh>
    <phoneticPr fontId="5"/>
  </si>
  <si>
    <t>庁舎賃貸借</t>
    <rPh sb="0" eb="2">
      <t>チョウシャ</t>
    </rPh>
    <rPh sb="2" eb="5">
      <t>チンタイシャク</t>
    </rPh>
    <phoneticPr fontId="3"/>
  </si>
  <si>
    <t>本件は、中国地方整備局本局の事務室及び会議室として、平成13年1月より賃貸借契約しているものであり、立地場所及び必要床面積等により当該場所でなければ行政事務を行うことが不可能であることから場所が限定され、供給者が一に特定されるため。</t>
    <rPh sb="0" eb="2">
      <t>ホンケン</t>
    </rPh>
    <rPh sb="35" eb="38">
      <t>チンタイシャク</t>
    </rPh>
    <rPh sb="38" eb="40">
      <t>ケイヤク</t>
    </rPh>
    <rPh sb="50" eb="52">
      <t>リッチ</t>
    </rPh>
    <rPh sb="52" eb="54">
      <t>バショ</t>
    </rPh>
    <rPh sb="54" eb="55">
      <t>オヨ</t>
    </rPh>
    <rPh sb="56" eb="58">
      <t>ヒツヨウ</t>
    </rPh>
    <rPh sb="58" eb="61">
      <t>ユカメンセキ</t>
    </rPh>
    <rPh sb="61" eb="62">
      <t>トウ</t>
    </rPh>
    <rPh sb="74" eb="76">
      <t>ギョウセイ</t>
    </rPh>
    <rPh sb="76" eb="78">
      <t>ジム</t>
    </rPh>
    <phoneticPr fontId="5"/>
  </si>
  <si>
    <t>建物（事務室）賃貸借</t>
    <rPh sb="0" eb="2">
      <t>タテモノ</t>
    </rPh>
    <rPh sb="3" eb="6">
      <t>ジムシツ</t>
    </rPh>
    <rPh sb="7" eb="10">
      <t>チンタイシャク</t>
    </rPh>
    <phoneticPr fontId="3"/>
  </si>
  <si>
    <t>本件は、宇野港湾事務所の事務室及び会議室として、平成13年度より賃貸借契約しているものであり、立地場所及び必要床面積等により当該場所でなければ行政事務を行うことが不可能であることから場所が限定され、供給者が一に特定されるため。</t>
    <rPh sb="0" eb="2">
      <t>ホンケン</t>
    </rPh>
    <rPh sb="29" eb="30">
      <t>ド</t>
    </rPh>
    <phoneticPr fontId="1"/>
  </si>
  <si>
    <t>貨客自動車賃貸借（その２）（広島、宇野）</t>
    <rPh sb="0" eb="2">
      <t>カキャク</t>
    </rPh>
    <rPh sb="2" eb="5">
      <t>ジドウシャ</t>
    </rPh>
    <rPh sb="5" eb="8">
      <t>チンタイシャク</t>
    </rPh>
    <rPh sb="14" eb="16">
      <t>ヒロシマ</t>
    </rPh>
    <rPh sb="17" eb="19">
      <t>ウノ</t>
    </rPh>
    <phoneticPr fontId="3"/>
  </si>
  <si>
    <t>本物件について、広島港湾・空港整備事務所では平成１７年、宇野港湾事務所では平成１８年より賃貸借契約を行っているが、平成２９年度も業務上必要なため利用するものであり、規格及び性能について引き続き使用する上でも問題なく、新規調達するまでの間当該車両を使用するものであり、他に競合する者もないため</t>
    <phoneticPr fontId="3"/>
  </si>
  <si>
    <t>官報公告等掲載料</t>
    <rPh sb="0" eb="2">
      <t>カンポウ</t>
    </rPh>
    <rPh sb="2" eb="5">
      <t>コウコクトウ</t>
    </rPh>
    <rPh sb="5" eb="8">
      <t>ケイサイリョウ</t>
    </rPh>
    <phoneticPr fontId="3"/>
  </si>
  <si>
    <t>官報の編集、印刷及び普及事務については、内閣府より独立行政法人国立印刷局に委託されており、当該業務を行うことができる唯一の事業者であり競争を許さないため。</t>
    <rPh sb="0" eb="2">
      <t>カンポウ</t>
    </rPh>
    <rPh sb="3" eb="5">
      <t>ヘンシュウ</t>
    </rPh>
    <rPh sb="6" eb="8">
      <t>インサツ</t>
    </rPh>
    <rPh sb="8" eb="9">
      <t>オヨ</t>
    </rPh>
    <rPh sb="10" eb="12">
      <t>フキュウ</t>
    </rPh>
    <rPh sb="12" eb="14">
      <t>ジム</t>
    </rPh>
    <rPh sb="20" eb="22">
      <t>ナイカク</t>
    </rPh>
    <rPh sb="22" eb="23">
      <t>フ</t>
    </rPh>
    <rPh sb="25" eb="27">
      <t>ドクリツ</t>
    </rPh>
    <rPh sb="27" eb="29">
      <t>ギョウセイ</t>
    </rPh>
    <rPh sb="29" eb="31">
      <t>ホウジン</t>
    </rPh>
    <rPh sb="31" eb="33">
      <t>コクリツ</t>
    </rPh>
    <rPh sb="33" eb="36">
      <t>インサツキョク</t>
    </rPh>
    <rPh sb="37" eb="39">
      <t>イタク</t>
    </rPh>
    <rPh sb="45" eb="47">
      <t>トウガイ</t>
    </rPh>
    <rPh sb="47" eb="49">
      <t>ギョウム</t>
    </rPh>
    <rPh sb="50" eb="51">
      <t>オコナ</t>
    </rPh>
    <rPh sb="58" eb="60">
      <t>ユイイツ</t>
    </rPh>
    <rPh sb="61" eb="64">
      <t>ジギョウシャ</t>
    </rPh>
    <rPh sb="67" eb="69">
      <t>キョウソウ</t>
    </rPh>
    <rPh sb="70" eb="71">
      <t>ユル</t>
    </rPh>
    <phoneticPr fontId="2"/>
  </si>
  <si>
    <t>土地賃貸借（境港事務所用地　２，２２１．５１㎡）</t>
    <rPh sb="0" eb="2">
      <t>トチ</t>
    </rPh>
    <rPh sb="2" eb="5">
      <t>チンタイシャク</t>
    </rPh>
    <rPh sb="6" eb="7">
      <t>サカイ</t>
    </rPh>
    <rPh sb="7" eb="8">
      <t>コウ</t>
    </rPh>
    <rPh sb="8" eb="11">
      <t>ジムショ</t>
    </rPh>
    <rPh sb="11" eb="13">
      <t>ヨウチ</t>
    </rPh>
    <phoneticPr fontId="3"/>
  </si>
  <si>
    <t>本件は、境港湾・空港整備事務所の庁舎用地として、鳥取県が所有する土地を引き続き使用する必要があり、供給者が一に特定されるため。</t>
    <rPh sb="1" eb="2">
      <t>ケン</t>
    </rPh>
    <rPh sb="4" eb="5">
      <t>サカイ</t>
    </rPh>
    <rPh sb="16" eb="18">
      <t>チョウシャ</t>
    </rPh>
    <rPh sb="18" eb="20">
      <t>ヨウチ</t>
    </rPh>
    <rPh sb="24" eb="27">
      <t>トットリケン</t>
    </rPh>
    <rPh sb="28" eb="30">
      <t>ショユウ</t>
    </rPh>
    <rPh sb="32" eb="34">
      <t>トチ</t>
    </rPh>
    <rPh sb="43" eb="45">
      <t>ヒツヨウ</t>
    </rPh>
    <rPh sb="49" eb="52">
      <t>キョウキュウシャ</t>
    </rPh>
    <rPh sb="53" eb="54">
      <t>イチ</t>
    </rPh>
    <rPh sb="55" eb="57">
      <t>トクテイ</t>
    </rPh>
    <phoneticPr fontId="5"/>
  </si>
  <si>
    <t>土地賃貸借（浜田港福井地区臨港道路整備事業用地７４３．２２９㎡）</t>
    <rPh sb="0" eb="2">
      <t>トチ</t>
    </rPh>
    <rPh sb="2" eb="5">
      <t>チンタイシャク</t>
    </rPh>
    <rPh sb="6" eb="8">
      <t>ハマダ</t>
    </rPh>
    <rPh sb="8" eb="9">
      <t>コウ</t>
    </rPh>
    <rPh sb="9" eb="11">
      <t>フクイ</t>
    </rPh>
    <rPh sb="11" eb="13">
      <t>チク</t>
    </rPh>
    <rPh sb="13" eb="15">
      <t>リンコウ</t>
    </rPh>
    <rPh sb="15" eb="17">
      <t>ドウロ</t>
    </rPh>
    <rPh sb="17" eb="19">
      <t>セイビ</t>
    </rPh>
    <rPh sb="19" eb="21">
      <t>ジギョウ</t>
    </rPh>
    <rPh sb="21" eb="23">
      <t>ヨウチ</t>
    </rPh>
    <phoneticPr fontId="3"/>
  </si>
  <si>
    <t>本件は、境港湾･空港整備事務所において施工している浜田港福井地区臨港道路整備事業における作業用地として使用するものであり、工事の施工上場所が限定され、供給者が一に特定されるため。</t>
    <phoneticPr fontId="3"/>
  </si>
  <si>
    <t>水島港出張所賃貸借</t>
    <rPh sb="0" eb="3">
      <t>ミズシマコウ</t>
    </rPh>
    <rPh sb="3" eb="6">
      <t>シュッチョウショ</t>
    </rPh>
    <rPh sb="6" eb="9">
      <t>チンタイシャク</t>
    </rPh>
    <phoneticPr fontId="3"/>
  </si>
  <si>
    <t>本件は、水島港出張所の事務室として、平成23年度より賃貸借契約しているものであり、立地場所及び必要床面積等により当該場所でなければ行政事務を行うことが不可能であることから場所が限定され、供給者が一に特定されるため。</t>
  </si>
  <si>
    <t>ポートビュー広島用地借入</t>
    <rPh sb="6" eb="8">
      <t>ヒロシマ</t>
    </rPh>
    <rPh sb="8" eb="10">
      <t>ヨウチ</t>
    </rPh>
    <rPh sb="10" eb="12">
      <t>カリイレ</t>
    </rPh>
    <phoneticPr fontId="3"/>
  </si>
  <si>
    <t>本件は、職員用宿舎用地として引き続き使用する必要があり、供給者が一に特定されるため。</t>
    <rPh sb="1" eb="2">
      <t>ケン</t>
    </rPh>
    <rPh sb="22" eb="24">
      <t>ヒツヨウ</t>
    </rPh>
    <rPh sb="28" eb="31">
      <t>キョウキュウシャ</t>
    </rPh>
    <rPh sb="32" eb="33">
      <t>イチ</t>
    </rPh>
    <rPh sb="34" eb="36">
      <t>トクテイ</t>
    </rPh>
    <phoneticPr fontId="5"/>
  </si>
  <si>
    <t>福山港・尾道糸崎港出張所賃貸借</t>
    <rPh sb="0" eb="3">
      <t>フクヤマコウ</t>
    </rPh>
    <rPh sb="4" eb="6">
      <t>オノミチ</t>
    </rPh>
    <rPh sb="6" eb="8">
      <t>イトサキ</t>
    </rPh>
    <rPh sb="8" eb="9">
      <t>コウ</t>
    </rPh>
    <rPh sb="9" eb="12">
      <t>シュッチョウショ</t>
    </rPh>
    <rPh sb="12" eb="15">
      <t>チンタイシャク</t>
    </rPh>
    <phoneticPr fontId="3"/>
  </si>
  <si>
    <t>本件は、福山港出張所の事務室として、平成28年度より賃貸借契約しているものでであり、立地場所及び必要床面積等により当該場所でなければ行政事務を行うことが不可能であることから場所が限定され、供給者が一に特定されるため。</t>
    <rPh sb="1" eb="2">
      <t>ケン</t>
    </rPh>
    <phoneticPr fontId="5"/>
  </si>
  <si>
    <t>海洋環境・防災課用地借入</t>
    <rPh sb="0" eb="2">
      <t>カイヨウ</t>
    </rPh>
    <rPh sb="2" eb="4">
      <t>カンキョウ</t>
    </rPh>
    <rPh sb="5" eb="8">
      <t>ボウサイカ</t>
    </rPh>
    <rPh sb="8" eb="10">
      <t>ヨウチ</t>
    </rPh>
    <rPh sb="10" eb="12">
      <t>カリイレ</t>
    </rPh>
    <phoneticPr fontId="3"/>
  </si>
  <si>
    <t>本件は、広島港湾・空港整備事務所海洋環境課の用地として、呉市が所有する土地を引き続き使用する必要があり、供給者が一に特定されるため。</t>
    <rPh sb="1" eb="2">
      <t>ケン</t>
    </rPh>
    <rPh sb="22" eb="24">
      <t>ヨウチ</t>
    </rPh>
    <rPh sb="31" eb="33">
      <t>ショユウ</t>
    </rPh>
    <rPh sb="35" eb="37">
      <t>トチ</t>
    </rPh>
    <rPh sb="46" eb="48">
      <t>ヒツヨウ</t>
    </rPh>
    <rPh sb="52" eb="55">
      <t>キョウキュウシャ</t>
    </rPh>
    <rPh sb="56" eb="57">
      <t>イチ</t>
    </rPh>
    <rPh sb="58" eb="60">
      <t>トクテイ</t>
    </rPh>
    <phoneticPr fontId="5"/>
  </si>
  <si>
    <t>本件は、広島港湾空港技術調査事務所の事務室及び会議室として平成24年度より賃貸借契約しているものであり、立地場所及び必要床面積等により当該場所でなければ行政事務を行うことが不可能であることから場所が限定され、供給者が一に特定されるため。</t>
    <rPh sb="0" eb="1">
      <t>ホン</t>
    </rPh>
    <rPh sb="1" eb="2">
      <t>ケン</t>
    </rPh>
    <rPh sb="4" eb="6">
      <t>ヒロシマ</t>
    </rPh>
    <rPh sb="6" eb="8">
      <t>コウワン</t>
    </rPh>
    <rPh sb="8" eb="10">
      <t>クウコウ</t>
    </rPh>
    <rPh sb="10" eb="12">
      <t>ギジュツ</t>
    </rPh>
    <rPh sb="12" eb="14">
      <t>チョウサ</t>
    </rPh>
    <rPh sb="14" eb="17">
      <t>ジムショ</t>
    </rPh>
    <rPh sb="18" eb="21">
      <t>ジムシツ</t>
    </rPh>
    <rPh sb="21" eb="22">
      <t>オヨ</t>
    </rPh>
    <rPh sb="23" eb="26">
      <t>カイギシツ</t>
    </rPh>
    <rPh sb="29" eb="31">
      <t>ヘイセイ</t>
    </rPh>
    <rPh sb="33" eb="34">
      <t>ネン</t>
    </rPh>
    <rPh sb="34" eb="35">
      <t>ド</t>
    </rPh>
    <rPh sb="37" eb="40">
      <t>チンタイシャク</t>
    </rPh>
    <rPh sb="40" eb="42">
      <t>ケイヤク</t>
    </rPh>
    <phoneticPr fontId="6"/>
  </si>
  <si>
    <t>土地賃貸借（４，６１９．００㎡）</t>
    <rPh sb="0" eb="2">
      <t>トチ</t>
    </rPh>
    <rPh sb="2" eb="5">
      <t>チンタイシャク</t>
    </rPh>
    <phoneticPr fontId="3"/>
  </si>
  <si>
    <t>本件は、境港湾･空港整備事務所において施工している浜田港防波堤のブロック制作・仮置きヤードとして使用するものであり、工事の施工上場所が限定され、供給者が一に特定されるため。</t>
    <rPh sb="28" eb="31">
      <t>ボウハテイ</t>
    </rPh>
    <rPh sb="36" eb="38">
      <t>セイサク</t>
    </rPh>
    <rPh sb="39" eb="41">
      <t>カリオ</t>
    </rPh>
    <phoneticPr fontId="5"/>
  </si>
  <si>
    <t>宇部港東見初地区における土砂投入の管理等に係る費用負担</t>
  </si>
  <si>
    <t>山口県との取り決めにより、契約の相手が一に定められているため。</t>
    <rPh sb="0" eb="2">
      <t>ヤマグチ</t>
    </rPh>
    <phoneticPr fontId="1"/>
  </si>
  <si>
    <t>宇部港本港地区航路（－１３ｍ）浚渫土砂処分業務</t>
    <rPh sb="0" eb="3">
      <t>ウベコウ</t>
    </rPh>
    <rPh sb="3" eb="5">
      <t>ホンコウ</t>
    </rPh>
    <rPh sb="5" eb="7">
      <t>チク</t>
    </rPh>
    <rPh sb="7" eb="9">
      <t>コウロ</t>
    </rPh>
    <rPh sb="15" eb="17">
      <t>シュンセツ</t>
    </rPh>
    <rPh sb="17" eb="19">
      <t>ドシャ</t>
    </rPh>
    <rPh sb="19" eb="21">
      <t>ショブン</t>
    </rPh>
    <rPh sb="21" eb="23">
      <t>ギョウム</t>
    </rPh>
    <phoneticPr fontId="3"/>
  </si>
  <si>
    <t>本件は、宇部港本港地区の浚渫工事において発生する浚渫土砂の処分を行うものであるが、当局の条件（施工場所からの距離等）を満たす処分場が限定され、供給者が一に特定されるため。</t>
    <rPh sb="4" eb="7">
      <t>ウベコウ</t>
    </rPh>
    <rPh sb="7" eb="9">
      <t>ホンコウ</t>
    </rPh>
    <rPh sb="9" eb="11">
      <t>チク</t>
    </rPh>
    <rPh sb="12" eb="14">
      <t>シュンセツ</t>
    </rPh>
    <rPh sb="14" eb="16">
      <t>コウジ</t>
    </rPh>
    <rPh sb="20" eb="22">
      <t>ハッセイ</t>
    </rPh>
    <rPh sb="24" eb="26">
      <t>シュンセツ</t>
    </rPh>
    <rPh sb="26" eb="28">
      <t>ドシャ</t>
    </rPh>
    <rPh sb="29" eb="31">
      <t>ショブン</t>
    </rPh>
    <rPh sb="32" eb="33">
      <t>オコナ</t>
    </rPh>
    <rPh sb="41" eb="43">
      <t>トウキョク</t>
    </rPh>
    <rPh sb="44" eb="46">
      <t>ジョウケン</t>
    </rPh>
    <rPh sb="59" eb="60">
      <t>ミ</t>
    </rPh>
    <rPh sb="62" eb="65">
      <t>ショブンジョウ</t>
    </rPh>
    <phoneticPr fontId="5"/>
  </si>
  <si>
    <t>単価契約
予定調達総額３７８，０００，０００円</t>
    <rPh sb="0" eb="2">
      <t>タンカ</t>
    </rPh>
    <rPh sb="2" eb="4">
      <t>ケイヤク</t>
    </rPh>
    <rPh sb="5" eb="7">
      <t>ヨテイ</t>
    </rPh>
    <rPh sb="7" eb="9">
      <t>チョウタツ</t>
    </rPh>
    <rPh sb="9" eb="11">
      <t>ソウガク</t>
    </rPh>
    <rPh sb="22" eb="23">
      <t>エン</t>
    </rPh>
    <phoneticPr fontId="3"/>
  </si>
  <si>
    <t>宇部港本港地区航路（－１３ｍ）浚渫土砂処分業務（その２）</t>
    <rPh sb="0" eb="3">
      <t>ウベコウ</t>
    </rPh>
    <rPh sb="3" eb="5">
      <t>ホンコウ</t>
    </rPh>
    <rPh sb="5" eb="7">
      <t>チク</t>
    </rPh>
    <rPh sb="7" eb="9">
      <t>コウロ</t>
    </rPh>
    <rPh sb="15" eb="17">
      <t>シュンセツ</t>
    </rPh>
    <rPh sb="17" eb="19">
      <t>ドシャ</t>
    </rPh>
    <rPh sb="19" eb="21">
      <t>ショブン</t>
    </rPh>
    <rPh sb="21" eb="23">
      <t>ギョウム</t>
    </rPh>
    <phoneticPr fontId="3"/>
  </si>
  <si>
    <t>単価契約
予定調達総額２７６，５１０，７８０円</t>
    <rPh sb="0" eb="2">
      <t>タンカ</t>
    </rPh>
    <rPh sb="2" eb="4">
      <t>ケイヤク</t>
    </rPh>
    <rPh sb="5" eb="7">
      <t>ヨテイ</t>
    </rPh>
    <rPh sb="7" eb="9">
      <t>チョウタツ</t>
    </rPh>
    <rPh sb="9" eb="11">
      <t>ソウガク</t>
    </rPh>
    <rPh sb="22" eb="23">
      <t>エン</t>
    </rPh>
    <phoneticPr fontId="3"/>
  </si>
  <si>
    <t>水島港玉島地区岸壁(-12m)保安施設設計業務</t>
    <rPh sb="0" eb="2">
      <t>ミズシマ</t>
    </rPh>
    <rPh sb="2" eb="3">
      <t>コウ</t>
    </rPh>
    <rPh sb="3" eb="5">
      <t>タマシマ</t>
    </rPh>
    <rPh sb="5" eb="7">
      <t>チク</t>
    </rPh>
    <rPh sb="7" eb="9">
      <t>ガンペキ</t>
    </rPh>
    <rPh sb="15" eb="17">
      <t>ホアン</t>
    </rPh>
    <rPh sb="17" eb="19">
      <t>シセツ</t>
    </rPh>
    <rPh sb="19" eb="21">
      <t>セッケイ</t>
    </rPh>
    <rPh sb="21" eb="23">
      <t>ギョウム</t>
    </rPh>
    <phoneticPr fontId="3"/>
  </si>
  <si>
    <t>本件は、保安施設の設計を行うものであるが、当局の条件（保安対策に精通・公平、中立性）から契約業者が限定され、供給者が一に特定されるため。</t>
    <rPh sb="4" eb="6">
      <t>ホアン</t>
    </rPh>
    <rPh sb="6" eb="8">
      <t>シセツ</t>
    </rPh>
    <rPh sb="9" eb="11">
      <t>セッケイ</t>
    </rPh>
    <rPh sb="12" eb="13">
      <t>オコナ</t>
    </rPh>
    <rPh sb="21" eb="23">
      <t>トウキョク</t>
    </rPh>
    <rPh sb="24" eb="26">
      <t>ジョウケン</t>
    </rPh>
    <rPh sb="27" eb="29">
      <t>ホアン</t>
    </rPh>
    <rPh sb="29" eb="31">
      <t>タイサク</t>
    </rPh>
    <rPh sb="32" eb="34">
      <t>セイツウ</t>
    </rPh>
    <rPh sb="35" eb="37">
      <t>コウヘイ</t>
    </rPh>
    <rPh sb="38" eb="41">
      <t>チュウリツセイ</t>
    </rPh>
    <rPh sb="44" eb="46">
      <t>ケイヤク</t>
    </rPh>
    <rPh sb="46" eb="48">
      <t>ギョウシャ</t>
    </rPh>
    <phoneticPr fontId="5"/>
  </si>
  <si>
    <t>港湾施工管理システム移設等業務</t>
    <rPh sb="0" eb="2">
      <t>コウワン</t>
    </rPh>
    <rPh sb="2" eb="4">
      <t>セコウ</t>
    </rPh>
    <rPh sb="4" eb="6">
      <t>カンリ</t>
    </rPh>
    <rPh sb="10" eb="12">
      <t>イセツ</t>
    </rPh>
    <rPh sb="12" eb="13">
      <t>トウ</t>
    </rPh>
    <rPh sb="13" eb="15">
      <t>ギョウム</t>
    </rPh>
    <phoneticPr fontId="3"/>
  </si>
  <si>
    <t>本件は、庁舎移転に伴いシステムを移設するものであり、供給者が一に特定されるため。</t>
    <rPh sb="4" eb="6">
      <t>チョウシャ</t>
    </rPh>
    <rPh sb="6" eb="8">
      <t>イテン</t>
    </rPh>
    <rPh sb="9" eb="10">
      <t>トモナ</t>
    </rPh>
    <rPh sb="16" eb="18">
      <t>イセツ</t>
    </rPh>
    <phoneticPr fontId="5"/>
  </si>
  <si>
    <t>平成３０年７月豪雨災害緊急対応業務（その１）</t>
    <rPh sb="0" eb="2">
      <t>ヘイセイ</t>
    </rPh>
    <rPh sb="4" eb="5">
      <t>ネン</t>
    </rPh>
    <rPh sb="6" eb="7">
      <t>ガツ</t>
    </rPh>
    <rPh sb="7" eb="9">
      <t>ゴウウ</t>
    </rPh>
    <rPh sb="9" eb="11">
      <t>サイガイ</t>
    </rPh>
    <rPh sb="11" eb="13">
      <t>キンキュウ</t>
    </rPh>
    <rPh sb="13" eb="15">
      <t>タイオウ</t>
    </rPh>
    <rPh sb="15" eb="17">
      <t>ギョウム</t>
    </rPh>
    <phoneticPr fontId="3"/>
  </si>
  <si>
    <t>平成30年7月豪雨により、瀬戸内海沿岸の広範囲において、甚大な被害が発生し、さらには河川から多くの漂流ごみが海域に流出するなど、断水や陸上交通網の寸断により多くの自治体で水や物資の不足が生じ、緊急的な支援や応急対策が必要となったため。</t>
    <rPh sb="0" eb="2">
      <t>ヘイセイ</t>
    </rPh>
    <rPh sb="4" eb="5">
      <t>ネン</t>
    </rPh>
    <rPh sb="6" eb="7">
      <t>ガツ</t>
    </rPh>
    <rPh sb="7" eb="9">
      <t>ゴウウ</t>
    </rPh>
    <rPh sb="13" eb="17">
      <t>セトナイカイ</t>
    </rPh>
    <rPh sb="17" eb="19">
      <t>エンガン</t>
    </rPh>
    <rPh sb="20" eb="23">
      <t>コウハンイ</t>
    </rPh>
    <rPh sb="28" eb="30">
      <t>ジンダイ</t>
    </rPh>
    <rPh sb="31" eb="33">
      <t>ヒガイ</t>
    </rPh>
    <rPh sb="34" eb="36">
      <t>ハッセイ</t>
    </rPh>
    <rPh sb="42" eb="44">
      <t>カセン</t>
    </rPh>
    <rPh sb="46" eb="47">
      <t>オオ</t>
    </rPh>
    <rPh sb="49" eb="51">
      <t>ヒョウリュウ</t>
    </rPh>
    <rPh sb="54" eb="56">
      <t>カイイキ</t>
    </rPh>
    <rPh sb="57" eb="59">
      <t>リュウシュツ</t>
    </rPh>
    <rPh sb="64" eb="66">
      <t>ダンスイ</t>
    </rPh>
    <rPh sb="67" eb="69">
      <t>リクジョウ</t>
    </rPh>
    <rPh sb="69" eb="72">
      <t>コウツウモウ</t>
    </rPh>
    <rPh sb="73" eb="75">
      <t>スンダン</t>
    </rPh>
    <rPh sb="78" eb="79">
      <t>オオ</t>
    </rPh>
    <rPh sb="81" eb="84">
      <t>ジチタイ</t>
    </rPh>
    <rPh sb="85" eb="86">
      <t>ミズ</t>
    </rPh>
    <rPh sb="87" eb="89">
      <t>ブッシ</t>
    </rPh>
    <rPh sb="90" eb="92">
      <t>フソク</t>
    </rPh>
    <rPh sb="93" eb="94">
      <t>ショウ</t>
    </rPh>
    <rPh sb="96" eb="99">
      <t>キンキュウテキ</t>
    </rPh>
    <rPh sb="100" eb="102">
      <t>シエン</t>
    </rPh>
    <rPh sb="103" eb="105">
      <t>オウキュウ</t>
    </rPh>
    <rPh sb="105" eb="107">
      <t>タイサク</t>
    </rPh>
    <rPh sb="108" eb="110">
      <t>ヒツヨウ</t>
    </rPh>
    <phoneticPr fontId="3"/>
  </si>
  <si>
    <t>平成３０年７月豪雨災害緊急対応業務（その2）</t>
    <rPh sb="0" eb="2">
      <t>ヘイセイ</t>
    </rPh>
    <rPh sb="4" eb="5">
      <t>ネン</t>
    </rPh>
    <rPh sb="6" eb="7">
      <t>ガツ</t>
    </rPh>
    <rPh sb="7" eb="9">
      <t>ゴウウ</t>
    </rPh>
    <rPh sb="9" eb="11">
      <t>サイガイ</t>
    </rPh>
    <rPh sb="11" eb="13">
      <t>キンキュウ</t>
    </rPh>
    <rPh sb="13" eb="15">
      <t>タイオウ</t>
    </rPh>
    <rPh sb="15" eb="17">
      <t>ギョウム</t>
    </rPh>
    <phoneticPr fontId="3"/>
  </si>
  <si>
    <t>平成３０年７月豪雨災害緊急対応業務（その3）</t>
    <rPh sb="0" eb="2">
      <t>ヘイセイ</t>
    </rPh>
    <rPh sb="4" eb="5">
      <t>ネン</t>
    </rPh>
    <rPh sb="6" eb="7">
      <t>ガツ</t>
    </rPh>
    <rPh sb="7" eb="9">
      <t>ゴウウ</t>
    </rPh>
    <rPh sb="9" eb="11">
      <t>サイガイ</t>
    </rPh>
    <rPh sb="11" eb="13">
      <t>キンキュウ</t>
    </rPh>
    <rPh sb="13" eb="15">
      <t>タイオウ</t>
    </rPh>
    <rPh sb="15" eb="17">
      <t>ギョウム</t>
    </rPh>
    <phoneticPr fontId="3"/>
  </si>
  <si>
    <t>平成３０年７月豪雨災害緊急対応業務（その4）</t>
    <rPh sb="0" eb="2">
      <t>ヘイセイ</t>
    </rPh>
    <rPh sb="4" eb="5">
      <t>ネン</t>
    </rPh>
    <rPh sb="6" eb="7">
      <t>ガツ</t>
    </rPh>
    <rPh sb="7" eb="9">
      <t>ゴウウ</t>
    </rPh>
    <rPh sb="9" eb="11">
      <t>サイガイ</t>
    </rPh>
    <rPh sb="11" eb="13">
      <t>キンキュウ</t>
    </rPh>
    <rPh sb="13" eb="15">
      <t>タイオウ</t>
    </rPh>
    <rPh sb="15" eb="17">
      <t>ギョウム</t>
    </rPh>
    <phoneticPr fontId="3"/>
  </si>
  <si>
    <t>平成３０年７月豪雨災害緊急対応業務（その5）</t>
    <rPh sb="0" eb="2">
      <t>ヘイセイ</t>
    </rPh>
    <rPh sb="4" eb="5">
      <t>ネン</t>
    </rPh>
    <rPh sb="6" eb="7">
      <t>ガツ</t>
    </rPh>
    <rPh sb="7" eb="9">
      <t>ゴウウ</t>
    </rPh>
    <rPh sb="9" eb="11">
      <t>サイガイ</t>
    </rPh>
    <rPh sb="11" eb="13">
      <t>キンキュウ</t>
    </rPh>
    <rPh sb="13" eb="15">
      <t>タイオウ</t>
    </rPh>
    <rPh sb="15" eb="17">
      <t>ギョウム</t>
    </rPh>
    <phoneticPr fontId="3"/>
  </si>
  <si>
    <t>呉港水域施設漂流物除去工事</t>
    <rPh sb="0" eb="1">
      <t>クレ</t>
    </rPh>
    <rPh sb="1" eb="2">
      <t>コウ</t>
    </rPh>
    <rPh sb="2" eb="4">
      <t>スイイキ</t>
    </rPh>
    <rPh sb="4" eb="6">
      <t>シセツ</t>
    </rPh>
    <rPh sb="6" eb="9">
      <t>ヒョウリュウブツ</t>
    </rPh>
    <rPh sb="9" eb="11">
      <t>ジョキョ</t>
    </rPh>
    <rPh sb="11" eb="13">
      <t>コウジ</t>
    </rPh>
    <phoneticPr fontId="3"/>
  </si>
  <si>
    <t>平成30年7月豪雨により、呉港の周辺でも、河川の氾濫や斜面の崩落など多数の被害が発生し、呉港港内の水域施設において、河川からの大量の流木等の漂流物が滞留し船舶の航行等に支障が生じている状況を早期に原状復旧させるため。</t>
    <rPh sb="0" eb="2">
      <t>ヘイセイ</t>
    </rPh>
    <rPh sb="4" eb="5">
      <t>ネン</t>
    </rPh>
    <rPh sb="6" eb="7">
      <t>ガツ</t>
    </rPh>
    <rPh sb="7" eb="9">
      <t>ゴウウ</t>
    </rPh>
    <phoneticPr fontId="3"/>
  </si>
  <si>
    <t>呉港川原石(南)地区泊地(-4.5m)(東側)等復旧工事</t>
    <rPh sb="0" eb="1">
      <t>クレ</t>
    </rPh>
    <rPh sb="1" eb="2">
      <t>コウ</t>
    </rPh>
    <rPh sb="2" eb="5">
      <t>カワライシ</t>
    </rPh>
    <rPh sb="6" eb="7">
      <t>ミナミ</t>
    </rPh>
    <rPh sb="8" eb="10">
      <t>チク</t>
    </rPh>
    <rPh sb="10" eb="12">
      <t>ハクチ</t>
    </rPh>
    <rPh sb="20" eb="22">
      <t>ヒガシガワ</t>
    </rPh>
    <rPh sb="23" eb="24">
      <t>ナド</t>
    </rPh>
    <rPh sb="24" eb="26">
      <t>フッキュウ</t>
    </rPh>
    <rPh sb="26" eb="28">
      <t>コウジ</t>
    </rPh>
    <phoneticPr fontId="3"/>
  </si>
  <si>
    <t>平成30年7月豪雨により、呉港の周辺においても、河川の氾濫や斜面の崩落など多数の被害が発生し、河川より港内に流下した土砂により川原石（南）地区泊地（-4.5m）（東側）等の水域施設が埋塞し船舶の利用に支障が生じている状況を早期復旧させるため。</t>
    <rPh sb="0" eb="2">
      <t>ヘイセイ</t>
    </rPh>
    <rPh sb="4" eb="5">
      <t>ネン</t>
    </rPh>
    <rPh sb="6" eb="7">
      <t>ガツ</t>
    </rPh>
    <rPh sb="7" eb="9">
      <t>ゴウウ</t>
    </rPh>
    <phoneticPr fontId="3"/>
  </si>
  <si>
    <t>構内LAN移設等業務</t>
    <rPh sb="0" eb="2">
      <t>コウナイ</t>
    </rPh>
    <rPh sb="5" eb="7">
      <t>イセツ</t>
    </rPh>
    <rPh sb="7" eb="8">
      <t>トウ</t>
    </rPh>
    <rPh sb="8" eb="10">
      <t>ギョウム</t>
    </rPh>
    <phoneticPr fontId="3"/>
  </si>
  <si>
    <t>本件は、広島港湾・空港整備事務所及び広島港湾空港技術調査事務所の庁舎移転に伴い、WAN端末とサーバー等を新庁舎に移設するものであるが、局内のWANシステムの構成等を熟知している必要があり、障害発生時にも迅速な対応が求められることから、港湾WANシステム保守業務を受注している者と契約することが、経済的にも時間的にも有利であるため。</t>
    <rPh sb="0" eb="1">
      <t>ホン</t>
    </rPh>
    <rPh sb="1" eb="2">
      <t>ケン</t>
    </rPh>
    <rPh sb="4" eb="6">
      <t>ヒロシマ</t>
    </rPh>
    <rPh sb="6" eb="8">
      <t>コウワン</t>
    </rPh>
    <rPh sb="9" eb="11">
      <t>クウコウ</t>
    </rPh>
    <rPh sb="11" eb="13">
      <t>セイビ</t>
    </rPh>
    <rPh sb="13" eb="16">
      <t>ジムショ</t>
    </rPh>
    <rPh sb="16" eb="17">
      <t>オヨ</t>
    </rPh>
    <rPh sb="18" eb="20">
      <t>ヒロシマ</t>
    </rPh>
    <rPh sb="20" eb="22">
      <t>コウワン</t>
    </rPh>
    <rPh sb="22" eb="24">
      <t>クウコウ</t>
    </rPh>
    <rPh sb="24" eb="26">
      <t>ギジュツ</t>
    </rPh>
    <rPh sb="26" eb="28">
      <t>チョウサ</t>
    </rPh>
    <rPh sb="28" eb="31">
      <t>ジムショ</t>
    </rPh>
    <rPh sb="32" eb="34">
      <t>チョウシャ</t>
    </rPh>
    <rPh sb="34" eb="36">
      <t>イテン</t>
    </rPh>
    <rPh sb="37" eb="38">
      <t>トモナ</t>
    </rPh>
    <rPh sb="43" eb="45">
      <t>タンマツ</t>
    </rPh>
    <rPh sb="50" eb="51">
      <t>トウ</t>
    </rPh>
    <rPh sb="56" eb="58">
      <t>イセツ</t>
    </rPh>
    <rPh sb="67" eb="69">
      <t>キョクナイ</t>
    </rPh>
    <rPh sb="78" eb="80">
      <t>コウセイ</t>
    </rPh>
    <rPh sb="80" eb="81">
      <t>トウ</t>
    </rPh>
    <rPh sb="82" eb="84">
      <t>ジュクチ</t>
    </rPh>
    <rPh sb="88" eb="90">
      <t>ヒツヨウ</t>
    </rPh>
    <rPh sb="94" eb="96">
      <t>ショウガイ</t>
    </rPh>
    <rPh sb="96" eb="99">
      <t>ハッセイジ</t>
    </rPh>
    <rPh sb="101" eb="103">
      <t>ジンソク</t>
    </rPh>
    <rPh sb="104" eb="106">
      <t>タイオウ</t>
    </rPh>
    <rPh sb="107" eb="108">
      <t>モト</t>
    </rPh>
    <rPh sb="117" eb="119">
      <t>コウワン</t>
    </rPh>
    <rPh sb="126" eb="128">
      <t>ホシュ</t>
    </rPh>
    <rPh sb="128" eb="130">
      <t>ギョウム</t>
    </rPh>
    <rPh sb="131" eb="133">
      <t>ジュチュウ</t>
    </rPh>
    <rPh sb="137" eb="138">
      <t>シャ</t>
    </rPh>
    <rPh sb="139" eb="141">
      <t>ケイヤク</t>
    </rPh>
    <phoneticPr fontId="6"/>
  </si>
  <si>
    <t>契約件名又は内容</t>
    <rPh sb="0" eb="2">
      <t>ケイヤク</t>
    </rPh>
    <rPh sb="2" eb="4">
      <t>ケンメイ</t>
    </rPh>
    <rPh sb="4" eb="5">
      <t>マタ</t>
    </rPh>
    <rPh sb="6" eb="8">
      <t>ナイヨウ</t>
    </rPh>
    <phoneticPr fontId="4"/>
  </si>
  <si>
    <t>－</t>
    <phoneticPr fontId="3"/>
  </si>
  <si>
    <r>
      <t>契約件名又は</t>
    </r>
    <r>
      <rPr>
        <sz val="11"/>
        <rFont val="MS UI Gothic"/>
        <family val="3"/>
        <charset val="128"/>
      </rPr>
      <t>内容</t>
    </r>
    <rPh sb="0" eb="2">
      <t>ケイヤク</t>
    </rPh>
    <rPh sb="2" eb="4">
      <t>ケンメイ</t>
    </rPh>
    <rPh sb="4" eb="5">
      <t>マタ</t>
    </rPh>
    <rPh sb="6" eb="8">
      <t>ナイヨウ</t>
    </rPh>
    <phoneticPr fontId="4"/>
  </si>
  <si>
    <t>分任支出負担行為担当官
中国地方整備局境港湾･空港整備事務所長　成川　和也
鳥取県境港市昭和町9</t>
    <phoneticPr fontId="3"/>
  </si>
  <si>
    <t>支出負担行為担当官
中国地方整備局副局長　水谷　誠
広島県広島市中区東白島町14-15</t>
  </si>
  <si>
    <t>支出負担行為担当官
中国地方整備局副局長　水谷　誠
広島県広島市中区東白島町14-15</t>
    <phoneticPr fontId="3"/>
  </si>
  <si>
    <t>分任支出負担行為担当官
中国地方整備局宇野港湾事務所長　由木　誠
岡山県玉野市築港1-1-3</t>
    <rPh sb="33" eb="36">
      <t>オカヤマケン</t>
    </rPh>
    <phoneticPr fontId="3"/>
  </si>
  <si>
    <t>分任支出負担行為担当官
中国地方整備局広島港湾･空港整備事務所長　正岡　孝
広島県広島市南区宇品海岸3-10-28</t>
  </si>
  <si>
    <t>分任支出負担行為担当官
中国地方整備局広島港湾･空港整備事務所長　正岡　孝
広島県広島市南区宇品海岸3-10-28</t>
    <phoneticPr fontId="3"/>
  </si>
  <si>
    <t>分任支出負担行為担当官
中国地方整備局広島港湾空港技術調査事務所長　奥名　孝行
広島県広島市中区大手町3-13-18</t>
    <phoneticPr fontId="3"/>
  </si>
  <si>
    <t>支出負担行為担当官
中国地方整備局副局長　喜安　和秀
広島県広島市中区東白島町14-15</t>
  </si>
  <si>
    <t>支出負担行為担当官
中国地方整備局副局長　喜安　和秀
広島県広島市中区東白島町14-15</t>
    <phoneticPr fontId="3"/>
  </si>
  <si>
    <t>分任支出負担行為担当官
中国地方整備局宇野港湾事務所長　由木 誠
岡山県玉野市築港1-1-3</t>
    <phoneticPr fontId="3"/>
  </si>
  <si>
    <t>分任支出負担行為担当官
中国地方整備局広島港湾空港技術調査事務所長 奥名 孝行
広島県広島市中区大手町3-13-18</t>
    <phoneticPr fontId="3"/>
  </si>
  <si>
    <t>ﾃﾙｳｪﾙ西日本(株)中国支店
広島県広島市中区基町6-78</t>
  </si>
  <si>
    <t>ｴﾇ･ﾃｨ･ﾃｨ都市開発(株)
東京都千代田区外神田4-14-1</t>
  </si>
  <si>
    <t>(一社)玉野産業振興公社
岡山県玉野市築港1-1-3</t>
  </si>
  <si>
    <t>(株)日産ﾌｨﾅﾝｼｬﾙｻｰﾋﾞｽ
千葉県千葉市美浜区中瀬2-6-1</t>
  </si>
  <si>
    <t>独立行政法人 国立印刷局
東京都港区虎ﾉ門2-2-5</t>
  </si>
  <si>
    <t>鳥取県境港水産事務所
鳥取県境港市昭和町9-20</t>
  </si>
  <si>
    <t>(株)丸信商事
鳥取県鳥取市千代水4-18</t>
  </si>
  <si>
    <t>広島市長
広島県広島市中区国泰寺町1-6-34</t>
  </si>
  <si>
    <t>(株)堀田組
広島県尾道市新居浜1-9-22</t>
  </si>
  <si>
    <t>呉市長
広島県呉市中央4-1-6</t>
  </si>
  <si>
    <t>小島建興(株)
広島県広島市西区草津東1-1-20</t>
  </si>
  <si>
    <t>島根県浜田水産事務所
島根県浜田市片庭町254</t>
  </si>
  <si>
    <t>山口県知事
山口県滝町1-1</t>
  </si>
  <si>
    <t>(株)日立製作所中国支社
広島県広島市中区袋町5-25</t>
  </si>
  <si>
    <t>(有)新倉敷原田企画
岡山県倉敷市玉島乙島788</t>
    <phoneticPr fontId="3"/>
  </si>
  <si>
    <t>秋穂石材(株)
山口県山口市秋穂東764-1</t>
    <phoneticPr fontId="3"/>
  </si>
  <si>
    <t>(公社)日本港湾協会
東京都港区赤坂3-3-5</t>
    <phoneticPr fontId="3"/>
  </si>
  <si>
    <t>会計法第29条の3第4項及び予決令第102条の4第3号</t>
  </si>
  <si>
    <t>分任支出負担行為担当官
中国地方整備局広島港湾･空港整備事務所長 正岡 孝
広島県広島市南区宇品海岸3-10-28</t>
  </si>
  <si>
    <t>分任支出負担行為担当官
中国地方整備局広島港湾･空港整備事務所長 正岡 孝
広島県広島市南区宇品海岸3-10-28</t>
    <phoneticPr fontId="3"/>
  </si>
  <si>
    <t>五洋建設(株)中国支店
広島県広島市中区上八丁堀4-1</t>
  </si>
  <si>
    <t>若築建設(株)中国支店
広島県広島市中区紙屋町1-3-2</t>
  </si>
  <si>
    <t>東洋建設(株)中国支店
広島県広島市東区光町2-6-24</t>
  </si>
  <si>
    <t>東亜建設工業(株)中国支店
広島県広島市中区立町2-23</t>
  </si>
  <si>
    <t>(株)大本組広島支店
広島県広島市中区鉄砲町7-18</t>
  </si>
  <si>
    <t>分任支出負担行為担当官
中国地方整備局広島港湾空港技術調査事務所長　奥名　孝行
広島県広島市中区大手町3-13-18</t>
    <rPh sb="0" eb="2">
      <t>ブンニン</t>
    </rPh>
    <rPh sb="2" eb="4">
      <t>シシュツ</t>
    </rPh>
    <rPh sb="4" eb="6">
      <t>フタン</t>
    </rPh>
    <rPh sb="6" eb="8">
      <t>コウイ</t>
    </rPh>
    <rPh sb="8" eb="11">
      <t>タントウカン</t>
    </rPh>
    <rPh sb="12" eb="14">
      <t>チュウゴク</t>
    </rPh>
    <rPh sb="14" eb="16">
      <t>チホウ</t>
    </rPh>
    <rPh sb="16" eb="19">
      <t>セイビキョク</t>
    </rPh>
    <rPh sb="19" eb="21">
      <t>ヒロシマ</t>
    </rPh>
    <rPh sb="21" eb="25">
      <t>コウワンクウコウ</t>
    </rPh>
    <rPh sb="25" eb="27">
      <t>ギジュツ</t>
    </rPh>
    <rPh sb="27" eb="29">
      <t>チョウサ</t>
    </rPh>
    <rPh sb="29" eb="31">
      <t>ジム</t>
    </rPh>
    <rPh sb="31" eb="33">
      <t>ショチョウ</t>
    </rPh>
    <rPh sb="34" eb="35">
      <t>オク</t>
    </rPh>
    <rPh sb="35" eb="36">
      <t>ナ</t>
    </rPh>
    <rPh sb="37" eb="39">
      <t>タカユキ</t>
    </rPh>
    <rPh sb="40" eb="43">
      <t>ヒロシマケン</t>
    </rPh>
    <rPh sb="43" eb="46">
      <t>ヒロシマシ</t>
    </rPh>
    <rPh sb="46" eb="48">
      <t>ナカク</t>
    </rPh>
    <rPh sb="48" eb="51">
      <t>オオテマチ</t>
    </rPh>
    <phoneticPr fontId="3"/>
  </si>
  <si>
    <t>日本電気（株）中国支社
広島県広島市中区八丁堀15-11</t>
    <rPh sb="0" eb="2">
      <t>ニホン</t>
    </rPh>
    <rPh sb="2" eb="4">
      <t>デンキ</t>
    </rPh>
    <rPh sb="4" eb="7">
      <t>カブ</t>
    </rPh>
    <rPh sb="7" eb="9">
      <t>チュウゴク</t>
    </rPh>
    <rPh sb="9" eb="11">
      <t>シシャ</t>
    </rPh>
    <rPh sb="12" eb="15">
      <t>ヒロシマケン</t>
    </rPh>
    <rPh sb="15" eb="18">
      <t>ヒロシマシ</t>
    </rPh>
    <rPh sb="18" eb="20">
      <t>ナカク</t>
    </rPh>
    <rPh sb="20" eb="23">
      <t>ハッチョウボリ</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</si>
</sst>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8">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name val="ＭＳ ゴシック"/>
      <family val="3"/>
      <charset val="128"/>
    </font>
    <font>
      <sz val="11"/>
      <name val="MS UI Gothic"/>
      <family val="3"/>
      <charset val="128"/>
    </font>
    <font>
      <sz val="11"/>
      <color theme="1"/>
      <name val="MS UI Gothic"/>
      <family val="3"/>
      <charset val="128"/>
    </font>
    <font>
      <sz val="16"/>
      <name val="MS UI Gothic"/>
      <family val="3"/>
      <charset val="128"/>
    </font>
    <font>
      <sz val="9"/>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alignment vertical="center"/>
    </xf>
    <xf numFmtId="9" fontId="7" fillId="0" borderId="0" applyFont="0" applyFill="0" applyBorder="0" applyAlignment="0" applyProtection="0">
      <alignment vertical="center"/>
    </xf>
  </cellStyleXfs>
  <cellXfs count="144">
    <xf numFmtId="0" fontId="0" fillId="0" borderId="0" xfId="0">
      <alignment vertical="center"/>
    </xf>
    <xf numFmtId="0" fontId="10" fillId="0" borderId="0" xfId="0" applyFont="1" applyFill="1" applyProtection="1">
      <alignment vertical="center"/>
    </xf>
    <xf numFmtId="0" fontId="10" fillId="0" borderId="0" xfId="0" applyFont="1" applyFill="1" applyAlignment="1" applyProtection="1">
      <alignment horizontal="center" vertical="center"/>
    </xf>
    <xf numFmtId="0" fontId="10" fillId="0" borderId="0" xfId="0" applyFont="1" applyFill="1" applyAlignment="1" applyProtection="1">
      <alignment horizontal="right" vertical="center"/>
    </xf>
    <xf numFmtId="0" fontId="10" fillId="0" borderId="3" xfId="0" applyFont="1" applyFill="1" applyBorder="1" applyAlignment="1" applyProtection="1">
      <alignment horizontal="left" vertical="top" wrapText="1"/>
      <protection locked="0"/>
    </xf>
    <xf numFmtId="176" fontId="10" fillId="0" borderId="3" xfId="0" applyNumberFormat="1" applyFont="1" applyFill="1" applyBorder="1" applyAlignment="1" applyProtection="1">
      <alignment horizontal="center" vertical="center" shrinkToFit="1"/>
      <protection locked="0"/>
    </xf>
    <xf numFmtId="0" fontId="10" fillId="0" borderId="3"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center" vertical="center" shrinkToFit="1"/>
      <protection locked="0"/>
    </xf>
    <xf numFmtId="0" fontId="12" fillId="0" borderId="0" xfId="0" applyFont="1" applyFill="1" applyProtection="1">
      <alignment vertical="center"/>
    </xf>
    <xf numFmtId="0" fontId="16" fillId="0" borderId="0" xfId="0" applyFont="1" applyAlignment="1" applyProtection="1">
      <alignment horizontal="center" vertical="center"/>
      <protection locked="0"/>
    </xf>
    <xf numFmtId="0" fontId="17" fillId="0" borderId="0" xfId="0" applyFont="1" applyProtection="1">
      <alignment vertical="center"/>
      <protection locked="0"/>
    </xf>
    <xf numFmtId="0" fontId="10" fillId="0" borderId="0" xfId="0" applyFont="1" applyAlignment="1" applyProtection="1">
      <alignment vertical="center" wrapText="1"/>
      <protection locked="0"/>
    </xf>
    <xf numFmtId="177" fontId="10" fillId="0" borderId="0" xfId="0" applyNumberFormat="1" applyFont="1" applyProtection="1">
      <alignment vertical="center"/>
      <protection locked="0"/>
    </xf>
    <xf numFmtId="177" fontId="18" fillId="0" borderId="0" xfId="0" applyNumberFormat="1" applyFont="1" applyProtection="1">
      <alignment vertical="center"/>
      <protection locked="0" hidden="1"/>
    </xf>
    <xf numFmtId="177" fontId="18" fillId="0" borderId="0" xfId="0" applyNumberFormat="1" applyFont="1" applyFill="1" applyProtection="1">
      <alignment vertical="center"/>
      <protection locked="0" hidden="1"/>
    </xf>
    <xf numFmtId="177" fontId="18" fillId="0" borderId="0" xfId="0" applyNumberFormat="1" applyFont="1" applyAlignment="1" applyProtection="1">
      <alignment vertical="center" wrapText="1"/>
      <protection locked="0" hidden="1"/>
    </xf>
    <xf numFmtId="38" fontId="10" fillId="0" borderId="0" xfId="1" applyFont="1" applyProtection="1">
      <alignment vertical="center"/>
      <protection locked="0"/>
    </xf>
    <xf numFmtId="0" fontId="10" fillId="0" borderId="0" xfId="0" applyFont="1" applyProtection="1">
      <alignment vertical="center"/>
      <protection locked="0"/>
    </xf>
    <xf numFmtId="0" fontId="19" fillId="0" borderId="0" xfId="0" applyFont="1" applyAlignment="1" applyProtection="1">
      <alignment horizontal="center" vertical="center"/>
      <protection locked="0"/>
    </xf>
    <xf numFmtId="0" fontId="19" fillId="0" borderId="0" xfId="0" applyFont="1" applyProtection="1">
      <alignment vertical="center"/>
      <protection locked="0"/>
    </xf>
    <xf numFmtId="38" fontId="10" fillId="0" borderId="0" xfId="1" applyFont="1" applyAlignment="1" applyProtection="1">
      <alignment horizontal="right" vertical="center"/>
      <protection locked="0"/>
    </xf>
    <xf numFmtId="0" fontId="14" fillId="0" borderId="0" xfId="0" applyFont="1" applyFill="1" applyAlignment="1">
      <alignment horizontal="center" vertical="center"/>
    </xf>
    <xf numFmtId="0" fontId="14" fillId="0" borderId="0" xfId="0" applyFont="1" applyFill="1" applyAlignment="1">
      <alignment horizontal="left" vertical="center"/>
    </xf>
    <xf numFmtId="0" fontId="10" fillId="0" borderId="0" xfId="0" applyFont="1" applyAlignment="1" applyProtection="1">
      <alignment horizontal="center" vertical="center"/>
      <protection locked="0"/>
    </xf>
    <xf numFmtId="0" fontId="13" fillId="0" borderId="0" xfId="0" applyFont="1" applyProtection="1">
      <alignment vertical="center"/>
      <protection locked="0"/>
    </xf>
    <xf numFmtId="0" fontId="13" fillId="0" borderId="0" xfId="0" applyFont="1" applyBorder="1" applyProtection="1">
      <alignment vertical="center"/>
      <protection locked="0"/>
    </xf>
    <xf numFmtId="0" fontId="10" fillId="3" borderId="0" xfId="0" applyFont="1" applyFill="1" applyProtection="1">
      <alignment vertical="center"/>
      <protection locked="0"/>
    </xf>
    <xf numFmtId="38" fontId="10" fillId="0" borderId="3" xfId="1" applyFont="1" applyBorder="1" applyAlignment="1" applyProtection="1">
      <alignment horizontal="right" vertical="center" wrapText="1" shrinkToFit="1"/>
      <protection locked="0"/>
    </xf>
    <xf numFmtId="0" fontId="10" fillId="0" borderId="3" xfId="0" applyFont="1" applyBorder="1" applyAlignment="1" applyProtection="1">
      <alignment horizontal="left" vertical="center" wrapText="1" shrinkToFit="1"/>
      <protection locked="0"/>
    </xf>
    <xf numFmtId="176" fontId="10" fillId="0" borderId="3" xfId="0" applyNumberFormat="1" applyFont="1" applyBorder="1" applyAlignment="1" applyProtection="1">
      <alignment horizontal="center" vertical="center" shrinkToFit="1"/>
      <protection locked="0"/>
    </xf>
    <xf numFmtId="38" fontId="10" fillId="0" borderId="3" xfId="1" applyFont="1" applyFill="1" applyBorder="1" applyAlignment="1" applyProtection="1">
      <alignment horizontal="right" vertical="center" shrinkToFit="1"/>
      <protection locked="0"/>
    </xf>
    <xf numFmtId="38" fontId="10" fillId="0" borderId="3" xfId="1" applyFont="1" applyBorder="1" applyAlignment="1" applyProtection="1">
      <alignment horizontal="left" vertical="center" wrapText="1" shrinkToFit="1"/>
      <protection locked="0"/>
    </xf>
    <xf numFmtId="38" fontId="10" fillId="0" borderId="3" xfId="1" applyFont="1" applyBorder="1" applyAlignment="1" applyProtection="1">
      <alignment horizontal="right" vertical="center" shrinkToFit="1"/>
      <protection locked="0"/>
    </xf>
    <xf numFmtId="0" fontId="10" fillId="0" borderId="3" xfId="0" applyFont="1" applyBorder="1" applyAlignment="1" applyProtection="1">
      <alignment horizontal="center" vertical="center" wrapText="1" shrinkToFit="1"/>
      <protection locked="0"/>
    </xf>
    <xf numFmtId="0" fontId="10" fillId="0" borderId="3" xfId="0" applyFont="1" applyBorder="1" applyAlignment="1" applyProtection="1">
      <alignment horizontal="left" vertical="center" shrinkToFit="1"/>
      <protection locked="0"/>
    </xf>
    <xf numFmtId="0" fontId="10" fillId="0" borderId="3" xfId="0" applyFont="1" applyBorder="1" applyAlignment="1" applyProtection="1">
      <alignment vertical="center" shrinkToFit="1"/>
      <protection locked="0"/>
    </xf>
    <xf numFmtId="0" fontId="10" fillId="0" borderId="3" xfId="0" applyFont="1" applyFill="1" applyBorder="1" applyAlignment="1" applyProtection="1">
      <alignment vertical="center" wrapText="1"/>
      <protection locked="0"/>
    </xf>
    <xf numFmtId="38" fontId="10" fillId="0" borderId="3" xfId="1" applyFont="1" applyBorder="1" applyAlignment="1" applyProtection="1">
      <alignment vertical="center" wrapText="1" shrinkToFit="1"/>
      <protection locked="0"/>
    </xf>
    <xf numFmtId="0" fontId="10" fillId="0" borderId="3" xfId="0" applyFont="1" applyBorder="1" applyAlignment="1" applyProtection="1">
      <alignment vertical="center" wrapText="1" shrinkToFit="1"/>
      <protection locked="0"/>
    </xf>
    <xf numFmtId="178" fontId="10" fillId="0" borderId="3" xfId="0" applyNumberFormat="1"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3" xfId="0" applyFont="1" applyFill="1" applyBorder="1" applyAlignment="1" applyProtection="1">
      <alignment horizontal="center" vertical="center" wrapText="1" shrinkToFit="1"/>
      <protection locked="0"/>
    </xf>
    <xf numFmtId="38" fontId="10" fillId="0" borderId="8" xfId="1" applyFont="1" applyBorder="1" applyAlignment="1" applyProtection="1">
      <alignment horizontal="right" vertical="center" wrapText="1" shrinkToFit="1"/>
      <protection locked="0"/>
    </xf>
    <xf numFmtId="0" fontId="10" fillId="0" borderId="8" xfId="0" applyFont="1" applyBorder="1" applyAlignment="1" applyProtection="1">
      <alignment horizontal="left" vertical="center" wrapText="1" shrinkToFit="1"/>
      <protection locked="0"/>
    </xf>
    <xf numFmtId="178" fontId="10" fillId="0" borderId="8" xfId="0" applyNumberFormat="1" applyFont="1" applyBorder="1" applyAlignment="1" applyProtection="1">
      <alignment horizontal="center" vertical="center" shrinkToFit="1"/>
      <protection locked="0"/>
    </xf>
    <xf numFmtId="0" fontId="10" fillId="0" borderId="8" xfId="0" applyFont="1" applyBorder="1" applyAlignment="1" applyProtection="1">
      <alignment horizontal="left" vertical="center" shrinkToFit="1"/>
      <protection locked="0"/>
    </xf>
    <xf numFmtId="38" fontId="10" fillId="0" borderId="8" xfId="1" applyFont="1" applyBorder="1" applyAlignment="1" applyProtection="1">
      <alignment horizontal="right" vertical="center" shrinkToFit="1"/>
      <protection locked="0"/>
    </xf>
    <xf numFmtId="0" fontId="10" fillId="0" borderId="8" xfId="0" applyFont="1" applyFill="1" applyBorder="1" applyAlignment="1" applyProtection="1">
      <alignment horizontal="center" vertical="center" wrapText="1" shrinkToFit="1"/>
      <protection locked="0"/>
    </xf>
    <xf numFmtId="0" fontId="10" fillId="0" borderId="8" xfId="0"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protection locked="0"/>
    </xf>
    <xf numFmtId="177" fontId="10" fillId="0" borderId="0" xfId="0" applyNumberFormat="1" applyFont="1" applyFill="1" applyBorder="1" applyAlignment="1" applyProtection="1">
      <alignment vertical="center" wrapText="1"/>
      <protection locked="0"/>
    </xf>
    <xf numFmtId="179" fontId="10" fillId="0" borderId="0" xfId="0" applyNumberFormat="1" applyFont="1" applyFill="1" applyBorder="1" applyAlignment="1" applyProtection="1">
      <alignment horizontal="right" vertical="center"/>
      <protection locked="0"/>
    </xf>
    <xf numFmtId="179" fontId="10" fillId="0" borderId="0" xfId="0" applyNumberFormat="1" applyFont="1" applyFill="1" applyBorder="1" applyAlignment="1" applyProtection="1">
      <alignment horizontal="right" vertical="center" wrapText="1"/>
      <protection locked="0"/>
    </xf>
    <xf numFmtId="38" fontId="10" fillId="0" borderId="0" xfId="1" applyFont="1" applyFill="1" applyBorder="1" applyProtection="1">
      <alignment vertical="center"/>
      <protection locked="0"/>
    </xf>
    <xf numFmtId="0" fontId="10" fillId="0" borderId="0" xfId="0" applyFont="1" applyFill="1" applyBorder="1" applyProtection="1">
      <alignment vertical="center"/>
      <protection locked="0"/>
    </xf>
    <xf numFmtId="0" fontId="25" fillId="0" borderId="0" xfId="0" applyFont="1" applyFill="1" applyBorder="1" applyProtection="1">
      <alignment vertical="center"/>
      <protection locked="0"/>
    </xf>
    <xf numFmtId="177" fontId="25" fillId="0" borderId="0" xfId="0" applyNumberFormat="1" applyFont="1" applyFill="1" applyBorder="1" applyAlignment="1" applyProtection="1">
      <alignment vertical="center" wrapText="1"/>
      <protection locked="0"/>
    </xf>
    <xf numFmtId="0" fontId="25" fillId="0" borderId="0" xfId="0" applyFont="1" applyFill="1" applyBorder="1" applyAlignment="1" applyProtection="1">
      <alignment horizontal="center" vertical="center"/>
      <protection locked="0"/>
    </xf>
    <xf numFmtId="179" fontId="25" fillId="0" borderId="0" xfId="0" applyNumberFormat="1" applyFont="1" applyFill="1" applyBorder="1" applyAlignment="1" applyProtection="1">
      <alignment horizontal="right" vertical="center"/>
      <protection locked="0"/>
    </xf>
    <xf numFmtId="179" fontId="25" fillId="0" borderId="0" xfId="0" applyNumberFormat="1" applyFont="1" applyFill="1" applyBorder="1" applyAlignment="1" applyProtection="1">
      <alignment horizontal="right" vertical="center" wrapText="1"/>
      <protection locked="0"/>
    </xf>
    <xf numFmtId="0" fontId="26"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left"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Protection="1">
      <alignment vertical="center"/>
      <protection locked="0"/>
    </xf>
    <xf numFmtId="177" fontId="10" fillId="0" borderId="0" xfId="0" applyNumberFormat="1" applyFont="1" applyBorder="1" applyAlignment="1" applyProtection="1">
      <alignment vertical="center" wrapText="1"/>
      <protection locked="0"/>
    </xf>
    <xf numFmtId="179" fontId="10" fillId="0" borderId="0" xfId="0" applyNumberFormat="1" applyFont="1" applyBorder="1" applyProtection="1">
      <alignment vertical="center"/>
      <protection locked="0"/>
    </xf>
    <xf numFmtId="179" fontId="10" fillId="0" borderId="0" xfId="0" applyNumberFormat="1" applyFont="1" applyFill="1" applyBorder="1" applyProtection="1">
      <alignment vertical="center"/>
      <protection locked="0"/>
    </xf>
    <xf numFmtId="179" fontId="10" fillId="0" borderId="0" xfId="0" applyNumberFormat="1" applyFont="1" applyBorder="1" applyAlignment="1" applyProtection="1">
      <alignment vertical="center" wrapText="1"/>
      <protection locked="0"/>
    </xf>
    <xf numFmtId="0" fontId="10" fillId="0" borderId="0" xfId="0" applyFont="1" applyFill="1" applyProtection="1">
      <alignment vertical="center"/>
      <protection locked="0"/>
    </xf>
    <xf numFmtId="3" fontId="10" fillId="0" borderId="3" xfId="0" applyNumberFormat="1" applyFont="1" applyBorder="1">
      <alignment vertical="center"/>
    </xf>
    <xf numFmtId="0" fontId="0" fillId="0" borderId="3" xfId="0" applyFont="1" applyFill="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0" fillId="3" borderId="17" xfId="0" applyFont="1" applyFill="1" applyBorder="1" applyAlignment="1" applyProtection="1">
      <alignment horizontal="center" vertical="center" wrapText="1"/>
      <protection locked="0"/>
    </xf>
    <xf numFmtId="38" fontId="10" fillId="0" borderId="18" xfId="1" applyFont="1" applyBorder="1" applyAlignment="1" applyProtection="1">
      <alignment horizontal="center" vertical="center" shrinkToFit="1"/>
      <protection locked="0"/>
    </xf>
    <xf numFmtId="38" fontId="10" fillId="0" borderId="19" xfId="1" applyFont="1" applyBorder="1" applyAlignment="1" applyProtection="1">
      <alignment horizontal="center" vertical="center" shrinkToFit="1"/>
      <protection locked="0"/>
    </xf>
    <xf numFmtId="38" fontId="10" fillId="0" borderId="20" xfId="1" applyFont="1" applyBorder="1" applyAlignment="1" applyProtection="1">
      <alignment horizontal="center" vertical="center" shrinkToFit="1"/>
      <protection locked="0"/>
    </xf>
    <xf numFmtId="38" fontId="10" fillId="0" borderId="21" xfId="1" applyFont="1" applyBorder="1" applyAlignment="1" applyProtection="1">
      <alignment horizontal="center" vertical="center" shrinkToFit="1"/>
      <protection locked="0"/>
    </xf>
    <xf numFmtId="0" fontId="10" fillId="0" borderId="13" xfId="0" applyFont="1" applyBorder="1" applyProtection="1">
      <alignment vertical="center"/>
      <protection locked="0"/>
    </xf>
    <xf numFmtId="0" fontId="10" fillId="0" borderId="14" xfId="0" applyFont="1" applyBorder="1" applyProtection="1">
      <alignment vertical="center"/>
      <protection locked="0"/>
    </xf>
    <xf numFmtId="38" fontId="10" fillId="0" borderId="6" xfId="1" applyFont="1" applyBorder="1" applyAlignment="1" applyProtection="1">
      <alignment horizontal="right" vertical="center" wrapText="1" shrinkToFit="1"/>
      <protection locked="0"/>
    </xf>
    <xf numFmtId="0" fontId="10" fillId="0" borderId="3" xfId="0" applyFont="1" applyFill="1" applyBorder="1" applyAlignment="1" applyProtection="1">
      <alignment vertical="center" wrapText="1" shrinkToFit="1"/>
      <protection locked="0"/>
    </xf>
    <xf numFmtId="180" fontId="10" fillId="0" borderId="3" xfId="0" applyNumberFormat="1" applyFont="1" applyBorder="1" applyAlignment="1" applyProtection="1">
      <alignment horizontal="right" vertical="center" shrinkToFit="1"/>
      <protection locked="0"/>
    </xf>
    <xf numFmtId="38" fontId="10" fillId="0" borderId="3" xfId="1" applyFont="1" applyBorder="1" applyAlignment="1" applyProtection="1">
      <alignment horizontal="left" vertical="center" shrinkToFit="1"/>
      <protection locked="0"/>
    </xf>
    <xf numFmtId="0" fontId="15" fillId="0" borderId="3"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3" fontId="10" fillId="0" borderId="3" xfId="0" applyNumberFormat="1" applyFont="1" applyBorder="1" applyAlignment="1" applyProtection="1">
      <alignment horizontal="right" vertical="center" shrinkToFit="1"/>
      <protection locked="0"/>
    </xf>
    <xf numFmtId="3" fontId="10" fillId="0" borderId="3" xfId="0" applyNumberFormat="1" applyFont="1" applyBorder="1" applyAlignment="1">
      <alignment horizontal="right" vertical="center"/>
    </xf>
    <xf numFmtId="0" fontId="10" fillId="0" borderId="3" xfId="0" applyFont="1" applyBorder="1" applyProtection="1">
      <alignment vertical="center"/>
      <protection locked="0"/>
    </xf>
    <xf numFmtId="0" fontId="10" fillId="0" borderId="9" xfId="0" applyFont="1" applyBorder="1" applyProtection="1">
      <alignment vertical="center"/>
      <protection locked="0"/>
    </xf>
    <xf numFmtId="38" fontId="10" fillId="0" borderId="7" xfId="1" applyFont="1" applyBorder="1" applyAlignment="1" applyProtection="1">
      <alignment horizontal="right" vertical="center" wrapText="1" shrinkToFit="1"/>
      <protection locked="0"/>
    </xf>
    <xf numFmtId="38" fontId="10" fillId="0" borderId="8" xfId="1" applyFont="1" applyBorder="1" applyAlignment="1" applyProtection="1">
      <alignment horizontal="left" vertical="center" shrinkToFit="1"/>
      <protection locked="0"/>
    </xf>
    <xf numFmtId="0" fontId="10" fillId="0" borderId="8" xfId="0" applyFont="1" applyBorder="1" applyProtection="1">
      <alignment vertical="center"/>
      <protection locked="0"/>
    </xf>
    <xf numFmtId="0" fontId="10" fillId="0" borderId="11" xfId="0" applyFont="1" applyBorder="1" applyProtection="1">
      <alignment vertical="center"/>
      <protection locked="0"/>
    </xf>
    <xf numFmtId="0" fontId="10" fillId="3" borderId="15"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177" fontId="10" fillId="3" borderId="2" xfId="0" applyNumberFormat="1" applyFont="1" applyFill="1" applyBorder="1" applyAlignment="1" applyProtection="1">
      <alignment horizontal="center" vertical="center" wrapText="1"/>
      <protection locked="0"/>
    </xf>
    <xf numFmtId="38" fontId="10" fillId="3" borderId="2" xfId="1" applyFont="1" applyFill="1" applyBorder="1" applyAlignment="1" applyProtection="1">
      <alignment horizontal="center" vertical="center" wrapText="1"/>
      <protection locked="0"/>
    </xf>
    <xf numFmtId="0" fontId="10" fillId="3" borderId="2" xfId="0" applyFont="1" applyFill="1" applyBorder="1" applyProtection="1">
      <alignment vertical="center"/>
      <protection locked="0"/>
    </xf>
    <xf numFmtId="0" fontId="10" fillId="3" borderId="10" xfId="0" applyFont="1" applyFill="1" applyBorder="1" applyProtection="1">
      <alignment vertical="center"/>
      <protection locked="0"/>
    </xf>
    <xf numFmtId="0" fontId="22" fillId="4" borderId="22" xfId="0" applyFont="1" applyFill="1" applyBorder="1" applyAlignment="1" applyProtection="1">
      <alignment horizontal="center" vertical="center" wrapText="1"/>
      <protection locked="0"/>
    </xf>
    <xf numFmtId="0" fontId="22" fillId="4" borderId="4" xfId="0" applyFont="1" applyFill="1" applyBorder="1" applyAlignment="1" applyProtection="1">
      <alignment horizontal="center" vertical="center" wrapText="1"/>
      <protection locked="0"/>
    </xf>
    <xf numFmtId="177" fontId="22" fillId="4" borderId="4" xfId="0" applyNumberFormat="1" applyFont="1" applyFill="1" applyBorder="1" applyAlignment="1" applyProtection="1">
      <alignment horizontal="center" vertical="center" wrapText="1"/>
      <protection locked="0"/>
    </xf>
    <xf numFmtId="0" fontId="23" fillId="4" borderId="4" xfId="0" applyFont="1" applyFill="1" applyBorder="1" applyAlignment="1" applyProtection="1">
      <alignment horizontal="center" vertical="center" wrapText="1"/>
      <protection locked="0"/>
    </xf>
    <xf numFmtId="0" fontId="22" fillId="5" borderId="4" xfId="0" applyFont="1" applyFill="1" applyBorder="1" applyAlignment="1" applyProtection="1">
      <alignment horizontal="center" vertical="center" wrapText="1"/>
      <protection locked="0"/>
    </xf>
    <xf numFmtId="0" fontId="13" fillId="0" borderId="4"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0" xfId="0" applyFill="1" applyProtection="1">
      <alignment vertical="center"/>
    </xf>
    <xf numFmtId="38" fontId="0" fillId="0" borderId="3" xfId="1" applyFont="1" applyFill="1" applyBorder="1" applyAlignment="1" applyProtection="1">
      <alignment horizontal="right" vertical="center"/>
      <protection locked="0"/>
    </xf>
    <xf numFmtId="0" fontId="0" fillId="0" borderId="3"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10" fillId="0" borderId="0" xfId="0" applyFont="1" applyFill="1" applyAlignment="1" applyProtection="1">
      <alignment horizontal="left" vertical="center"/>
    </xf>
    <xf numFmtId="0" fontId="7" fillId="0" borderId="3" xfId="0" applyFont="1" applyFill="1" applyBorder="1" applyAlignment="1" applyProtection="1">
      <alignment horizontal="left" vertical="center"/>
      <protection locked="0"/>
    </xf>
    <xf numFmtId="0" fontId="0" fillId="0" borderId="3" xfId="0" applyFont="1" applyFill="1" applyBorder="1" applyAlignment="1" applyProtection="1">
      <alignment horizontal="left" vertical="center"/>
      <protection locked="0"/>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181" fontId="10" fillId="0" borderId="0" xfId="0" applyNumberFormat="1" applyFont="1" applyFill="1" applyAlignment="1" applyProtection="1">
      <alignment horizontal="right" vertical="center"/>
    </xf>
    <xf numFmtId="0" fontId="12" fillId="0" borderId="0" xfId="0" applyFont="1" applyFill="1" applyAlignment="1" applyProtection="1">
      <alignment horizontal="right" vertical="center"/>
    </xf>
    <xf numFmtId="10" fontId="0" fillId="0" borderId="3" xfId="2" applyNumberFormat="1" applyFont="1" applyFill="1" applyBorder="1" applyAlignment="1" applyProtection="1">
      <alignment horizontal="right" vertical="center"/>
      <protection locked="0"/>
    </xf>
    <xf numFmtId="0" fontId="10" fillId="0" borderId="1" xfId="0" applyFont="1" applyFill="1" applyBorder="1" applyAlignment="1" applyProtection="1">
      <alignment horizontal="center" vertical="center" wrapText="1"/>
    </xf>
    <xf numFmtId="0" fontId="10" fillId="0" borderId="0" xfId="0" applyFont="1" applyFill="1" applyAlignment="1" applyProtection="1">
      <alignment horizontal="center" vertical="center" wrapText="1"/>
    </xf>
    <xf numFmtId="0" fontId="10" fillId="0" borderId="0" xfId="0" applyFont="1" applyFill="1" applyAlignment="1" applyProtection="1">
      <alignment horizontal="left" vertical="center" wrapText="1"/>
    </xf>
    <xf numFmtId="0" fontId="0" fillId="0" borderId="0" xfId="0" applyFont="1" applyFill="1" applyProtection="1">
      <alignment vertical="center"/>
    </xf>
    <xf numFmtId="181" fontId="10" fillId="0" borderId="0" xfId="0" applyNumberFormat="1" applyFont="1" applyFill="1" applyAlignment="1" applyProtection="1">
      <alignment horizontal="right" vertical="center" shrinkToFit="1"/>
    </xf>
    <xf numFmtId="0" fontId="0" fillId="0" borderId="4" xfId="0" applyFont="1" applyFill="1" applyBorder="1" applyAlignment="1" applyProtection="1">
      <alignment horizontal="left" vertical="center" wrapText="1"/>
      <protection locked="0"/>
    </xf>
    <xf numFmtId="38" fontId="0" fillId="0" borderId="4" xfId="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right" vertical="center"/>
      <protection locked="0"/>
    </xf>
    <xf numFmtId="0" fontId="7" fillId="0" borderId="4" xfId="0" applyFont="1" applyFill="1" applyBorder="1" applyAlignment="1" applyProtection="1">
      <alignment horizontal="left" vertical="center" wrapText="1"/>
      <protection locked="0"/>
    </xf>
    <xf numFmtId="38" fontId="7" fillId="0" borderId="23" xfId="1" applyFont="1" applyFill="1" applyBorder="1" applyAlignment="1">
      <alignment horizontal="center" vertical="center"/>
    </xf>
    <xf numFmtId="181" fontId="0" fillId="0" borderId="4" xfId="1" applyNumberFormat="1" applyFont="1" applyFill="1" applyBorder="1" applyAlignment="1" applyProtection="1">
      <alignment horizontal="right" vertical="center"/>
      <protection locked="0"/>
    </xf>
    <xf numFmtId="0" fontId="7" fillId="0" borderId="4" xfId="0" applyFont="1" applyFill="1" applyBorder="1" applyAlignment="1" applyProtection="1">
      <alignment horizontal="left" vertical="center"/>
      <protection locked="0"/>
    </xf>
    <xf numFmtId="181" fontId="0" fillId="0" borderId="4" xfId="1" applyNumberFormat="1" applyFont="1" applyFill="1" applyBorder="1" applyAlignment="1" applyProtection="1">
      <alignment horizontal="center" vertical="center"/>
      <protection locked="0"/>
    </xf>
    <xf numFmtId="0" fontId="27" fillId="0" borderId="0" xfId="0" applyFont="1" applyFill="1" applyAlignment="1" applyProtection="1">
      <alignment horizontal="center" vertical="center"/>
    </xf>
    <xf numFmtId="0" fontId="11" fillId="0" borderId="0" xfId="0" applyFont="1" applyFill="1" applyAlignment="1" applyProtection="1">
      <alignment horizontal="center" vertical="center"/>
    </xf>
    <xf numFmtId="0" fontId="20" fillId="4" borderId="12" xfId="0" applyFont="1" applyFill="1" applyBorder="1" applyAlignment="1" applyProtection="1">
      <alignment horizontal="center" vertical="center"/>
      <protection locked="0"/>
    </xf>
    <xf numFmtId="0" fontId="20" fillId="4" borderId="13" xfId="0" applyFont="1" applyFill="1" applyBorder="1" applyAlignment="1" applyProtection="1">
      <alignment horizontal="center" vertical="center"/>
      <protection locked="0"/>
    </xf>
    <xf numFmtId="38" fontId="22" fillId="2" borderId="13" xfId="1" applyFont="1" applyFill="1" applyBorder="1" applyAlignment="1" applyProtection="1">
      <alignment horizontal="center" vertical="center" wrapText="1"/>
      <protection locked="0"/>
    </xf>
    <xf numFmtId="38" fontId="22" fillId="2" borderId="4" xfId="1" applyFont="1" applyFill="1" applyBorder="1" applyAlignment="1" applyProtection="1">
      <alignment horizontal="center" vertical="center" wrapText="1"/>
      <protection locked="0"/>
    </xf>
    <xf numFmtId="177" fontId="21" fillId="5" borderId="13" xfId="0" applyNumberFormat="1" applyFont="1" applyFill="1" applyBorder="1" applyAlignment="1" applyProtection="1">
      <alignment horizontal="center" vertical="center"/>
      <protection locked="0" hidden="1"/>
    </xf>
    <xf numFmtId="176" fontId="0" fillId="0" borderId="3" xfId="0" applyNumberFormat="1" applyFont="1" applyFill="1" applyBorder="1" applyAlignment="1" applyProtection="1">
      <alignment horizontal="center" vertical="center" shrinkToFit="1"/>
      <protection locked="0"/>
    </xf>
    <xf numFmtId="176" fontId="0" fillId="0" borderId="4" xfId="0" applyNumberFormat="1" applyFont="1" applyFill="1" applyBorder="1" applyAlignment="1" applyProtection="1">
      <alignment horizontal="center" vertical="center" shrinkToFi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view="pageBreakPreview" zoomScale="70" zoomScaleNormal="100" zoomScaleSheetLayoutView="70" workbookViewId="0">
      <pane ySplit="4" topLeftCell="A5" activePane="bottomLeft" state="frozen"/>
      <selection pane="bottomLeft" activeCell="F5" sqref="F5"/>
    </sheetView>
  </sheetViews>
  <sheetFormatPr defaultColWidth="7.625" defaultRowHeight="13.5"/>
  <cols>
    <col min="1" max="2" width="30.625" style="114" customWidth="1"/>
    <col min="3" max="3" width="16.625" style="2" customWidth="1"/>
    <col min="4" max="4" width="35.625" style="114" customWidth="1"/>
    <col min="5" max="5" width="25.625" style="114" customWidth="1"/>
    <col min="6" max="7" width="12.625" style="3" customWidth="1"/>
    <col min="8" max="8" width="8.625" style="3" customWidth="1"/>
    <col min="9" max="9" width="60.625" style="114" customWidth="1"/>
    <col min="10" max="11" width="12.625" style="114" customWidth="1"/>
    <col min="12" max="12" width="20.625" style="114" customWidth="1"/>
    <col min="13" max="16384" width="7.625" style="1"/>
  </cols>
  <sheetData>
    <row r="1" spans="1:12" ht="18.75">
      <c r="A1" s="135" t="s">
        <v>0</v>
      </c>
      <c r="B1" s="135"/>
      <c r="C1" s="135"/>
      <c r="D1" s="135"/>
      <c r="E1" s="135"/>
      <c r="F1" s="135"/>
      <c r="G1" s="135"/>
      <c r="H1" s="135"/>
      <c r="I1" s="135"/>
      <c r="J1" s="135"/>
      <c r="K1" s="135"/>
      <c r="L1" s="135"/>
    </row>
    <row r="3" spans="1:12">
      <c r="G3" s="126"/>
      <c r="L3" s="3" t="s">
        <v>1</v>
      </c>
    </row>
    <row r="4" spans="1:12" ht="86.25" customHeight="1">
      <c r="A4" s="122" t="s">
        <v>136</v>
      </c>
      <c r="B4" s="122" t="s">
        <v>2</v>
      </c>
      <c r="C4" s="122" t="s">
        <v>3</v>
      </c>
      <c r="D4" s="122" t="s">
        <v>4</v>
      </c>
      <c r="E4" s="122" t="s">
        <v>5</v>
      </c>
      <c r="F4" s="122" t="s">
        <v>6</v>
      </c>
      <c r="G4" s="122" t="s">
        <v>7</v>
      </c>
      <c r="H4" s="122" t="s">
        <v>8</v>
      </c>
      <c r="I4" s="122" t="s">
        <v>9</v>
      </c>
      <c r="J4" s="122" t="s">
        <v>37</v>
      </c>
      <c r="K4" s="122" t="s">
        <v>38</v>
      </c>
      <c r="L4" s="122" t="s">
        <v>10</v>
      </c>
    </row>
    <row r="5" spans="1:12" s="125" customFormat="1" ht="82.5" customHeight="1">
      <c r="A5" s="112" t="s">
        <v>88</v>
      </c>
      <c r="B5" s="112" t="s">
        <v>141</v>
      </c>
      <c r="C5" s="142">
        <v>43192</v>
      </c>
      <c r="D5" s="112" t="s">
        <v>150</v>
      </c>
      <c r="E5" s="112" t="s">
        <v>167</v>
      </c>
      <c r="F5" s="108">
        <v>1966881</v>
      </c>
      <c r="G5" s="108">
        <v>1645920</v>
      </c>
      <c r="H5" s="121">
        <f t="shared" ref="H5:H22" si="0">IF(F5="－","－",G5/F5)</f>
        <v>0.83681727567656605</v>
      </c>
      <c r="I5" s="113" t="s">
        <v>89</v>
      </c>
      <c r="J5" s="116" t="s">
        <v>45</v>
      </c>
      <c r="K5" s="109" t="s">
        <v>48</v>
      </c>
      <c r="L5" s="112"/>
    </row>
    <row r="6" spans="1:12" s="125" customFormat="1" ht="82.5" customHeight="1">
      <c r="A6" s="112" t="s">
        <v>90</v>
      </c>
      <c r="B6" s="112" t="s">
        <v>141</v>
      </c>
      <c r="C6" s="142">
        <v>43192</v>
      </c>
      <c r="D6" s="112" t="s">
        <v>151</v>
      </c>
      <c r="E6" s="112" t="s">
        <v>167</v>
      </c>
      <c r="F6" s="108">
        <v>71067598</v>
      </c>
      <c r="G6" s="108">
        <v>71067598</v>
      </c>
      <c r="H6" s="121">
        <f t="shared" si="0"/>
        <v>1</v>
      </c>
      <c r="I6" s="112" t="s">
        <v>91</v>
      </c>
      <c r="J6" s="116" t="s">
        <v>45</v>
      </c>
      <c r="K6" s="109" t="s">
        <v>48</v>
      </c>
      <c r="L6" s="112"/>
    </row>
    <row r="7" spans="1:12" s="125" customFormat="1" ht="82.5" customHeight="1">
      <c r="A7" s="112" t="s">
        <v>92</v>
      </c>
      <c r="B7" s="112" t="s">
        <v>141</v>
      </c>
      <c r="C7" s="142">
        <v>43192</v>
      </c>
      <c r="D7" s="112" t="s">
        <v>152</v>
      </c>
      <c r="E7" s="112" t="s">
        <v>167</v>
      </c>
      <c r="F7" s="108">
        <v>13296960</v>
      </c>
      <c r="G7" s="108">
        <v>13296636</v>
      </c>
      <c r="H7" s="121">
        <f t="shared" si="0"/>
        <v>0.99997563352826513</v>
      </c>
      <c r="I7" s="113" t="s">
        <v>93</v>
      </c>
      <c r="J7" s="116" t="s">
        <v>45</v>
      </c>
      <c r="K7" s="109" t="s">
        <v>48</v>
      </c>
      <c r="L7" s="112"/>
    </row>
    <row r="8" spans="1:12" s="125" customFormat="1" ht="82.5" customHeight="1">
      <c r="A8" s="112" t="s">
        <v>94</v>
      </c>
      <c r="B8" s="112" t="s">
        <v>141</v>
      </c>
      <c r="C8" s="142">
        <v>43192</v>
      </c>
      <c r="D8" s="112" t="s">
        <v>153</v>
      </c>
      <c r="E8" s="112" t="s">
        <v>167</v>
      </c>
      <c r="F8" s="108">
        <v>1047168</v>
      </c>
      <c r="G8" s="108">
        <v>1047168</v>
      </c>
      <c r="H8" s="121">
        <f t="shared" si="0"/>
        <v>1</v>
      </c>
      <c r="I8" s="112" t="s">
        <v>95</v>
      </c>
      <c r="J8" s="116" t="s">
        <v>45</v>
      </c>
      <c r="K8" s="109" t="s">
        <v>48</v>
      </c>
      <c r="L8" s="112"/>
    </row>
    <row r="9" spans="1:12" s="125" customFormat="1" ht="82.5" customHeight="1">
      <c r="A9" s="112" t="s">
        <v>96</v>
      </c>
      <c r="B9" s="112" t="s">
        <v>141</v>
      </c>
      <c r="C9" s="142">
        <v>43192</v>
      </c>
      <c r="D9" s="112" t="s">
        <v>154</v>
      </c>
      <c r="E9" s="112" t="s">
        <v>167</v>
      </c>
      <c r="F9" s="108">
        <v>2767230</v>
      </c>
      <c r="G9" s="108">
        <v>2767230</v>
      </c>
      <c r="H9" s="121">
        <f t="shared" si="0"/>
        <v>1</v>
      </c>
      <c r="I9" s="113" t="s">
        <v>97</v>
      </c>
      <c r="J9" s="116" t="s">
        <v>43</v>
      </c>
      <c r="K9" s="109" t="s">
        <v>48</v>
      </c>
      <c r="L9" s="112" t="s">
        <v>44</v>
      </c>
    </row>
    <row r="10" spans="1:12" s="125" customFormat="1" ht="82.5" customHeight="1">
      <c r="A10" s="112" t="s">
        <v>98</v>
      </c>
      <c r="B10" s="112" t="s">
        <v>139</v>
      </c>
      <c r="C10" s="142">
        <v>43192</v>
      </c>
      <c r="D10" s="112" t="s">
        <v>155</v>
      </c>
      <c r="E10" s="112" t="s">
        <v>167</v>
      </c>
      <c r="F10" s="108">
        <v>2206446</v>
      </c>
      <c r="G10" s="108">
        <v>2206446</v>
      </c>
      <c r="H10" s="121">
        <f t="shared" si="0"/>
        <v>1</v>
      </c>
      <c r="I10" s="113" t="s">
        <v>99</v>
      </c>
      <c r="J10" s="116" t="s">
        <v>45</v>
      </c>
      <c r="K10" s="109" t="s">
        <v>48</v>
      </c>
      <c r="L10" s="112"/>
    </row>
    <row r="11" spans="1:12" s="125" customFormat="1" ht="82.5" customHeight="1">
      <c r="A11" s="112" t="s">
        <v>100</v>
      </c>
      <c r="B11" s="112" t="s">
        <v>139</v>
      </c>
      <c r="C11" s="142">
        <v>43192</v>
      </c>
      <c r="D11" s="112" t="s">
        <v>156</v>
      </c>
      <c r="E11" s="112" t="s">
        <v>167</v>
      </c>
      <c r="F11" s="108">
        <v>819409</v>
      </c>
      <c r="G11" s="108">
        <v>819000</v>
      </c>
      <c r="H11" s="121">
        <f t="shared" si="0"/>
        <v>0.99950085976600211</v>
      </c>
      <c r="I11" s="112" t="s">
        <v>101</v>
      </c>
      <c r="J11" s="116" t="s">
        <v>45</v>
      </c>
      <c r="K11" s="109" t="s">
        <v>48</v>
      </c>
      <c r="L11" s="112"/>
    </row>
    <row r="12" spans="1:12" s="125" customFormat="1" ht="82.5" customHeight="1">
      <c r="A12" s="112" t="s">
        <v>102</v>
      </c>
      <c r="B12" s="112" t="s">
        <v>142</v>
      </c>
      <c r="C12" s="142">
        <v>43192</v>
      </c>
      <c r="D12" s="112" t="s">
        <v>164</v>
      </c>
      <c r="E12" s="112" t="s">
        <v>167</v>
      </c>
      <c r="F12" s="108">
        <v>4821120</v>
      </c>
      <c r="G12" s="108">
        <v>4821120</v>
      </c>
      <c r="H12" s="121">
        <f t="shared" si="0"/>
        <v>1</v>
      </c>
      <c r="I12" s="113" t="s">
        <v>103</v>
      </c>
      <c r="J12" s="116" t="s">
        <v>45</v>
      </c>
      <c r="K12" s="109" t="s">
        <v>48</v>
      </c>
      <c r="L12" s="112"/>
    </row>
    <row r="13" spans="1:12" s="125" customFormat="1" ht="82.5" customHeight="1">
      <c r="A13" s="112" t="s">
        <v>104</v>
      </c>
      <c r="B13" s="112" t="s">
        <v>144</v>
      </c>
      <c r="C13" s="142">
        <v>43192</v>
      </c>
      <c r="D13" s="112" t="s">
        <v>157</v>
      </c>
      <c r="E13" s="112" t="s">
        <v>167</v>
      </c>
      <c r="F13" s="108">
        <v>4841532</v>
      </c>
      <c r="G13" s="108">
        <v>4841532</v>
      </c>
      <c r="H13" s="121">
        <f t="shared" si="0"/>
        <v>1</v>
      </c>
      <c r="I13" s="113" t="s">
        <v>105</v>
      </c>
      <c r="J13" s="116" t="s">
        <v>45</v>
      </c>
      <c r="K13" s="109" t="s">
        <v>48</v>
      </c>
      <c r="L13" s="112"/>
    </row>
    <row r="14" spans="1:12" s="125" customFormat="1" ht="82.5" customHeight="1">
      <c r="A14" s="112" t="s">
        <v>106</v>
      </c>
      <c r="B14" s="112" t="s">
        <v>143</v>
      </c>
      <c r="C14" s="142">
        <v>43192</v>
      </c>
      <c r="D14" s="112" t="s">
        <v>158</v>
      </c>
      <c r="E14" s="112" t="s">
        <v>167</v>
      </c>
      <c r="F14" s="108">
        <v>3265920</v>
      </c>
      <c r="G14" s="108">
        <v>2760480</v>
      </c>
      <c r="H14" s="121">
        <f t="shared" si="0"/>
        <v>0.84523809523809523</v>
      </c>
      <c r="I14" s="113" t="s">
        <v>107</v>
      </c>
      <c r="J14" s="116" t="s">
        <v>45</v>
      </c>
      <c r="K14" s="109" t="s">
        <v>48</v>
      </c>
      <c r="L14" s="112"/>
    </row>
    <row r="15" spans="1:12" s="125" customFormat="1" ht="82.5" customHeight="1">
      <c r="A15" s="112" t="s">
        <v>108</v>
      </c>
      <c r="B15" s="112" t="s">
        <v>143</v>
      </c>
      <c r="C15" s="142">
        <v>43192</v>
      </c>
      <c r="D15" s="112" t="s">
        <v>159</v>
      </c>
      <c r="E15" s="112" t="s">
        <v>167</v>
      </c>
      <c r="F15" s="108">
        <v>2644740</v>
      </c>
      <c r="G15" s="108">
        <v>2644740</v>
      </c>
      <c r="H15" s="121">
        <f t="shared" si="0"/>
        <v>1</v>
      </c>
      <c r="I15" s="113" t="s">
        <v>109</v>
      </c>
      <c r="J15" s="115" t="s">
        <v>45</v>
      </c>
      <c r="K15" s="109" t="s">
        <v>48</v>
      </c>
      <c r="L15" s="112"/>
    </row>
    <row r="16" spans="1:12" s="125" customFormat="1" ht="82.5" customHeight="1">
      <c r="A16" s="112" t="s">
        <v>90</v>
      </c>
      <c r="B16" s="112" t="s">
        <v>145</v>
      </c>
      <c r="C16" s="142">
        <v>43192</v>
      </c>
      <c r="D16" s="112" t="s">
        <v>160</v>
      </c>
      <c r="E16" s="112" t="s">
        <v>167</v>
      </c>
      <c r="F16" s="108">
        <v>4785480</v>
      </c>
      <c r="G16" s="108">
        <v>4783660</v>
      </c>
      <c r="H16" s="121">
        <f t="shared" si="0"/>
        <v>0.99961968287402725</v>
      </c>
      <c r="I16" s="113" t="s">
        <v>110</v>
      </c>
      <c r="J16" s="115" t="s">
        <v>45</v>
      </c>
      <c r="K16" s="109" t="s">
        <v>48</v>
      </c>
      <c r="L16" s="112"/>
    </row>
    <row r="17" spans="1:12" s="125" customFormat="1" ht="82.5" customHeight="1">
      <c r="A17" s="112" t="s">
        <v>111</v>
      </c>
      <c r="B17" s="112" t="s">
        <v>139</v>
      </c>
      <c r="C17" s="142">
        <v>43207</v>
      </c>
      <c r="D17" s="112" t="s">
        <v>161</v>
      </c>
      <c r="E17" s="112" t="s">
        <v>167</v>
      </c>
      <c r="F17" s="108">
        <v>1330272</v>
      </c>
      <c r="G17" s="108">
        <v>1330272</v>
      </c>
      <c r="H17" s="121">
        <f t="shared" si="0"/>
        <v>1</v>
      </c>
      <c r="I17" s="113" t="s">
        <v>112</v>
      </c>
      <c r="J17" s="116" t="s">
        <v>45</v>
      </c>
      <c r="K17" s="109" t="s">
        <v>48</v>
      </c>
      <c r="L17" s="112"/>
    </row>
    <row r="18" spans="1:12" s="125" customFormat="1" ht="82.5" customHeight="1">
      <c r="A18" s="112" t="s">
        <v>113</v>
      </c>
      <c r="B18" s="112" t="s">
        <v>141</v>
      </c>
      <c r="C18" s="142">
        <v>43231</v>
      </c>
      <c r="D18" s="112" t="s">
        <v>162</v>
      </c>
      <c r="E18" s="112" t="s">
        <v>167</v>
      </c>
      <c r="F18" s="108">
        <v>13924023</v>
      </c>
      <c r="G18" s="108">
        <v>13924023</v>
      </c>
      <c r="H18" s="121">
        <f t="shared" si="0"/>
        <v>1</v>
      </c>
      <c r="I18" s="113" t="s">
        <v>114</v>
      </c>
      <c r="J18" s="115" t="s">
        <v>46</v>
      </c>
      <c r="K18" s="109" t="s">
        <v>48</v>
      </c>
      <c r="L18" s="112"/>
    </row>
    <row r="19" spans="1:12" s="125" customFormat="1" ht="82.5" customHeight="1">
      <c r="A19" s="112" t="s">
        <v>115</v>
      </c>
      <c r="B19" s="112" t="s">
        <v>140</v>
      </c>
      <c r="C19" s="142">
        <v>43256</v>
      </c>
      <c r="D19" s="112" t="s">
        <v>165</v>
      </c>
      <c r="E19" s="112" t="s">
        <v>167</v>
      </c>
      <c r="F19" s="108">
        <v>378000000</v>
      </c>
      <c r="G19" s="108">
        <v>378000000</v>
      </c>
      <c r="H19" s="121">
        <f t="shared" si="0"/>
        <v>1</v>
      </c>
      <c r="I19" s="113" t="s">
        <v>116</v>
      </c>
      <c r="J19" s="115" t="s">
        <v>45</v>
      </c>
      <c r="K19" s="109" t="s">
        <v>48</v>
      </c>
      <c r="L19" s="112" t="s">
        <v>117</v>
      </c>
    </row>
    <row r="20" spans="1:12" s="125" customFormat="1" ht="82.5" customHeight="1">
      <c r="A20" s="112" t="s">
        <v>118</v>
      </c>
      <c r="B20" s="112" t="s">
        <v>147</v>
      </c>
      <c r="C20" s="142">
        <v>43518</v>
      </c>
      <c r="D20" s="112" t="s">
        <v>165</v>
      </c>
      <c r="E20" s="112" t="s">
        <v>167</v>
      </c>
      <c r="F20" s="108">
        <v>276510780</v>
      </c>
      <c r="G20" s="108">
        <v>276510780</v>
      </c>
      <c r="H20" s="121">
        <f t="shared" si="0"/>
        <v>1</v>
      </c>
      <c r="I20" s="113" t="s">
        <v>116</v>
      </c>
      <c r="J20" s="115" t="s">
        <v>45</v>
      </c>
      <c r="K20" s="109" t="s">
        <v>48</v>
      </c>
      <c r="L20" s="112" t="s">
        <v>119</v>
      </c>
    </row>
    <row r="21" spans="1:12" s="125" customFormat="1" ht="82.5" customHeight="1">
      <c r="A21" s="112" t="s">
        <v>120</v>
      </c>
      <c r="B21" s="112" t="s">
        <v>148</v>
      </c>
      <c r="C21" s="142">
        <v>43290</v>
      </c>
      <c r="D21" s="112" t="s">
        <v>166</v>
      </c>
      <c r="E21" s="112" t="s">
        <v>167</v>
      </c>
      <c r="F21" s="108">
        <v>9951248</v>
      </c>
      <c r="G21" s="108">
        <v>9936000</v>
      </c>
      <c r="H21" s="121">
        <f t="shared" si="0"/>
        <v>0.99846772987669485</v>
      </c>
      <c r="I21" s="113" t="s">
        <v>121</v>
      </c>
      <c r="J21" s="115" t="s">
        <v>42</v>
      </c>
      <c r="K21" s="109" t="s">
        <v>48</v>
      </c>
      <c r="L21" s="112"/>
    </row>
    <row r="22" spans="1:12" s="125" customFormat="1" ht="82.5" customHeight="1">
      <c r="A22" s="127" t="s">
        <v>122</v>
      </c>
      <c r="B22" s="127" t="s">
        <v>149</v>
      </c>
      <c r="C22" s="143">
        <v>43334</v>
      </c>
      <c r="D22" s="127" t="s">
        <v>163</v>
      </c>
      <c r="E22" s="127" t="s">
        <v>167</v>
      </c>
      <c r="F22" s="132">
        <v>1929744</v>
      </c>
      <c r="G22" s="132">
        <v>1922400</v>
      </c>
      <c r="H22" s="129">
        <f t="shared" si="0"/>
        <v>0.99619431385717483</v>
      </c>
      <c r="I22" s="130" t="s">
        <v>123</v>
      </c>
      <c r="J22" s="133" t="s">
        <v>42</v>
      </c>
      <c r="K22" s="134" t="s">
        <v>48</v>
      </c>
      <c r="L22" s="127"/>
    </row>
  </sheetData>
  <sheetProtection formatCells="0" formatRows="0" insertRows="0" deleteRows="0" sort="0" autoFilter="0"/>
  <mergeCells count="1">
    <mergeCell ref="A1:L1"/>
  </mergeCells>
  <phoneticPr fontId="3"/>
  <dataValidations count="2">
    <dataValidation type="date" allowBlank="1" showErrorMessage="1" error="H28.4.1からH29.3.31までの日付を記載してください。" prompt="_x000a_" sqref="C5:C22">
      <formula1>43191</formula1>
      <formula2>43555</formula2>
    </dataValidation>
    <dataValidation type="list" allowBlank="1" showInputMessage="1" showErrorMessage="1" sqref="J5:J22">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view="pageBreakPreview" zoomScale="70" zoomScaleNormal="100" zoomScaleSheetLayoutView="70" workbookViewId="0">
      <pane ySplit="4" topLeftCell="A8" activePane="bottomLeft" state="frozen"/>
      <selection pane="bottomLeft" activeCell="F5" sqref="F5"/>
    </sheetView>
  </sheetViews>
  <sheetFormatPr defaultColWidth="7.625" defaultRowHeight="13.5"/>
  <cols>
    <col min="1" max="1" width="25.625" style="1" customWidth="1"/>
    <col min="2" max="2" width="30.625" style="1" customWidth="1"/>
    <col min="3" max="3" width="16.625" style="2" customWidth="1"/>
    <col min="4" max="4" width="35.625" style="1" customWidth="1"/>
    <col min="5" max="5" width="25.625" style="1" customWidth="1"/>
    <col min="6" max="7" width="12.625" style="3" customWidth="1"/>
    <col min="8" max="8" width="8.625" style="3" customWidth="1"/>
    <col min="9" max="9" width="45.625" style="114" customWidth="1"/>
    <col min="10" max="10" width="12.625" style="1" customWidth="1"/>
    <col min="11" max="11" width="12.625" style="114" customWidth="1"/>
    <col min="12" max="16384" width="7.625" style="1"/>
  </cols>
  <sheetData>
    <row r="1" spans="1:11" ht="18.75">
      <c r="A1" s="135" t="s">
        <v>11</v>
      </c>
      <c r="B1" s="135"/>
      <c r="C1" s="135"/>
      <c r="D1" s="135"/>
      <c r="E1" s="135"/>
      <c r="F1" s="135"/>
      <c r="G1" s="135"/>
      <c r="H1" s="135"/>
      <c r="I1" s="135"/>
      <c r="J1" s="135"/>
      <c r="K1" s="135"/>
    </row>
    <row r="2" spans="1:11">
      <c r="B2" s="2"/>
    </row>
    <row r="3" spans="1:11">
      <c r="B3" s="2"/>
      <c r="G3" s="119"/>
      <c r="K3" s="3" t="s">
        <v>1</v>
      </c>
    </row>
    <row r="4" spans="1:11" ht="74.25" customHeight="1">
      <c r="A4" s="122" t="s">
        <v>136</v>
      </c>
      <c r="B4" s="122" t="s">
        <v>2</v>
      </c>
      <c r="C4" s="122" t="s">
        <v>3</v>
      </c>
      <c r="D4" s="122" t="s">
        <v>4</v>
      </c>
      <c r="E4" s="122" t="s">
        <v>5</v>
      </c>
      <c r="F4" s="122" t="s">
        <v>6</v>
      </c>
      <c r="G4" s="122" t="s">
        <v>7</v>
      </c>
      <c r="H4" s="122" t="s">
        <v>8</v>
      </c>
      <c r="I4" s="122" t="s">
        <v>12</v>
      </c>
      <c r="J4" s="122" t="s">
        <v>38</v>
      </c>
      <c r="K4" s="122" t="s">
        <v>10</v>
      </c>
    </row>
    <row r="5" spans="1:11" s="125" customFormat="1" ht="169.5" customHeight="1">
      <c r="A5" s="112" t="s">
        <v>124</v>
      </c>
      <c r="B5" s="112" t="s">
        <v>147</v>
      </c>
      <c r="C5" s="142">
        <v>43482</v>
      </c>
      <c r="D5" s="112" t="s">
        <v>170</v>
      </c>
      <c r="E5" s="112" t="s">
        <v>167</v>
      </c>
      <c r="F5" s="111">
        <v>34344000</v>
      </c>
      <c r="G5" s="111">
        <v>34344000</v>
      </c>
      <c r="H5" s="121">
        <f>IF(F5="－","－",G5/F5)</f>
        <v>1</v>
      </c>
      <c r="I5" s="112" t="s">
        <v>125</v>
      </c>
      <c r="J5" s="71"/>
      <c r="K5" s="112"/>
    </row>
    <row r="6" spans="1:11" s="125" customFormat="1" ht="169.5" customHeight="1">
      <c r="A6" s="112" t="s">
        <v>126</v>
      </c>
      <c r="B6" s="112" t="s">
        <v>146</v>
      </c>
      <c r="C6" s="142">
        <v>43487</v>
      </c>
      <c r="D6" s="112" t="s">
        <v>171</v>
      </c>
      <c r="E6" s="112" t="s">
        <v>167</v>
      </c>
      <c r="F6" s="111">
        <v>1533600</v>
      </c>
      <c r="G6" s="111">
        <v>1533600</v>
      </c>
      <c r="H6" s="121">
        <f t="shared" ref="H6:H11" si="0">IF(F6="－","－",G6/F6)</f>
        <v>1</v>
      </c>
      <c r="I6" s="112" t="s">
        <v>125</v>
      </c>
      <c r="J6" s="71"/>
      <c r="K6" s="112"/>
    </row>
    <row r="7" spans="1:11" s="125" customFormat="1" ht="169.5" customHeight="1">
      <c r="A7" s="112" t="s">
        <v>127</v>
      </c>
      <c r="B7" s="112" t="s">
        <v>146</v>
      </c>
      <c r="C7" s="142">
        <v>43487</v>
      </c>
      <c r="D7" s="112" t="s">
        <v>172</v>
      </c>
      <c r="E7" s="112" t="s">
        <v>167</v>
      </c>
      <c r="F7" s="111">
        <v>1058106</v>
      </c>
      <c r="G7" s="111">
        <v>1058106</v>
      </c>
      <c r="H7" s="121">
        <f t="shared" si="0"/>
        <v>1</v>
      </c>
      <c r="I7" s="112" t="s">
        <v>125</v>
      </c>
      <c r="J7" s="71"/>
      <c r="K7" s="112"/>
    </row>
    <row r="8" spans="1:11" s="125" customFormat="1" ht="169.5" customHeight="1">
      <c r="A8" s="112" t="s">
        <v>128</v>
      </c>
      <c r="B8" s="112" t="s">
        <v>146</v>
      </c>
      <c r="C8" s="142">
        <v>43487</v>
      </c>
      <c r="D8" s="112" t="s">
        <v>173</v>
      </c>
      <c r="E8" s="112" t="s">
        <v>167</v>
      </c>
      <c r="F8" s="111">
        <v>2497075</v>
      </c>
      <c r="G8" s="111">
        <v>2484000</v>
      </c>
      <c r="H8" s="121">
        <f t="shared" si="0"/>
        <v>0.99476387373226671</v>
      </c>
      <c r="I8" s="112" t="s">
        <v>125</v>
      </c>
      <c r="J8" s="71"/>
      <c r="K8" s="112"/>
    </row>
    <row r="9" spans="1:11" s="125" customFormat="1" ht="169.5" customHeight="1">
      <c r="A9" s="112" t="s">
        <v>129</v>
      </c>
      <c r="B9" s="112" t="s">
        <v>146</v>
      </c>
      <c r="C9" s="142">
        <v>43487</v>
      </c>
      <c r="D9" s="112" t="s">
        <v>174</v>
      </c>
      <c r="E9" s="112" t="s">
        <v>167</v>
      </c>
      <c r="F9" s="111">
        <v>4079553</v>
      </c>
      <c r="G9" s="111">
        <v>4079553</v>
      </c>
      <c r="H9" s="121">
        <f t="shared" si="0"/>
        <v>1</v>
      </c>
      <c r="I9" s="112" t="s">
        <v>125</v>
      </c>
      <c r="J9" s="71"/>
      <c r="K9" s="112"/>
    </row>
    <row r="10" spans="1:11" s="125" customFormat="1" ht="169.5" customHeight="1">
      <c r="A10" s="112" t="s">
        <v>130</v>
      </c>
      <c r="B10" s="112" t="s">
        <v>169</v>
      </c>
      <c r="C10" s="142">
        <v>43315</v>
      </c>
      <c r="D10" s="112" t="s">
        <v>170</v>
      </c>
      <c r="E10" s="112" t="s">
        <v>167</v>
      </c>
      <c r="F10" s="111">
        <v>4724423</v>
      </c>
      <c r="G10" s="111">
        <v>4719600</v>
      </c>
      <c r="H10" s="121">
        <f t="shared" si="0"/>
        <v>0.99897913459484888</v>
      </c>
      <c r="I10" s="112" t="s">
        <v>131</v>
      </c>
      <c r="J10" s="71"/>
      <c r="K10" s="112"/>
    </row>
    <row r="11" spans="1:11" s="125" customFormat="1" ht="169.5" customHeight="1">
      <c r="A11" s="112" t="s">
        <v>132</v>
      </c>
      <c r="B11" s="112" t="s">
        <v>168</v>
      </c>
      <c r="C11" s="142">
        <v>43364</v>
      </c>
      <c r="D11" s="112" t="s">
        <v>170</v>
      </c>
      <c r="E11" s="112" t="s">
        <v>167</v>
      </c>
      <c r="F11" s="111">
        <v>93481027</v>
      </c>
      <c r="G11" s="111">
        <v>93474000</v>
      </c>
      <c r="H11" s="121">
        <f t="shared" si="0"/>
        <v>0.99992482966623808</v>
      </c>
      <c r="I11" s="112" t="s">
        <v>133</v>
      </c>
      <c r="J11" s="71"/>
      <c r="K11" s="112"/>
    </row>
    <row r="12" spans="1:11" ht="13.5" customHeight="1"/>
    <row r="21" ht="66" customHeight="1"/>
  </sheetData>
  <sheetProtection formatCells="0" formatRows="0" insertRows="0" deleteRows="0" sort="0" autoFilter="0"/>
  <mergeCells count="1">
    <mergeCell ref="A1:K1"/>
  </mergeCells>
  <phoneticPr fontId="3"/>
  <dataValidations count="2">
    <dataValidation type="list" allowBlank="1" showInputMessage="1" showErrorMessage="1" sqref="J5:J11">
      <formula1>"－,平成30年度,平成31年度,平成32年度,平成33年度,平成34年度,平成35年度"</formula1>
    </dataValidation>
    <dataValidation type="date" allowBlank="1" showErrorMessage="1" error="H28.4.1からH29.3.31までの日付を記載してください。" prompt="_x000a_" sqref="C5:C11">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60"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tabSelected="1" view="pageBreakPreview" zoomScale="60" zoomScaleNormal="100" workbookViewId="0">
      <selection activeCell="F12" sqref="F12"/>
    </sheetView>
  </sheetViews>
  <sheetFormatPr defaultColWidth="7.625" defaultRowHeight="13.5"/>
  <cols>
    <col min="1" max="1" width="25.625" style="114" customWidth="1"/>
    <col min="2" max="2" width="30.625" style="114" customWidth="1"/>
    <col min="3" max="3" width="15.625" style="114" customWidth="1"/>
    <col min="4" max="5" width="25.625" style="114" customWidth="1"/>
    <col min="6" max="7" width="12.625" style="3" customWidth="1"/>
    <col min="8" max="8" width="10.625" style="3" customWidth="1"/>
    <col min="9" max="9" width="40.625" style="124" customWidth="1"/>
    <col min="10" max="10" width="12.625" style="114" customWidth="1"/>
    <col min="11" max="11" width="20.625" style="114" customWidth="1"/>
    <col min="12" max="16384" width="7.625" style="1"/>
  </cols>
  <sheetData>
    <row r="1" spans="1:11" ht="18.75">
      <c r="A1" s="136" t="s">
        <v>13</v>
      </c>
      <c r="B1" s="136"/>
      <c r="C1" s="136"/>
      <c r="D1" s="136"/>
      <c r="E1" s="136"/>
      <c r="F1" s="136"/>
      <c r="G1" s="136"/>
      <c r="H1" s="136"/>
      <c r="I1" s="136"/>
      <c r="J1" s="136"/>
      <c r="K1" s="136"/>
    </row>
    <row r="2" spans="1:11">
      <c r="A2" s="2"/>
      <c r="B2" s="2"/>
      <c r="C2" s="2"/>
      <c r="D2" s="2"/>
      <c r="E2" s="2"/>
      <c r="I2" s="123"/>
      <c r="J2" s="2"/>
      <c r="K2" s="2"/>
    </row>
    <row r="3" spans="1:11">
      <c r="A3" s="2"/>
      <c r="B3" s="2"/>
      <c r="C3" s="2"/>
      <c r="D3" s="2"/>
      <c r="E3" s="2"/>
      <c r="G3" s="119"/>
      <c r="I3" s="123"/>
      <c r="J3" s="2"/>
      <c r="K3" s="3" t="s">
        <v>1</v>
      </c>
    </row>
    <row r="4" spans="1:11" ht="81" customHeight="1">
      <c r="A4" s="122" t="s">
        <v>138</v>
      </c>
      <c r="B4" s="122" t="s">
        <v>2</v>
      </c>
      <c r="C4" s="122" t="s">
        <v>3</v>
      </c>
      <c r="D4" s="122" t="s">
        <v>4</v>
      </c>
      <c r="E4" s="122" t="s">
        <v>5</v>
      </c>
      <c r="F4" s="122" t="s">
        <v>6</v>
      </c>
      <c r="G4" s="122" t="s">
        <v>7</v>
      </c>
      <c r="H4" s="122" t="s">
        <v>8</v>
      </c>
      <c r="I4" s="122" t="s">
        <v>14</v>
      </c>
      <c r="J4" s="122" t="s">
        <v>38</v>
      </c>
      <c r="K4" s="122" t="s">
        <v>10</v>
      </c>
    </row>
    <row r="5" spans="1:11" s="110" customFormat="1" ht="155.25" customHeight="1">
      <c r="A5" s="127" t="s">
        <v>134</v>
      </c>
      <c r="B5" s="127" t="s">
        <v>175</v>
      </c>
      <c r="C5" s="143">
        <v>43334</v>
      </c>
      <c r="D5" s="127" t="s">
        <v>176</v>
      </c>
      <c r="E5" s="127" t="s">
        <v>167</v>
      </c>
      <c r="F5" s="128">
        <v>2262600</v>
      </c>
      <c r="G5" s="128">
        <v>2262600</v>
      </c>
      <c r="H5" s="129">
        <f t="shared" ref="H5" si="0">IF(F5="－","－",G5/F5)</f>
        <v>1</v>
      </c>
      <c r="I5" s="130" t="s">
        <v>135</v>
      </c>
      <c r="J5" s="131" t="s">
        <v>137</v>
      </c>
      <c r="K5" s="127"/>
    </row>
    <row r="6" spans="1:11">
      <c r="A6" s="117"/>
      <c r="B6" s="117"/>
      <c r="C6" s="117"/>
      <c r="D6" s="117"/>
      <c r="E6" s="117"/>
      <c r="F6" s="120"/>
      <c r="G6" s="120"/>
      <c r="H6" s="120"/>
      <c r="I6" s="118"/>
      <c r="K6" s="117"/>
    </row>
    <row r="7" spans="1:11">
      <c r="A7" s="117"/>
      <c r="B7" s="117"/>
      <c r="C7" s="117"/>
      <c r="D7" s="117"/>
      <c r="E7" s="117"/>
      <c r="F7" s="120"/>
      <c r="G7" s="120"/>
      <c r="H7" s="120"/>
      <c r="I7" s="118"/>
      <c r="K7" s="117"/>
    </row>
    <row r="10" spans="1:11" s="8" customFormat="1">
      <c r="A10" s="114"/>
      <c r="B10" s="114"/>
      <c r="C10" s="114"/>
      <c r="D10" s="114"/>
      <c r="E10" s="114"/>
      <c r="F10" s="3"/>
      <c r="G10" s="3"/>
      <c r="H10" s="3"/>
      <c r="I10" s="124"/>
      <c r="J10" s="114"/>
      <c r="K10" s="114"/>
    </row>
    <row r="11" spans="1:11" ht="13.5" customHeight="1"/>
    <row r="18" spans="1:11" ht="66" customHeight="1"/>
    <row r="25" spans="1:11" s="8" customFormat="1">
      <c r="A25" s="114"/>
      <c r="B25" s="114"/>
      <c r="C25" s="114"/>
      <c r="D25" s="114"/>
      <c r="E25" s="114"/>
      <c r="F25" s="3"/>
      <c r="G25" s="3"/>
      <c r="H25" s="3"/>
      <c r="I25" s="124"/>
      <c r="J25" s="114"/>
      <c r="K25" s="114"/>
    </row>
    <row r="26" spans="1:11" ht="13.5" customHeight="1"/>
    <row r="35" spans="1:11" ht="66" customHeight="1"/>
    <row r="42" spans="1:11" s="8" customFormat="1">
      <c r="A42" s="114"/>
      <c r="B42" s="114"/>
      <c r="C42" s="114"/>
      <c r="D42" s="114"/>
      <c r="E42" s="114"/>
      <c r="F42" s="3"/>
      <c r="G42" s="3"/>
      <c r="H42" s="3"/>
      <c r="I42" s="124"/>
      <c r="J42" s="114"/>
      <c r="K42" s="114"/>
    </row>
    <row r="45" spans="1:11" s="8" customFormat="1">
      <c r="A45" s="114"/>
      <c r="B45" s="114"/>
      <c r="C45" s="114"/>
      <c r="D45" s="114"/>
      <c r="E45" s="114"/>
      <c r="F45" s="3"/>
      <c r="G45" s="3"/>
      <c r="H45" s="3"/>
      <c r="I45" s="124"/>
      <c r="J45" s="114"/>
      <c r="K45" s="114"/>
    </row>
    <row r="46" spans="1:11" s="8" customFormat="1">
      <c r="A46" s="114"/>
      <c r="B46" s="114"/>
      <c r="C46" s="114"/>
      <c r="D46" s="114"/>
      <c r="E46" s="114"/>
      <c r="F46" s="3"/>
      <c r="G46" s="3"/>
      <c r="H46" s="3"/>
      <c r="I46" s="124"/>
      <c r="J46" s="114"/>
      <c r="K46" s="114"/>
    </row>
    <row r="47" spans="1:11" s="8" customFormat="1">
      <c r="A47" s="114"/>
      <c r="B47" s="114"/>
      <c r="C47" s="114"/>
      <c r="D47" s="114"/>
      <c r="E47" s="114"/>
      <c r="F47" s="3"/>
      <c r="G47" s="3"/>
      <c r="H47" s="3"/>
      <c r="I47" s="124"/>
      <c r="J47" s="114"/>
      <c r="K47" s="114"/>
    </row>
  </sheetData>
  <sheetProtection formatCells="0" formatRows="0" insertRows="0" deleteRows="0" sort="0" autoFilter="0"/>
  <mergeCells count="1">
    <mergeCell ref="A1:K1"/>
  </mergeCells>
  <phoneticPr fontId="3"/>
  <dataValidations count="2">
    <dataValidation type="list" allowBlank="1" showInputMessage="1" showErrorMessage="1" sqref="K5">
      <formula1>"○"</formula1>
    </dataValidation>
    <dataValidation type="date" allowBlank="1" showErrorMessage="1" error="H28.4.1からH29.3.31までの日付を記載してください。" prompt="_x000a_" sqref="C5">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61" fitToHeight="0" orientation="landscape" r:id="rId1"/>
  <headerFooter>
    <oddHeader>&amp;R別添様式７－①</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cols>
    <col min="1" max="1" width="5.625" style="23" customWidth="1"/>
    <col min="2" max="2" width="8.625" style="17" customWidth="1"/>
    <col min="3" max="3" width="30.625" style="11" customWidth="1"/>
    <col min="4" max="4" width="16.625" style="12" customWidth="1"/>
    <col min="5" max="5" width="30.625" style="17" customWidth="1"/>
    <col min="6" max="6" width="14.125" style="17" customWidth="1"/>
    <col min="7" max="7" width="50.625" style="17" customWidth="1"/>
    <col min="8" max="8" width="50.625" style="69" customWidth="1"/>
    <col min="9" max="9" width="10.625" style="17" customWidth="1"/>
    <col min="10" max="10" width="25.625" style="11" customWidth="1"/>
    <col min="11" max="11" width="16.625" style="17" customWidth="1"/>
    <col min="12" max="12" width="30.625" style="17" customWidth="1"/>
    <col min="13" max="13" width="18.625" style="16" customWidth="1"/>
    <col min="14" max="14" width="20.625" style="17" customWidth="1"/>
    <col min="15" max="15" width="18.375" style="17" customWidth="1"/>
    <col min="16" max="16384" width="9" style="17"/>
  </cols>
  <sheetData>
    <row r="1" spans="1:20" ht="24">
      <c r="A1" s="9"/>
      <c r="B1" s="10" t="s">
        <v>41</v>
      </c>
      <c r="E1" s="13"/>
      <c r="F1" s="13"/>
      <c r="G1" s="13"/>
      <c r="H1" s="14"/>
      <c r="I1" s="13"/>
      <c r="J1" s="15"/>
      <c r="K1" s="13"/>
      <c r="L1" s="13"/>
    </row>
    <row r="2" spans="1:20" ht="9.9499999999999993" customHeight="1">
      <c r="A2" s="18"/>
      <c r="B2" s="19"/>
      <c r="E2" s="13"/>
      <c r="F2" s="13"/>
      <c r="G2" s="13"/>
      <c r="H2" s="14"/>
      <c r="I2" s="13"/>
      <c r="J2" s="15"/>
      <c r="K2" s="13"/>
      <c r="L2" s="13"/>
      <c r="M2" s="20"/>
    </row>
    <row r="3" spans="1:20" ht="17.25">
      <c r="A3" s="21"/>
      <c r="B3" s="22" t="s">
        <v>16</v>
      </c>
      <c r="E3" s="13"/>
      <c r="F3" s="13"/>
      <c r="G3" s="13"/>
      <c r="H3" s="14"/>
      <c r="I3" s="13"/>
      <c r="J3" s="15"/>
      <c r="K3" s="13"/>
      <c r="L3" s="13"/>
      <c r="M3" s="20"/>
    </row>
    <row r="4" spans="1:20" ht="14.25" thickBot="1">
      <c r="E4" s="13"/>
      <c r="F4" s="13"/>
      <c r="G4" s="13"/>
      <c r="H4" s="14"/>
      <c r="I4" s="13"/>
      <c r="J4" s="15"/>
      <c r="K4" s="13"/>
      <c r="L4" s="13"/>
      <c r="M4" s="20"/>
      <c r="N4" s="20" t="s">
        <v>17</v>
      </c>
    </row>
    <row r="5" spans="1:20" ht="30" customHeight="1">
      <c r="A5" s="72"/>
      <c r="B5" s="137" t="s">
        <v>15</v>
      </c>
      <c r="C5" s="138"/>
      <c r="D5" s="138"/>
      <c r="E5" s="138"/>
      <c r="F5" s="138"/>
      <c r="G5" s="138"/>
      <c r="H5" s="138"/>
      <c r="I5" s="141" t="s">
        <v>36</v>
      </c>
      <c r="J5" s="141"/>
      <c r="K5" s="141"/>
      <c r="L5" s="141"/>
      <c r="M5" s="141"/>
      <c r="N5" s="139" t="s">
        <v>23</v>
      </c>
      <c r="O5" s="79"/>
      <c r="P5" s="80"/>
    </row>
    <row r="6" spans="1:20" s="24" customFormat="1" ht="50.1" customHeight="1">
      <c r="A6" s="73" t="s">
        <v>18</v>
      </c>
      <c r="B6" s="101" t="s">
        <v>29</v>
      </c>
      <c r="C6" s="102" t="s">
        <v>19</v>
      </c>
      <c r="D6" s="103" t="s">
        <v>20</v>
      </c>
      <c r="E6" s="102" t="s">
        <v>21</v>
      </c>
      <c r="F6" s="102" t="s">
        <v>22</v>
      </c>
      <c r="G6" s="104" t="s">
        <v>35</v>
      </c>
      <c r="H6" s="104" t="s">
        <v>39</v>
      </c>
      <c r="I6" s="105" t="s">
        <v>30</v>
      </c>
      <c r="J6" s="105" t="s">
        <v>19</v>
      </c>
      <c r="K6" s="105" t="s">
        <v>28</v>
      </c>
      <c r="L6" s="105" t="s">
        <v>40</v>
      </c>
      <c r="M6" s="105" t="s">
        <v>22</v>
      </c>
      <c r="N6" s="140"/>
      <c r="O6" s="106" t="s">
        <v>72</v>
      </c>
      <c r="P6" s="107" t="s">
        <v>73</v>
      </c>
      <c r="T6" s="25"/>
    </row>
    <row r="7" spans="1:20" s="26" customFormat="1" ht="3.75" customHeight="1">
      <c r="A7" s="74"/>
      <c r="B7" s="95"/>
      <c r="C7" s="96"/>
      <c r="D7" s="97"/>
      <c r="E7" s="96"/>
      <c r="F7" s="96"/>
      <c r="G7" s="96"/>
      <c r="H7" s="96"/>
      <c r="I7" s="96"/>
      <c r="J7" s="96"/>
      <c r="K7" s="96"/>
      <c r="L7" s="96"/>
      <c r="M7" s="96"/>
      <c r="N7" s="98"/>
      <c r="O7" s="99"/>
      <c r="P7" s="100"/>
    </row>
    <row r="8" spans="1:20" ht="50.1" customHeight="1">
      <c r="A8" s="75">
        <f t="shared" ref="A8:A13" si="0">ROW()-7</f>
        <v>1</v>
      </c>
      <c r="B8" s="81" t="s">
        <v>31</v>
      </c>
      <c r="C8" s="28" t="s">
        <v>49</v>
      </c>
      <c r="D8" s="29">
        <v>43192</v>
      </c>
      <c r="E8" s="28" t="s">
        <v>50</v>
      </c>
      <c r="F8" s="32">
        <v>2680128</v>
      </c>
      <c r="G8" s="31" t="s">
        <v>51</v>
      </c>
      <c r="H8" s="82" t="s">
        <v>52</v>
      </c>
      <c r="I8" s="41" t="s">
        <v>26</v>
      </c>
      <c r="J8" s="28" t="s">
        <v>49</v>
      </c>
      <c r="K8" s="29">
        <v>42828</v>
      </c>
      <c r="L8" s="38" t="s">
        <v>50</v>
      </c>
      <c r="M8" s="83">
        <v>3415610</v>
      </c>
      <c r="N8" s="84"/>
      <c r="O8" s="85" t="s">
        <v>74</v>
      </c>
      <c r="P8" s="86">
        <v>1</v>
      </c>
    </row>
    <row r="9" spans="1:20" ht="50.1" customHeight="1">
      <c r="A9" s="76">
        <f t="shared" si="0"/>
        <v>2</v>
      </c>
      <c r="B9" s="81" t="s">
        <v>31</v>
      </c>
      <c r="C9" s="28" t="s">
        <v>53</v>
      </c>
      <c r="D9" s="29">
        <v>43207</v>
      </c>
      <c r="E9" s="6" t="s">
        <v>54</v>
      </c>
      <c r="F9" s="30">
        <v>8992500</v>
      </c>
      <c r="G9" s="31" t="s">
        <v>55</v>
      </c>
      <c r="H9" s="82" t="s">
        <v>56</v>
      </c>
      <c r="I9" s="41" t="s">
        <v>26</v>
      </c>
      <c r="J9" s="28" t="s">
        <v>53</v>
      </c>
      <c r="K9" s="5">
        <v>41751</v>
      </c>
      <c r="L9" s="35" t="s">
        <v>57</v>
      </c>
      <c r="M9" s="32">
        <v>9594351</v>
      </c>
      <c r="N9" s="84"/>
      <c r="O9" s="85" t="s">
        <v>74</v>
      </c>
      <c r="P9" s="86">
        <v>2</v>
      </c>
    </row>
    <row r="10" spans="1:20" ht="50.1" customHeight="1">
      <c r="A10" s="76">
        <f t="shared" si="0"/>
        <v>3</v>
      </c>
      <c r="B10" s="81" t="s">
        <v>31</v>
      </c>
      <c r="C10" s="28" t="s">
        <v>58</v>
      </c>
      <c r="D10" s="29">
        <v>43192</v>
      </c>
      <c r="E10" s="28" t="s">
        <v>59</v>
      </c>
      <c r="F10" s="32">
        <v>26883360</v>
      </c>
      <c r="G10" s="27" t="s">
        <v>60</v>
      </c>
      <c r="H10" s="82" t="s">
        <v>61</v>
      </c>
      <c r="I10" s="41" t="s">
        <v>26</v>
      </c>
      <c r="J10" s="33" t="s">
        <v>62</v>
      </c>
      <c r="K10" s="5">
        <v>42828</v>
      </c>
      <c r="L10" s="35" t="s">
        <v>63</v>
      </c>
      <c r="M10" s="87">
        <v>26768880</v>
      </c>
      <c r="N10" s="31" t="s">
        <v>64</v>
      </c>
      <c r="O10" s="85" t="s">
        <v>74</v>
      </c>
      <c r="P10" s="86">
        <v>3</v>
      </c>
    </row>
    <row r="11" spans="1:20" ht="50.1" customHeight="1">
      <c r="A11" s="76">
        <f t="shared" si="0"/>
        <v>4</v>
      </c>
      <c r="B11" s="81" t="s">
        <v>31</v>
      </c>
      <c r="C11" s="28" t="s">
        <v>65</v>
      </c>
      <c r="D11" s="29">
        <v>43363</v>
      </c>
      <c r="E11" s="34" t="s">
        <v>63</v>
      </c>
      <c r="F11" s="70">
        <v>13050720</v>
      </c>
      <c r="G11" s="31" t="s">
        <v>66</v>
      </c>
      <c r="H11" s="82" t="s">
        <v>67</v>
      </c>
      <c r="I11" s="41" t="s">
        <v>26</v>
      </c>
      <c r="J11" s="28" t="s">
        <v>65</v>
      </c>
      <c r="K11" s="5">
        <v>41935</v>
      </c>
      <c r="L11" s="35" t="s">
        <v>63</v>
      </c>
      <c r="M11" s="88">
        <v>26438400</v>
      </c>
      <c r="N11" s="84"/>
      <c r="O11" s="85" t="s">
        <v>74</v>
      </c>
      <c r="P11" s="86">
        <v>4</v>
      </c>
    </row>
    <row r="12" spans="1:20" ht="50.1" customHeight="1">
      <c r="A12" s="76">
        <f t="shared" si="0"/>
        <v>5</v>
      </c>
      <c r="B12" s="81" t="s">
        <v>31</v>
      </c>
      <c r="C12" s="4" t="s">
        <v>68</v>
      </c>
      <c r="D12" s="29">
        <v>43355</v>
      </c>
      <c r="E12" s="4" t="s">
        <v>69</v>
      </c>
      <c r="F12" s="32">
        <v>1107000</v>
      </c>
      <c r="G12" s="31" t="s">
        <v>70</v>
      </c>
      <c r="H12" s="82" t="s">
        <v>71</v>
      </c>
      <c r="I12" s="41" t="s">
        <v>24</v>
      </c>
      <c r="J12" s="4" t="s">
        <v>47</v>
      </c>
      <c r="K12" s="29">
        <v>43193</v>
      </c>
      <c r="L12" s="36" t="s">
        <v>69</v>
      </c>
      <c r="M12" s="32">
        <v>5404320</v>
      </c>
      <c r="N12" s="84"/>
      <c r="O12" s="85" t="s">
        <v>74</v>
      </c>
      <c r="P12" s="86">
        <v>5</v>
      </c>
    </row>
    <row r="13" spans="1:20" ht="50.1" customHeight="1">
      <c r="A13" s="77">
        <f t="shared" si="0"/>
        <v>6</v>
      </c>
      <c r="B13" s="81" t="s">
        <v>31</v>
      </c>
      <c r="C13" s="28" t="s">
        <v>75</v>
      </c>
      <c r="D13" s="29">
        <v>43332</v>
      </c>
      <c r="E13" s="34" t="s">
        <v>76</v>
      </c>
      <c r="F13" s="32">
        <v>327907008</v>
      </c>
      <c r="G13" s="31" t="s">
        <v>77</v>
      </c>
      <c r="H13" s="82" t="s">
        <v>78</v>
      </c>
      <c r="I13" s="41" t="s">
        <v>26</v>
      </c>
      <c r="J13" s="28" t="s">
        <v>79</v>
      </c>
      <c r="K13" s="29">
        <v>43005</v>
      </c>
      <c r="L13" s="35" t="s">
        <v>80</v>
      </c>
      <c r="M13" s="32">
        <v>3079231</v>
      </c>
      <c r="N13" s="84"/>
      <c r="O13" s="85" t="s">
        <v>87</v>
      </c>
      <c r="P13" s="86">
        <v>1</v>
      </c>
    </row>
    <row r="14" spans="1:20" ht="50.1" customHeight="1">
      <c r="A14" s="76">
        <f>ROW()-7</f>
        <v>7</v>
      </c>
      <c r="B14" s="81" t="s">
        <v>31</v>
      </c>
      <c r="C14" s="28" t="s">
        <v>81</v>
      </c>
      <c r="D14" s="29">
        <v>43191</v>
      </c>
      <c r="E14" s="34" t="s">
        <v>82</v>
      </c>
      <c r="F14" s="32">
        <v>2471123</v>
      </c>
      <c r="G14" s="37" t="s">
        <v>83</v>
      </c>
      <c r="H14" s="82" t="s">
        <v>84</v>
      </c>
      <c r="I14" s="41" t="s">
        <v>24</v>
      </c>
      <c r="J14" s="38" t="s">
        <v>85</v>
      </c>
      <c r="K14" s="29">
        <v>42826</v>
      </c>
      <c r="L14" s="35" t="s">
        <v>86</v>
      </c>
      <c r="M14" s="32">
        <v>3224867</v>
      </c>
      <c r="N14" s="84"/>
      <c r="O14" s="85" t="s">
        <v>87</v>
      </c>
      <c r="P14" s="86">
        <v>2</v>
      </c>
    </row>
    <row r="15" spans="1:20" ht="50.1" customHeight="1">
      <c r="A15" s="76">
        <f>ROW()-7</f>
        <v>8</v>
      </c>
      <c r="B15" s="81"/>
      <c r="C15" s="28"/>
      <c r="D15" s="39"/>
      <c r="E15" s="34"/>
      <c r="F15" s="32"/>
      <c r="G15" s="27"/>
      <c r="H15" s="41"/>
      <c r="I15" s="41"/>
      <c r="J15" s="33"/>
      <c r="K15" s="40"/>
      <c r="L15" s="40"/>
      <c r="M15" s="40"/>
      <c r="N15" s="84"/>
      <c r="O15" s="89"/>
      <c r="P15" s="90"/>
    </row>
    <row r="16" spans="1:20" ht="50.1" customHeight="1">
      <c r="A16" s="76">
        <f>ROW()-7</f>
        <v>9</v>
      </c>
      <c r="B16" s="81"/>
      <c r="C16" s="28"/>
      <c r="D16" s="39"/>
      <c r="E16" s="34"/>
      <c r="F16" s="32"/>
      <c r="G16" s="27"/>
      <c r="H16" s="41"/>
      <c r="I16" s="41"/>
      <c r="J16" s="41"/>
      <c r="K16" s="7"/>
      <c r="L16" s="7"/>
      <c r="M16" s="7"/>
      <c r="N16" s="84"/>
      <c r="O16" s="89"/>
      <c r="P16" s="90"/>
    </row>
    <row r="17" spans="1:16" ht="50.1" customHeight="1" thickBot="1">
      <c r="A17" s="78">
        <f>ROW()-7</f>
        <v>10</v>
      </c>
      <c r="B17" s="91"/>
      <c r="C17" s="43"/>
      <c r="D17" s="44"/>
      <c r="E17" s="45"/>
      <c r="F17" s="46"/>
      <c r="G17" s="42"/>
      <c r="H17" s="47"/>
      <c r="I17" s="47"/>
      <c r="J17" s="47"/>
      <c r="K17" s="48"/>
      <c r="L17" s="48"/>
      <c r="M17" s="48"/>
      <c r="N17" s="92"/>
      <c r="O17" s="93"/>
      <c r="P17" s="94"/>
    </row>
    <row r="18" spans="1:16" s="55" customFormat="1">
      <c r="A18" s="49"/>
      <c r="B18" s="50"/>
      <c r="C18" s="51"/>
      <c r="D18" s="49"/>
      <c r="E18" s="52"/>
      <c r="F18" s="52"/>
      <c r="G18" s="52"/>
      <c r="H18" s="52"/>
      <c r="I18" s="52"/>
      <c r="J18" s="53"/>
      <c r="K18" s="52"/>
      <c r="L18" s="52"/>
      <c r="M18" s="54"/>
    </row>
    <row r="19" spans="1:16" s="55" customFormat="1">
      <c r="A19" s="49"/>
      <c r="B19" s="56"/>
      <c r="C19" s="57"/>
      <c r="D19" s="58"/>
      <c r="E19" s="59"/>
      <c r="F19" s="59"/>
      <c r="G19" s="59"/>
      <c r="H19" s="59"/>
      <c r="I19" s="59"/>
      <c r="J19" s="60"/>
      <c r="K19" s="59"/>
      <c r="L19" s="59"/>
      <c r="M19" s="54"/>
    </row>
    <row r="20" spans="1:16" s="55" customFormat="1">
      <c r="A20" s="49"/>
      <c r="B20" s="56"/>
      <c r="C20" s="57"/>
      <c r="D20" s="58"/>
      <c r="E20" s="59"/>
      <c r="F20" s="59"/>
      <c r="G20" s="59"/>
      <c r="H20" s="59"/>
      <c r="I20" s="59"/>
      <c r="J20" s="60"/>
      <c r="K20" s="59"/>
      <c r="L20" s="59"/>
      <c r="M20" s="54"/>
    </row>
    <row r="21" spans="1:16" s="55" customFormat="1">
      <c r="A21" s="61"/>
      <c r="B21" s="62"/>
      <c r="C21" s="57"/>
      <c r="D21" s="58"/>
      <c r="E21" s="59"/>
      <c r="F21" s="59"/>
      <c r="G21" s="59"/>
      <c r="H21" s="59"/>
      <c r="I21" s="59"/>
      <c r="J21" s="60"/>
      <c r="K21" s="59"/>
      <c r="L21" s="59"/>
      <c r="M21" s="54"/>
    </row>
    <row r="22" spans="1:16">
      <c r="A22" s="63"/>
      <c r="B22" s="64"/>
      <c r="C22" s="65"/>
      <c r="D22" s="64"/>
      <c r="E22" s="66"/>
      <c r="F22" s="66"/>
      <c r="G22" s="66"/>
      <c r="H22" s="67"/>
      <c r="I22" s="66"/>
      <c r="J22" s="68"/>
      <c r="K22" s="66"/>
      <c r="L22" s="66"/>
    </row>
    <row r="24" spans="1:16">
      <c r="C24" s="11" t="s">
        <v>29</v>
      </c>
      <c r="D24" s="12" t="s">
        <v>30</v>
      </c>
    </row>
    <row r="25" spans="1:16">
      <c r="C25" s="11" t="s">
        <v>31</v>
      </c>
      <c r="D25" s="17" t="s">
        <v>24</v>
      </c>
    </row>
    <row r="26" spans="1:16">
      <c r="C26" s="11" t="s">
        <v>32</v>
      </c>
      <c r="D26" s="17" t="s">
        <v>25</v>
      </c>
    </row>
    <row r="27" spans="1:16">
      <c r="C27" s="11" t="s">
        <v>33</v>
      </c>
      <c r="D27" s="17" t="s">
        <v>26</v>
      </c>
    </row>
    <row r="28" spans="1:16">
      <c r="C28" s="11" t="s">
        <v>34</v>
      </c>
      <c r="D28" s="17" t="s">
        <v>27</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3"/>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競争性のない随意契約によらざるを得ないもの</vt:lpstr>
      <vt:lpstr>緊急の必要により競争に付することができないもの</vt:lpstr>
      <vt:lpstr>競争に付することが不利と認められるもの</vt:lpstr>
      <vt:lpstr>様式７ｰ②</vt:lpstr>
      <vt:lpstr>競争に付することが不利と認められるもの!Print_Area</vt:lpstr>
      <vt:lpstr>競争性のない随意契約によらざるを得ないもの!Print_Area</vt:lpstr>
      <vt:lpstr>緊急の必要により競争に付することができないもの!Print_Area</vt:lpstr>
      <vt:lpstr>様式７ｰ②!Print_Area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2019-07-01T02:57:11Z</dcterms:modified>
</cp:coreProperties>
</file>