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8.247.133\契約制度管理室共有\共通\大竹さんへ\各部局ごと\運輸局\"/>
    </mc:Choice>
  </mc:AlternateContent>
  <bookViews>
    <workbookView xWindow="0" yWindow="0" windowWidth="19560" windowHeight="7815" tabRatio="804"/>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競争性のない随意契約によらざるを得ないもの!$A$4:$L$5</definedName>
    <definedName name="_xlnm._FilterDatabase" localSheetId="1" hidden="1">緊急の必要により競争に付することができないもの!$A$4:$K$9</definedName>
    <definedName name="_xlnm._FilterDatabase" localSheetId="2" hidden="1">様式７ｰ②!$A$7:$P$7</definedName>
    <definedName name="_xlnm.Print_Area" localSheetId="0">競争性のない随意契約によらざるを得ないもの!$A$1:$L$5</definedName>
    <definedName name="_xlnm.Print_Area" localSheetId="1">緊急の必要により競争に付することができないもの!$A$1:$K$9</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H8" i="2"/>
  <c r="H7" i="2"/>
  <c r="H6" i="2"/>
  <c r="H5" i="2"/>
  <c r="A12" i="7" l="1"/>
  <c r="A11" i="7"/>
  <c r="A10" i="7"/>
  <c r="A9" i="7"/>
  <c r="A8" i="7"/>
  <c r="A14" i="7" l="1"/>
  <c r="A15" i="7"/>
  <c r="A16" i="7"/>
  <c r="A17" i="7"/>
  <c r="A13" i="7"/>
</calcChain>
</file>

<file path=xl/sharedStrings.xml><?xml version="1.0" encoding="utf-8"?>
<sst xmlns="http://schemas.openxmlformats.org/spreadsheetml/2006/main" count="156" uniqueCount="100">
  <si>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</si>
  <si>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</si>
  <si>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</si>
  <si>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</si>
  <si>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</si>
  <si>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</si>
  <si>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</si>
  <si>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</si>
  <si>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</si>
  <si>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</si>
  <si>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</si>
  <si>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</si>
  <si>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</si>
  <si>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</si>
  <si>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</si>
  <si>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</si>
  <si>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</si>
  <si>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</si>
  <si>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</si>
  <si>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</si>
  <si>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</si>
  <si>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</si>
  <si>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</si>
  <si>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</si>
  <si>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</si>
  <si>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</si>
  <si>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</si>
  <si>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</si>
  <si>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</si>
  <si>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</si>
  <si>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</si>
  <si>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</si>
  <si>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</si>
  <si>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</si>
  <si>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</si>
  <si>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</si>
  <si>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</si>
  <si>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</si>
  <si>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</si>
  <si>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</si>
  <si>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</si>
  <si>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後納郵便料</t>
    <rPh sb="0" eb="2">
      <t>コウノウ</t>
    </rPh>
    <rPh sb="2" eb="4">
      <t>ユウビン</t>
    </rPh>
    <rPh sb="4" eb="5">
      <t>リョウ</t>
    </rPh>
    <phoneticPr fontId="3"/>
  </si>
  <si>
    <t>ニ（ハ）</t>
  </si>
  <si>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</si>
  <si>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</si>
  <si>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</si>
  <si>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</si>
  <si>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</si>
  <si>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</si>
  <si>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</si>
  <si>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</si>
  <si>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</si>
  <si>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</si>
  <si>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</si>
  <si>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</si>
  <si>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</si>
  <si>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</si>
  <si>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</si>
  <si>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</si>
  <si>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</si>
  <si>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</si>
  <si>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</si>
  <si>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</si>
  <si>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</si>
  <si>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</si>
  <si>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</si>
  <si>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</si>
  <si>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</si>
  <si>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</si>
  <si>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</si>
  <si>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</si>
  <si>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</si>
  <si>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</si>
  <si>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</si>
  <si>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</si>
  <si>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</si>
  <si>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</si>
  <si>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</si>
  <si>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</si>
  <si>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</si>
  <si>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</si>
  <si>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</si>
  <si>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</si>
  <si>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郵便法に規定する郵便の送達が可能な事業者は、日本郵便株式会社のみであり競争を許さないため。</t>
    <rPh sb="22" eb="24">
      <t>ニホン</t>
    </rPh>
    <rPh sb="24" eb="26">
      <t>ユウビン</t>
    </rPh>
    <phoneticPr fontId="3"/>
  </si>
  <si>
    <t>兵庫陸運部（魚崎庁舎）発電機設置工事</t>
    <phoneticPr fontId="3"/>
  </si>
  <si>
    <t>平成３０年９月４日に兵庫県神戸市に上陸した台風２１号による高潮の影響で、兵庫陸運部の受変電設備等が被害を受け通電が不可となり電力喪失。緊急に代替の受変電設備等を確保する必要が生じたため。</t>
    <rPh sb="87" eb="88">
      <t>ショウ</t>
    </rPh>
    <phoneticPr fontId="3"/>
  </si>
  <si>
    <t>仮設キュービクル設置工事</t>
    <rPh sb="0" eb="2">
      <t>カセツ</t>
    </rPh>
    <rPh sb="8" eb="10">
      <t>セッチ</t>
    </rPh>
    <rPh sb="10" eb="12">
      <t>コウジ</t>
    </rPh>
    <phoneticPr fontId="2"/>
  </si>
  <si>
    <t>停電時の常駐臨時警備</t>
    <rPh sb="0" eb="3">
      <t>テイデンジ</t>
    </rPh>
    <rPh sb="4" eb="6">
      <t>ジョウチュウ</t>
    </rPh>
    <rPh sb="6" eb="8">
      <t>リンジ</t>
    </rPh>
    <rPh sb="8" eb="10">
      <t>ケイビ</t>
    </rPh>
    <phoneticPr fontId="2"/>
  </si>
  <si>
    <t>会計法第２９条の３第４項</t>
    <phoneticPr fontId="3"/>
  </si>
  <si>
    <t>発電機の賃貸借</t>
    <rPh sb="0" eb="3">
      <t>ハツデンキ</t>
    </rPh>
    <rPh sb="4" eb="7">
      <t>チンタイシャク</t>
    </rPh>
    <phoneticPr fontId="3"/>
  </si>
  <si>
    <t>仮設キュービクル賃貸借</t>
    <rPh sb="0" eb="2">
      <t>カセツ</t>
    </rPh>
    <rPh sb="8" eb="11">
      <t>チンタイシャク</t>
    </rPh>
    <phoneticPr fontId="3"/>
  </si>
  <si>
    <t>契約件名又は内容</t>
    <rPh sb="0" eb="2">
      <t>ケイヤク</t>
    </rPh>
    <rPh sb="2" eb="4">
      <t>ケンメイ</t>
    </rPh>
    <rPh sb="4" eb="5">
      <t>マタ</t>
    </rPh>
    <rPh sb="6" eb="8">
      <t>ナイヨウ</t>
    </rPh>
    <phoneticPr fontId="4"/>
  </si>
  <si>
    <t>支出負担行為担当官
神戸運輸監理部長　吉田　正彦
兵庫県神戸市中央区波止場町1－1</t>
    <rPh sb="0" eb="2">
      <t>シシュツ</t>
    </rPh>
    <rPh sb="2" eb="4">
      <t>フタン</t>
    </rPh>
    <rPh sb="4" eb="6">
      <t>コウイ</t>
    </rPh>
    <rPh sb="6" eb="9">
      <t>タントウカン</t>
    </rPh>
    <rPh sb="10" eb="12">
      <t>コウベ</t>
    </rPh>
    <rPh sb="12" eb="14">
      <t>ウンユ</t>
    </rPh>
    <rPh sb="14" eb="16">
      <t>カンリ</t>
    </rPh>
    <rPh sb="16" eb="17">
      <t>ブ</t>
    </rPh>
    <rPh sb="18" eb="19">
      <t>ソウチョウ</t>
    </rPh>
    <rPh sb="19" eb="21">
      <t>ヨシダ</t>
    </rPh>
    <rPh sb="22" eb="24">
      <t>マサヒコ</t>
    </rPh>
    <rPh sb="25" eb="28">
      <t>ヒョウゴケン</t>
    </rPh>
    <rPh sb="28" eb="31">
      <t>コウベシ</t>
    </rPh>
    <rPh sb="31" eb="34">
      <t>チュウオウク</t>
    </rPh>
    <rPh sb="34" eb="37">
      <t>ハトバ</t>
    </rPh>
    <rPh sb="37" eb="38">
      <t>マチ</t>
    </rPh>
    <phoneticPr fontId="3"/>
  </si>
  <si>
    <t>会計法第29条の3第4項及び予決令第102条の4第3号</t>
  </si>
  <si>
    <t>会計法第29条の3第4項</t>
  </si>
  <si>
    <t>アオバ建設工業株式会社
大阪府吹田市高野台4-3-1-107</t>
    <phoneticPr fontId="3"/>
  </si>
  <si>
    <t>株式会社新電気
埼玉県三郷市早稲田4-7-9</t>
    <rPh sb="0" eb="4">
      <t>カブシキガイシャ</t>
    </rPh>
    <rPh sb="4" eb="5">
      <t>シン</t>
    </rPh>
    <rPh sb="5" eb="7">
      <t>デンキ</t>
    </rPh>
    <phoneticPr fontId="2"/>
  </si>
  <si>
    <t>綜合警備保障株式会社
東京都港区元赤坂1-6-6</t>
    <rPh sb="11" eb="14">
      <t>トウキョウト</t>
    </rPh>
    <rPh sb="14" eb="16">
      <t>ミナトク</t>
    </rPh>
    <rPh sb="16" eb="19">
      <t>モトアカサカ</t>
    </rPh>
    <phoneticPr fontId="2"/>
  </si>
  <si>
    <t>株式会社新電気
埼玉県三郷市早稲田4-7-9</t>
    <phoneticPr fontId="3"/>
  </si>
  <si>
    <t>日本郵便(株)
東京都千代田区大手町2-3-1</t>
    <rPh sb="0" eb="2">
      <t>ニホン</t>
    </rPh>
    <rPh sb="4" eb="7">
      <t>カブ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</si>
</sst>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3"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6" fillId="0" borderId="0">
      <alignment vertical="center"/>
    </xf>
    <xf numFmtId="9" fontId="5" fillId="0" borderId="0" applyFont="0" applyFill="0" applyBorder="0" applyAlignment="0" applyProtection="0">
      <alignment vertical="center"/>
    </xf>
  </cellStyleXfs>
  <cellXfs count="136">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2"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3" fillId="0" borderId="0" xfId="0" applyNumberFormat="1" applyFont="1" applyProtection="1">
      <alignment vertical="center"/>
      <protection locked="0" hidden="1"/>
    </xf>
    <xf numFmtId="177" fontId="13" fillId="0" borderId="0" xfId="0" applyNumberFormat="1" applyFont="1" applyFill="1" applyProtection="1">
      <alignment vertical="center"/>
      <protection locked="0" hidden="1"/>
    </xf>
    <xf numFmtId="177" fontId="13"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38" fontId="7" fillId="0" borderId="0" xfId="1" applyFont="1" applyAlignment="1" applyProtection="1">
      <alignment horizontal="right"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0" fillId="0" borderId="0" xfId="0" applyFont="1" applyFill="1" applyBorder="1" applyProtection="1">
      <alignment vertical="center"/>
      <protection locked="0"/>
    </xf>
    <xf numFmtId="177" fontId="20" fillId="0" borderId="0" xfId="0" applyNumberFormat="1"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179" fontId="20"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8"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7" fillId="4" borderId="22"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177" fontId="17" fillId="4" borderId="4" xfId="0" applyNumberFormat="1"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5" fillId="0" borderId="3" xfId="1" applyFont="1" applyFill="1" applyBorder="1" applyAlignment="1" applyProtection="1">
      <alignment horizontal="right" vertical="center"/>
      <protection locked="0"/>
    </xf>
    <xf numFmtId="0" fontId="5" fillId="0" borderId="3" xfId="0"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7"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10" fontId="5" fillId="0" borderId="3"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7" fillId="0" borderId="0" xfId="0" applyNumberFormat="1" applyFont="1" applyFill="1" applyAlignment="1" applyProtection="1">
      <alignment horizontal="right" vertical="center" shrinkToFit="1"/>
    </xf>
    <xf numFmtId="0" fontId="5" fillId="0" borderId="4" xfId="0" applyFont="1" applyFill="1" applyBorder="1" applyAlignment="1" applyProtection="1">
      <alignment horizontal="left" vertical="center" wrapText="1"/>
      <protection locked="0"/>
    </xf>
    <xf numFmtId="38" fontId="5" fillId="0" borderId="4" xfId="1" applyFont="1" applyFill="1" applyBorder="1" applyAlignment="1" applyProtection="1">
      <alignment horizontal="right" vertical="center"/>
      <protection locked="0"/>
    </xf>
    <xf numFmtId="10" fontId="5" fillId="0" borderId="4" xfId="2" applyNumberFormat="1" applyFont="1" applyFill="1" applyBorder="1" applyAlignment="1" applyProtection="1">
      <alignment horizontal="right" vertical="center"/>
      <protection locked="0"/>
    </xf>
    <xf numFmtId="0" fontId="5" fillId="0" borderId="4" xfId="0"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0" fontId="22" fillId="0" borderId="0" xfId="0" applyFont="1" applyFill="1" applyAlignment="1" applyProtection="1">
      <alignment horizontal="center" vertical="center"/>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38" fontId="17" fillId="2" borderId="13" xfId="1" applyFont="1" applyFill="1" applyBorder="1" applyAlignment="1" applyProtection="1">
      <alignment horizontal="center" vertical="center" wrapText="1"/>
      <protection locked="0"/>
    </xf>
    <xf numFmtId="38" fontId="17" fillId="2" borderId="4" xfId="1" applyFont="1" applyFill="1" applyBorder="1" applyAlignment="1" applyProtection="1">
      <alignment horizontal="center" vertical="center" wrapText="1"/>
      <protection locked="0"/>
    </xf>
    <xf numFmtId="177" fontId="16" fillId="5" borderId="13" xfId="0" applyNumberFormat="1" applyFont="1" applyFill="1" applyBorder="1" applyAlignment="1" applyProtection="1">
      <alignment horizontal="center" vertical="center"/>
      <protection locked="0" hidden="1"/>
    </xf>
    <xf numFmtId="0" fontId="0" fillId="6" borderId="3"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Normal="100" zoomScaleSheetLayoutView="100" workbookViewId="0">
      <selection activeCell="D5" sqref="D5"/>
    </sheetView>
  </sheetViews>
  <sheetFormatPr defaultColWidth="7.625" defaultRowHeight="13.5" x14ac:dyDescent="0.15"/>
  <cols>
    <col min="1" max="2" width="30.625" style="114" customWidth="1"/>
    <col min="3" max="3" width="16.625" style="114" customWidth="1"/>
    <col min="4" max="4" width="35.625" style="114" customWidth="1"/>
    <col min="5" max="5" width="25.625" style="114" customWidth="1"/>
    <col min="6" max="7" width="12.625" style="3" customWidth="1"/>
    <col min="8" max="8" width="8.625" style="3" customWidth="1"/>
    <col min="9" max="9" width="60.625" style="114" customWidth="1"/>
    <col min="10" max="11" width="12.625" style="114" customWidth="1"/>
    <col min="12" max="12" width="20.625" style="114" customWidth="1"/>
    <col min="13" max="16384" width="7.625" style="1"/>
  </cols>
  <sheetData>
    <row r="1" spans="1:12" ht="18.75" x14ac:dyDescent="0.15">
      <c r="A1" s="129" t="s">
        <v>0</v>
      </c>
      <c r="B1" s="129"/>
      <c r="C1" s="129"/>
      <c r="D1" s="129"/>
      <c r="E1" s="129"/>
      <c r="F1" s="129"/>
      <c r="G1" s="129"/>
      <c r="H1" s="129"/>
      <c r="I1" s="129"/>
      <c r="J1" s="129"/>
      <c r="K1" s="129"/>
      <c r="L1" s="129"/>
    </row>
    <row r="3" spans="1:12" x14ac:dyDescent="0.15">
      <c r="G3" s="121"/>
      <c r="L3" s="3" t="s">
        <v>1</v>
      </c>
    </row>
    <row r="4" spans="1:12" ht="86.25" customHeight="1" x14ac:dyDescent="0.15">
      <c r="A4" s="119" t="s">
        <v>91</v>
      </c>
      <c r="B4" s="119" t="s">
        <v>2</v>
      </c>
      <c r="C4" s="119" t="s">
        <v>3</v>
      </c>
      <c r="D4" s="119" t="s">
        <v>4</v>
      </c>
      <c r="E4" s="119" t="s">
        <v>5</v>
      </c>
      <c r="F4" s="119" t="s">
        <v>6</v>
      </c>
      <c r="G4" s="119" t="s">
        <v>7</v>
      </c>
      <c r="H4" s="119" t="s">
        <v>8</v>
      </c>
      <c r="I4" s="119" t="s">
        <v>9</v>
      </c>
      <c r="J4" s="119" t="s">
        <v>35</v>
      </c>
      <c r="K4" s="119" t="s">
        <v>36</v>
      </c>
      <c r="L4" s="119" t="s">
        <v>10</v>
      </c>
    </row>
    <row r="5" spans="1:12" s="120" customFormat="1" ht="72.75" customHeight="1" x14ac:dyDescent="0.15">
      <c r="A5" s="112" t="s">
        <v>41</v>
      </c>
      <c r="B5" s="112" t="s">
        <v>92</v>
      </c>
      <c r="C5" s="126">
        <v>43192</v>
      </c>
      <c r="D5" s="135" t="s">
        <v>99</v>
      </c>
      <c r="E5" s="112" t="s">
        <v>93</v>
      </c>
      <c r="F5" s="108" t="s">
        <v>43</v>
      </c>
      <c r="G5" s="107">
        <v>2549388</v>
      </c>
      <c r="H5" s="108" t="s">
        <v>43</v>
      </c>
      <c r="I5" s="112" t="s">
        <v>83</v>
      </c>
      <c r="J5" s="115" t="s">
        <v>42</v>
      </c>
      <c r="K5" s="108" t="s">
        <v>43</v>
      </c>
      <c r="L5" s="112"/>
    </row>
  </sheetData>
  <sheetProtection formatCells="0" formatRows="0" insertRows="0" deleteRows="0" sort="0" autoFilter="0"/>
  <mergeCells count="1">
    <mergeCell ref="A1:L1"/>
  </mergeCells>
  <phoneticPr fontId="3"/>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70" zoomScaleNormal="100" zoomScaleSheetLayoutView="70" workbookViewId="0">
      <pane ySplit="4" topLeftCell="A8" activePane="bottomLeft" state="frozen"/>
      <selection pane="bottomLeft" activeCell="D10" sqref="D10"/>
    </sheetView>
  </sheetViews>
  <sheetFormatPr defaultColWidth="7.625" defaultRowHeight="13.5" x14ac:dyDescent="0.15"/>
  <cols>
    <col min="1" max="1" width="25.625" style="1" customWidth="1"/>
    <col min="2" max="2" width="30.625" style="1" customWidth="1"/>
    <col min="3" max="3" width="16.625" style="2" customWidth="1"/>
    <col min="4" max="4" width="35.625" style="1" customWidth="1"/>
    <col min="5" max="5" width="25.625" style="1" customWidth="1"/>
    <col min="6" max="7" width="12.625" style="3" customWidth="1"/>
    <col min="8" max="8" width="8.625" style="3" customWidth="1"/>
    <col min="9" max="9" width="45.625" style="114" customWidth="1"/>
    <col min="10" max="10" width="12.625" style="1" customWidth="1"/>
    <col min="11" max="11" width="12.625" style="114" customWidth="1"/>
    <col min="12" max="16384" width="7.625" style="1"/>
  </cols>
  <sheetData>
    <row r="1" spans="1:11" ht="18.75" x14ac:dyDescent="0.15">
      <c r="A1" s="129" t="s">
        <v>11</v>
      </c>
      <c r="B1" s="129"/>
      <c r="C1" s="129"/>
      <c r="D1" s="129"/>
      <c r="E1" s="129"/>
      <c r="F1" s="129"/>
      <c r="G1" s="129"/>
      <c r="H1" s="129"/>
      <c r="I1" s="129"/>
      <c r="J1" s="129"/>
      <c r="K1" s="129"/>
    </row>
    <row r="2" spans="1:11" x14ac:dyDescent="0.15">
      <c r="B2" s="2"/>
    </row>
    <row r="3" spans="1:11" x14ac:dyDescent="0.15">
      <c r="B3" s="2"/>
      <c r="G3" s="116"/>
      <c r="K3" s="3" t="s">
        <v>1</v>
      </c>
    </row>
    <row r="4" spans="1:11" ht="74.25" customHeight="1" x14ac:dyDescent="0.15">
      <c r="A4" s="119" t="s">
        <v>91</v>
      </c>
      <c r="B4" s="119" t="s">
        <v>2</v>
      </c>
      <c r="C4" s="119" t="s">
        <v>3</v>
      </c>
      <c r="D4" s="119" t="s">
        <v>4</v>
      </c>
      <c r="E4" s="119" t="s">
        <v>5</v>
      </c>
      <c r="F4" s="119" t="s">
        <v>6</v>
      </c>
      <c r="G4" s="119" t="s">
        <v>7</v>
      </c>
      <c r="H4" s="119" t="s">
        <v>8</v>
      </c>
      <c r="I4" s="119" t="s">
        <v>12</v>
      </c>
      <c r="J4" s="119" t="s">
        <v>36</v>
      </c>
      <c r="K4" s="119" t="s">
        <v>10</v>
      </c>
    </row>
    <row r="5" spans="1:11" s="120" customFormat="1" ht="169.5" customHeight="1" x14ac:dyDescent="0.15">
      <c r="A5" s="112" t="s">
        <v>84</v>
      </c>
      <c r="B5" s="112" t="s">
        <v>92</v>
      </c>
      <c r="C5" s="126">
        <v>43350</v>
      </c>
      <c r="D5" s="112" t="s">
        <v>95</v>
      </c>
      <c r="E5" s="112" t="s">
        <v>94</v>
      </c>
      <c r="F5" s="111">
        <v>4104000</v>
      </c>
      <c r="G5" s="111">
        <v>4104000</v>
      </c>
      <c r="H5" s="117">
        <f t="shared" ref="H5:H9" si="0">IF(F5="－","－",G5/F5)</f>
        <v>1</v>
      </c>
      <c r="I5" s="112" t="s">
        <v>85</v>
      </c>
      <c r="J5" s="70"/>
      <c r="K5" s="112"/>
    </row>
    <row r="6" spans="1:11" s="120" customFormat="1" ht="169.5" customHeight="1" x14ac:dyDescent="0.15">
      <c r="A6" s="112" t="s">
        <v>86</v>
      </c>
      <c r="B6" s="112" t="s">
        <v>92</v>
      </c>
      <c r="C6" s="126">
        <v>43354</v>
      </c>
      <c r="D6" s="112" t="s">
        <v>96</v>
      </c>
      <c r="E6" s="112" t="s">
        <v>94</v>
      </c>
      <c r="F6" s="111">
        <v>18557640</v>
      </c>
      <c r="G6" s="111">
        <v>18557640</v>
      </c>
      <c r="H6" s="117">
        <f t="shared" si="0"/>
        <v>1</v>
      </c>
      <c r="I6" s="112" t="s">
        <v>85</v>
      </c>
      <c r="J6" s="70"/>
      <c r="K6" s="112"/>
    </row>
    <row r="7" spans="1:11" s="120" customFormat="1" ht="169.5" customHeight="1" x14ac:dyDescent="0.15">
      <c r="A7" s="112" t="s">
        <v>87</v>
      </c>
      <c r="B7" s="112" t="s">
        <v>92</v>
      </c>
      <c r="C7" s="126">
        <v>43353</v>
      </c>
      <c r="D7" s="112" t="s">
        <v>97</v>
      </c>
      <c r="E7" s="112" t="s">
        <v>88</v>
      </c>
      <c r="F7" s="111">
        <v>1296000</v>
      </c>
      <c r="G7" s="111">
        <v>1296000</v>
      </c>
      <c r="H7" s="117">
        <f t="shared" si="0"/>
        <v>1</v>
      </c>
      <c r="I7" s="112" t="s">
        <v>85</v>
      </c>
      <c r="J7" s="70"/>
      <c r="K7" s="112"/>
    </row>
    <row r="8" spans="1:11" s="120" customFormat="1" ht="169.5" customHeight="1" x14ac:dyDescent="0.15">
      <c r="A8" s="112" t="s">
        <v>89</v>
      </c>
      <c r="B8" s="113" t="s">
        <v>92</v>
      </c>
      <c r="C8" s="127">
        <v>43350</v>
      </c>
      <c r="D8" s="113" t="s">
        <v>95</v>
      </c>
      <c r="E8" s="113" t="s">
        <v>94</v>
      </c>
      <c r="F8" s="109">
        <v>1528200</v>
      </c>
      <c r="G8" s="109">
        <v>1528200</v>
      </c>
      <c r="H8" s="118">
        <f t="shared" si="0"/>
        <v>1</v>
      </c>
      <c r="I8" s="113" t="s">
        <v>85</v>
      </c>
      <c r="J8" s="110"/>
      <c r="K8" s="113"/>
    </row>
    <row r="9" spans="1:11" s="120" customFormat="1" ht="169.5" customHeight="1" x14ac:dyDescent="0.15">
      <c r="A9" s="122" t="s">
        <v>90</v>
      </c>
      <c r="B9" s="122" t="s">
        <v>92</v>
      </c>
      <c r="C9" s="128">
        <v>43354</v>
      </c>
      <c r="D9" s="122" t="s">
        <v>98</v>
      </c>
      <c r="E9" s="122" t="s">
        <v>94</v>
      </c>
      <c r="F9" s="123">
        <v>2954880</v>
      </c>
      <c r="G9" s="123">
        <v>2954880</v>
      </c>
      <c r="H9" s="124">
        <f t="shared" si="0"/>
        <v>1</v>
      </c>
      <c r="I9" s="122" t="s">
        <v>85</v>
      </c>
      <c r="J9" s="125"/>
      <c r="K9" s="122"/>
    </row>
    <row r="10" spans="1:11" ht="13.5" customHeight="1" x14ac:dyDescent="0.15"/>
    <row r="19" ht="66" customHeight="1" x14ac:dyDescent="0.15"/>
  </sheetData>
  <sheetProtection formatCells="0" formatRows="0" insertRows="0" deleteRows="0" sort="0" autoFilter="0"/>
  <mergeCells count="1">
    <mergeCell ref="A1:K1"/>
  </mergeCells>
  <phoneticPr fontId="3"/>
  <dataValidations count="2">
    <dataValidation type="list" allowBlank="1" showInputMessage="1" showErrorMessage="1" sqref="J5:J9">
      <formula1>"－,平成30年度,平成31年度,平成32年度,平成33年度,平成34年度,平成35年度"</formula1>
    </dataValidation>
    <dataValidation type="date" allowBlank="1" showErrorMessage="1" error="H28.4.1からH29.3.31までの日付を記載してください。" prompt="_x000a_" sqref="C5:C9">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30" t="s">
        <v>13</v>
      </c>
      <c r="C5" s="131"/>
      <c r="D5" s="131"/>
      <c r="E5" s="131"/>
      <c r="F5" s="131"/>
      <c r="G5" s="131"/>
      <c r="H5" s="131"/>
      <c r="I5" s="134" t="s">
        <v>34</v>
      </c>
      <c r="J5" s="134"/>
      <c r="K5" s="134"/>
      <c r="L5" s="134"/>
      <c r="M5" s="134"/>
      <c r="N5" s="132"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33"/>
      <c r="O6" s="105" t="s">
        <v>67</v>
      </c>
      <c r="P6" s="106" t="s">
        <v>68</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44</v>
      </c>
      <c r="D8" s="28">
        <v>43192</v>
      </c>
      <c r="E8" s="27" t="s">
        <v>45</v>
      </c>
      <c r="F8" s="31">
        <v>2680128</v>
      </c>
      <c r="G8" s="30" t="s">
        <v>46</v>
      </c>
      <c r="H8" s="81" t="s">
        <v>47</v>
      </c>
      <c r="I8" s="40" t="s">
        <v>24</v>
      </c>
      <c r="J8" s="27" t="s">
        <v>44</v>
      </c>
      <c r="K8" s="28">
        <v>42828</v>
      </c>
      <c r="L8" s="37" t="s">
        <v>45</v>
      </c>
      <c r="M8" s="82">
        <v>3415610</v>
      </c>
      <c r="N8" s="83"/>
      <c r="O8" s="84" t="s">
        <v>69</v>
      </c>
      <c r="P8" s="85">
        <v>1</v>
      </c>
    </row>
    <row r="9" spans="1:20" ht="50.1" customHeight="1" x14ac:dyDescent="0.15">
      <c r="A9" s="75">
        <f t="shared" si="0"/>
        <v>2</v>
      </c>
      <c r="B9" s="80" t="s">
        <v>29</v>
      </c>
      <c r="C9" s="27" t="s">
        <v>48</v>
      </c>
      <c r="D9" s="28">
        <v>43207</v>
      </c>
      <c r="E9" s="6" t="s">
        <v>49</v>
      </c>
      <c r="F9" s="29">
        <v>8992500</v>
      </c>
      <c r="G9" s="30" t="s">
        <v>50</v>
      </c>
      <c r="H9" s="81" t="s">
        <v>51</v>
      </c>
      <c r="I9" s="40" t="s">
        <v>24</v>
      </c>
      <c r="J9" s="27" t="s">
        <v>48</v>
      </c>
      <c r="K9" s="5">
        <v>41751</v>
      </c>
      <c r="L9" s="34" t="s">
        <v>52</v>
      </c>
      <c r="M9" s="31">
        <v>9594351</v>
      </c>
      <c r="N9" s="83"/>
      <c r="O9" s="84" t="s">
        <v>69</v>
      </c>
      <c r="P9" s="85">
        <v>2</v>
      </c>
    </row>
    <row r="10" spans="1:20" ht="50.1" customHeight="1" x14ac:dyDescent="0.15">
      <c r="A10" s="75">
        <f t="shared" si="0"/>
        <v>3</v>
      </c>
      <c r="B10" s="80" t="s">
        <v>29</v>
      </c>
      <c r="C10" s="27" t="s">
        <v>53</v>
      </c>
      <c r="D10" s="28">
        <v>43192</v>
      </c>
      <c r="E10" s="27" t="s">
        <v>54</v>
      </c>
      <c r="F10" s="31">
        <v>26883360</v>
      </c>
      <c r="G10" s="26" t="s">
        <v>55</v>
      </c>
      <c r="H10" s="81" t="s">
        <v>56</v>
      </c>
      <c r="I10" s="40" t="s">
        <v>24</v>
      </c>
      <c r="J10" s="32" t="s">
        <v>57</v>
      </c>
      <c r="K10" s="5">
        <v>42828</v>
      </c>
      <c r="L10" s="34" t="s">
        <v>58</v>
      </c>
      <c r="M10" s="86">
        <v>26768880</v>
      </c>
      <c r="N10" s="30" t="s">
        <v>59</v>
      </c>
      <c r="O10" s="84" t="s">
        <v>69</v>
      </c>
      <c r="P10" s="85">
        <v>3</v>
      </c>
    </row>
    <row r="11" spans="1:20" ht="50.1" customHeight="1" x14ac:dyDescent="0.15">
      <c r="A11" s="75">
        <f t="shared" si="0"/>
        <v>4</v>
      </c>
      <c r="B11" s="80" t="s">
        <v>29</v>
      </c>
      <c r="C11" s="27" t="s">
        <v>60</v>
      </c>
      <c r="D11" s="28">
        <v>43363</v>
      </c>
      <c r="E11" s="33" t="s">
        <v>58</v>
      </c>
      <c r="F11" s="69">
        <v>13050720</v>
      </c>
      <c r="G11" s="30" t="s">
        <v>61</v>
      </c>
      <c r="H11" s="81" t="s">
        <v>62</v>
      </c>
      <c r="I11" s="40" t="s">
        <v>24</v>
      </c>
      <c r="J11" s="27" t="s">
        <v>60</v>
      </c>
      <c r="K11" s="5">
        <v>41935</v>
      </c>
      <c r="L11" s="34" t="s">
        <v>58</v>
      </c>
      <c r="M11" s="87">
        <v>26438400</v>
      </c>
      <c r="N11" s="83"/>
      <c r="O11" s="84" t="s">
        <v>69</v>
      </c>
      <c r="P11" s="85">
        <v>4</v>
      </c>
    </row>
    <row r="12" spans="1:20" ht="50.1" customHeight="1" x14ac:dyDescent="0.15">
      <c r="A12" s="75">
        <f t="shared" si="0"/>
        <v>5</v>
      </c>
      <c r="B12" s="80" t="s">
        <v>29</v>
      </c>
      <c r="C12" s="4" t="s">
        <v>63</v>
      </c>
      <c r="D12" s="28">
        <v>43355</v>
      </c>
      <c r="E12" s="4" t="s">
        <v>64</v>
      </c>
      <c r="F12" s="31">
        <v>1107000</v>
      </c>
      <c r="G12" s="30" t="s">
        <v>65</v>
      </c>
      <c r="H12" s="81" t="s">
        <v>66</v>
      </c>
      <c r="I12" s="40" t="s">
        <v>22</v>
      </c>
      <c r="J12" s="4" t="s">
        <v>40</v>
      </c>
      <c r="K12" s="28">
        <v>43193</v>
      </c>
      <c r="L12" s="35" t="s">
        <v>64</v>
      </c>
      <c r="M12" s="31">
        <v>5404320</v>
      </c>
      <c r="N12" s="83"/>
      <c r="O12" s="84" t="s">
        <v>69</v>
      </c>
      <c r="P12" s="85">
        <v>5</v>
      </c>
    </row>
    <row r="13" spans="1:20" ht="50.1" customHeight="1" x14ac:dyDescent="0.15">
      <c r="A13" s="76">
        <f t="shared" si="0"/>
        <v>6</v>
      </c>
      <c r="B13" s="80" t="s">
        <v>29</v>
      </c>
      <c r="C13" s="27" t="s">
        <v>70</v>
      </c>
      <c r="D13" s="28">
        <v>43332</v>
      </c>
      <c r="E13" s="33" t="s">
        <v>71</v>
      </c>
      <c r="F13" s="31">
        <v>327907008</v>
      </c>
      <c r="G13" s="30" t="s">
        <v>72</v>
      </c>
      <c r="H13" s="81" t="s">
        <v>73</v>
      </c>
      <c r="I13" s="40" t="s">
        <v>24</v>
      </c>
      <c r="J13" s="27" t="s">
        <v>74</v>
      </c>
      <c r="K13" s="28">
        <v>43005</v>
      </c>
      <c r="L13" s="34" t="s">
        <v>75</v>
      </c>
      <c r="M13" s="31">
        <v>3079231</v>
      </c>
      <c r="N13" s="83"/>
      <c r="O13" s="84" t="s">
        <v>82</v>
      </c>
      <c r="P13" s="85">
        <v>1</v>
      </c>
    </row>
    <row r="14" spans="1:20" ht="50.1" customHeight="1" x14ac:dyDescent="0.15">
      <c r="A14" s="75">
        <f>ROW()-7</f>
        <v>7</v>
      </c>
      <c r="B14" s="80" t="s">
        <v>29</v>
      </c>
      <c r="C14" s="27" t="s">
        <v>76</v>
      </c>
      <c r="D14" s="28">
        <v>43191</v>
      </c>
      <c r="E14" s="33" t="s">
        <v>77</v>
      </c>
      <c r="F14" s="31">
        <v>2471123</v>
      </c>
      <c r="G14" s="36" t="s">
        <v>78</v>
      </c>
      <c r="H14" s="81" t="s">
        <v>79</v>
      </c>
      <c r="I14" s="40" t="s">
        <v>22</v>
      </c>
      <c r="J14" s="37" t="s">
        <v>80</v>
      </c>
      <c r="K14" s="28">
        <v>42826</v>
      </c>
      <c r="L14" s="34" t="s">
        <v>81</v>
      </c>
      <c r="M14" s="31">
        <v>3224867</v>
      </c>
      <c r="N14" s="83"/>
      <c r="O14" s="84" t="s">
        <v>82</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2019-07-02T07:32:08Z</dcterms:modified>
</cp:coreProperties>
</file>