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8.247.133\契約制度管理室共有\共通\大竹さんへ\各部局ごと\運輸局\"/>
    </mc:Choice>
  </mc:AlternateContent>
  <bookViews>
    <workbookView xWindow="0" yWindow="0" windowWidth="19560" windowHeight="7815" tabRatio="804"/>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競争性のない随意契約によらざるを得ないもの!$A$4:$L$5</definedName>
    <definedName name="_xlnm._FilterDatabase" localSheetId="1" hidden="1">緊急の必要により競争に付することができないもの!$A$4:$K$9</definedName>
    <definedName name="_xlnm._FilterDatabase" localSheetId="2" hidden="1">様式７ｰ②!$A$7:$P$7</definedName>
    <definedName name="_xlnm.Print_Area" localSheetId="0">競争性のない随意契約によらざるを得ないもの!$A$1:$L$5</definedName>
    <definedName name="_xlnm.Print_Area" localSheetId="1">緊急の必要により競争に付することができないもの!$A$1:$K$9</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H8" i="2"/>
  <c r="H7" i="2"/>
  <c r="H6" i="2"/>
  <c r="H5" i="2"/>
  <c r="A12" i="7" l="1"/>
  <c r="A11" i="7"/>
  <c r="A10" i="7"/>
  <c r="A9" i="7"/>
  <c r="A8" i="7"/>
  <c r="A14" i="7" l="1"/>
  <c r="A15" i="7"/>
  <c r="A16" i="7"/>
  <c r="A17" i="7"/>
  <c r="A13" i="7"/>
</calcChain>
</file>

<file path=xl/sharedStrings.xml><?xml version="1.0" encoding="utf-8"?>
<sst xmlns="http://schemas.openxmlformats.org/spreadsheetml/2006/main" count="156" uniqueCount="100">
  <si>
    <t>競争性のない随意契約によらざるを得ないもの</t>
    <phoneticPr fontId="3"/>
  </si>
  <si>
    <t>（単位:円）</t>
    <rPh sb="1" eb="3">
      <t>タンイ</t>
    </rPh>
    <rPh sb="4" eb="5">
      <t>エン</t>
    </rPh>
    <phoneticPr fontId="4"/>
  </si>
  <si>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</si>
  <si>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</si>
  <si>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</si>
  <si>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</si>
  <si>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</si>
  <si>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</si>
  <si>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</si>
  <si>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</si>
  <si>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</si>
  <si>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</si>
  <si>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</si>
  <si>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平成30年度</t>
    <rPh sb="0" eb="2">
      <t>ヘイセイ</t>
    </rPh>
    <rPh sb="4" eb="6">
      <t>ネンド</t>
    </rPh>
    <phoneticPr fontId="3"/>
  </si>
  <si>
    <t>【部局名】</t>
    <rPh sb="1" eb="4">
      <t>ブキョクメイ</t>
    </rPh>
    <phoneticPr fontId="3"/>
  </si>
  <si>
    <t>（単位：円）</t>
    <rPh sb="1" eb="3">
      <t>タンイ</t>
    </rPh>
    <rPh sb="4" eb="5">
      <t>エン</t>
    </rPh>
    <phoneticPr fontId="3"/>
  </si>
  <si>
    <t>整理
番号</t>
    <rPh sb="0" eb="2">
      <t>セイリ</t>
    </rPh>
    <rPh sb="3" eb="5">
      <t>バンゴウ</t>
    </rPh>
    <phoneticPr fontId="3"/>
  </si>
  <si>
    <t>契約件名</t>
    <rPh sb="0" eb="2">
      <t>ケイヤク</t>
    </rPh>
    <rPh sb="2" eb="4">
      <t>ケンメイ</t>
    </rPh>
    <phoneticPr fontId="3"/>
  </si>
  <si>
    <t>契約締結日</t>
    <rPh sb="0" eb="2">
      <t>ケイヤク</t>
    </rPh>
    <rPh sb="2" eb="4">
      <t>テイケツ</t>
    </rPh>
    <rPh sb="4" eb="5">
      <t>ヒ</t>
    </rPh>
    <phoneticPr fontId="3"/>
  </si>
  <si>
    <t>契約の相手方の商号又は名称</t>
    <rPh sb="0" eb="2">
      <t>ケイヤク</t>
    </rPh>
    <rPh sb="3" eb="6">
      <t>アイテガタ</t>
    </rPh>
    <rPh sb="7" eb="9">
      <t>ショウゴウ</t>
    </rPh>
    <rPh sb="9" eb="10">
      <t>マタ</t>
    </rPh>
    <rPh sb="11" eb="13">
      <t>メイショウ</t>
    </rPh>
    <phoneticPr fontId="3"/>
  </si>
  <si>
    <t>契約金額</t>
    <rPh sb="0" eb="3">
      <t>ケイヤクキン</t>
    </rPh>
    <rPh sb="3" eb="4">
      <t>ガク</t>
    </rPh>
    <phoneticPr fontId="3"/>
  </si>
  <si>
    <t>備考</t>
    <rPh sb="0" eb="2">
      <t>ビコウ</t>
    </rPh>
    <phoneticPr fontId="3"/>
  </si>
  <si>
    <t>特命</t>
    <rPh sb="0" eb="2">
      <t>トクメイ</t>
    </rPh>
    <phoneticPr fontId="3"/>
  </si>
  <si>
    <t>緊急</t>
    <rPh sb="0" eb="2">
      <t>キンキュウ</t>
    </rPh>
    <phoneticPr fontId="3"/>
  </si>
  <si>
    <t>有利不利</t>
    <rPh sb="0" eb="2">
      <t>ユウリ</t>
    </rPh>
    <rPh sb="2" eb="4">
      <t>フリ</t>
    </rPh>
    <phoneticPr fontId="3"/>
  </si>
  <si>
    <t>会計法第29条の３第５項</t>
    <phoneticPr fontId="3"/>
  </si>
  <si>
    <t>契約締結日</t>
    <rPh sb="0" eb="2">
      <t>ケイヤク</t>
    </rPh>
    <rPh sb="2" eb="4">
      <t>テイケツ</t>
    </rPh>
    <rPh sb="4" eb="5">
      <t>ビ</t>
    </rPh>
    <phoneticPr fontId="3"/>
  </si>
  <si>
    <t>競争区分</t>
    <rPh sb="0" eb="2">
      <t>キョウソウ</t>
    </rPh>
    <rPh sb="2" eb="4">
      <t>クブン</t>
    </rPh>
    <phoneticPr fontId="3"/>
  </si>
  <si>
    <t>随契区分</t>
    <rPh sb="0" eb="2">
      <t>ズイケイ</t>
    </rPh>
    <rPh sb="2" eb="4">
      <t>クブン</t>
    </rPh>
    <phoneticPr fontId="3"/>
  </si>
  <si>
    <t>一般競争</t>
    <rPh sb="0" eb="2">
      <t>イッパン</t>
    </rPh>
    <rPh sb="2" eb="4">
      <t>キョウソウ</t>
    </rPh>
    <phoneticPr fontId="3"/>
  </si>
  <si>
    <t>指名競争</t>
    <rPh sb="0" eb="2">
      <t>シメイ</t>
    </rPh>
    <rPh sb="2" eb="4">
      <t>キョウソウ</t>
    </rPh>
    <phoneticPr fontId="3"/>
  </si>
  <si>
    <t>企画競争</t>
    <rPh sb="0" eb="4">
      <t>キカクキョウソウ</t>
    </rPh>
    <phoneticPr fontId="3"/>
  </si>
  <si>
    <t>その他</t>
    <rPh sb="2" eb="3">
      <t>タ</t>
    </rPh>
    <phoneticPr fontId="3"/>
  </si>
  <si>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3"/>
  </si>
  <si>
    <t>平成29年度</t>
    <phoneticPr fontId="3"/>
  </si>
  <si>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4"/>
  </si>
  <si>
    <t>競争性のある契約（随意契約含む）に移行予定の場合は
移行予定年限</t>
    <rPh sb="22" eb="24">
      <t>バアイ</t>
    </rPh>
    <rPh sb="26" eb="28">
      <t>イコウ</t>
    </rPh>
    <rPh sb="28" eb="30">
      <t>ヨテイ</t>
    </rPh>
    <rPh sb="30" eb="32">
      <t>ネンゲン</t>
    </rPh>
    <phoneticPr fontId="4"/>
  </si>
  <si>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3"/>
  </si>
  <si>
    <t>契約の相手方</t>
    <rPh sb="0" eb="2">
      <t>ケイヤク</t>
    </rPh>
    <rPh sb="3" eb="6">
      <t>アイテガタ</t>
    </rPh>
    <phoneticPr fontId="3"/>
  </si>
  <si>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3"/>
  </si>
  <si>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3"/>
  </si>
  <si>
    <t>後納郵便料</t>
    <rPh sb="0" eb="2">
      <t>コウノウ</t>
    </rPh>
    <rPh sb="2" eb="4">
      <t>ユウビン</t>
    </rPh>
    <rPh sb="4" eb="5">
      <t>リョウ</t>
    </rPh>
    <phoneticPr fontId="3"/>
  </si>
  <si>
    <t>ニ（ハ）</t>
  </si>
  <si>
    <t>－</t>
    <phoneticPr fontId="3"/>
  </si>
  <si>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3"/>
  </si>
  <si>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3"/>
  </si>
  <si>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3"/>
  </si>
  <si>
    <t>H２９契約金額3,415,610→H３０契約金額2,680,128</t>
    <rPh sb="3" eb="6">
      <t>ケイヤクキン</t>
    </rPh>
    <rPh sb="6" eb="7">
      <t>ガク</t>
    </rPh>
    <rPh sb="20" eb="23">
      <t>ケイヤクキン</t>
    </rPh>
    <rPh sb="23" eb="24">
      <t>ガク</t>
    </rPh>
    <phoneticPr fontId="3"/>
  </si>
  <si>
    <t>洪水予測システム外借入及び保守</t>
    <rPh sb="0" eb="2">
      <t>コウズイ</t>
    </rPh>
    <rPh sb="2" eb="4">
      <t>ヨソク</t>
    </rPh>
    <rPh sb="8" eb="9">
      <t>ホカ</t>
    </rPh>
    <rPh sb="9" eb="11">
      <t>カリイレ</t>
    </rPh>
    <rPh sb="11" eb="12">
      <t>オヨ</t>
    </rPh>
    <rPh sb="13" eb="15">
      <t>ホシュ</t>
    </rPh>
    <phoneticPr fontId="3"/>
  </si>
  <si>
    <t>(株)岩崎旭川支店</t>
    <rPh sb="0" eb="3">
      <t>カブ</t>
    </rPh>
    <rPh sb="3" eb="5">
      <t>イワサキ</t>
    </rPh>
    <rPh sb="5" eb="7">
      <t>アサヒカワ</t>
    </rPh>
    <rPh sb="7" eb="9">
      <t>シテン</t>
    </rPh>
    <phoneticPr fontId="3"/>
  </si>
  <si>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3"/>
  </si>
  <si>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3"/>
  </si>
  <si>
    <t>株式会社岩崎</t>
    <rPh sb="0" eb="4">
      <t>カブシキガイシャ</t>
    </rPh>
    <rPh sb="4" eb="6">
      <t>イワサキ</t>
    </rPh>
    <phoneticPr fontId="3"/>
  </si>
  <si>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3"/>
  </si>
  <si>
    <t>ネットワンシステムズ（株）
東京都千代田区丸の内２－７－２　</t>
    <phoneticPr fontId="3"/>
  </si>
  <si>
    <t>複数年リース契約（４８ヶ月）の賃貸借が終了し、一般競争を実施した。</t>
    <phoneticPr fontId="3"/>
  </si>
  <si>
    <t>予定価格と契約金額の差が、次のとおりとなった。
入札差金１９２，２４０円</t>
    <phoneticPr fontId="3"/>
  </si>
  <si>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3"/>
  </si>
  <si>
    <t>ネットワンシステムズ（株）</t>
    <rPh sb="10" eb="13">
      <t>カブ</t>
    </rPh>
    <phoneticPr fontId="3"/>
  </si>
  <si>
    <t>単価契約
予定調達総額２４，１９５，０２４円</t>
    <phoneticPr fontId="3"/>
  </si>
  <si>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3"/>
  </si>
  <si>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3"/>
  </si>
  <si>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3"/>
  </si>
  <si>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3"/>
  </si>
  <si>
    <t>株式会社岩崎留萌営業所</t>
    <rPh sb="0" eb="2">
      <t>カブシキ</t>
    </rPh>
    <rPh sb="2" eb="4">
      <t>カイシャ</t>
    </rPh>
    <rPh sb="4" eb="6">
      <t>イワサキ</t>
    </rPh>
    <rPh sb="6" eb="8">
      <t>ルモイ</t>
    </rPh>
    <rPh sb="8" eb="11">
      <t>エイギョウショ</t>
    </rPh>
    <phoneticPr fontId="3"/>
  </si>
  <si>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3"/>
  </si>
  <si>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3"/>
  </si>
  <si>
    <t>部局名</t>
    <rPh sb="0" eb="3">
      <t>ブキョクメイ</t>
    </rPh>
    <phoneticPr fontId="3"/>
  </si>
  <si>
    <t>番号</t>
    <rPh sb="0" eb="2">
      <t>バンゴウ</t>
    </rPh>
    <phoneticPr fontId="3"/>
  </si>
  <si>
    <t>北海道開発局</t>
    <rPh sb="0" eb="3">
      <t>ホッカイドウ</t>
    </rPh>
    <rPh sb="3" eb="6">
      <t>カイハツキョク</t>
    </rPh>
    <phoneticPr fontId="3"/>
  </si>
  <si>
    <t>平成３０－３４年度　行政情報システム機器賃貸借</t>
  </si>
  <si>
    <t>富士通リース（株）</t>
    <rPh sb="6" eb="9">
      <t>カブ</t>
    </rPh>
    <phoneticPr fontId="3"/>
  </si>
  <si>
    <t>国債の賃貸借が終了し、次期システム更新時期に合わせ再リースをしていたが、その時期が到来したため。</t>
    <phoneticPr fontId="3"/>
  </si>
  <si>
    <t>再リースによる単年度の随契から一般競争（５カ年国債契約）への移行につき、効果の比較困難。</t>
    <rPh sb="36" eb="38">
      <t>コウカ</t>
    </rPh>
    <phoneticPr fontId="3"/>
  </si>
  <si>
    <t>平成２９年度　行政情報システム機器賃貸借</t>
    <phoneticPr fontId="3"/>
  </si>
  <si>
    <t>（株）ＪＥＣＣ　営業本部</t>
    <phoneticPr fontId="3"/>
  </si>
  <si>
    <t>法華津トンネルで使用する電気</t>
  </si>
  <si>
    <t>（株）パネイル</t>
    <rPh sb="0" eb="3">
      <t>カブ</t>
    </rPh>
    <phoneticPr fontId="3"/>
  </si>
  <si>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3"/>
  </si>
  <si>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3"/>
  </si>
  <si>
    <t>平成２９年度　法華津トンネルで使用する電気</t>
    <phoneticPr fontId="3"/>
  </si>
  <si>
    <t>四国電力（株）</t>
    <phoneticPr fontId="3"/>
  </si>
  <si>
    <t>四国地方整備局</t>
    <rPh sb="0" eb="2">
      <t>シコク</t>
    </rPh>
    <rPh sb="2" eb="4">
      <t>チホウ</t>
    </rPh>
    <rPh sb="4" eb="7">
      <t>セイビキョク</t>
    </rPh>
    <phoneticPr fontId="3"/>
  </si>
  <si>
    <t>郵便法に規定する郵便の送達が可能な事業者は、日本郵便株式会社のみであり競争を許さないため。</t>
    <rPh sb="22" eb="24">
      <t>ニホン</t>
    </rPh>
    <rPh sb="24" eb="26">
      <t>ユウビン</t>
    </rPh>
    <phoneticPr fontId="3"/>
  </si>
  <si>
    <t>兵庫陸運部（魚崎庁舎）発電機設置工事</t>
    <phoneticPr fontId="3"/>
  </si>
  <si>
    <t>平成３０年９月４日に兵庫県神戸市に上陸した台風２１号による高潮の影響で、兵庫陸運部の受変電設備等が被害を受け通電が不可となり電力喪失。緊急に代替の受変電設備等を確保する必要が生じたため。</t>
    <rPh sb="87" eb="88">
      <t>ショウ</t>
    </rPh>
    <phoneticPr fontId="3"/>
  </si>
  <si>
    <t>仮設キュービクル設置工事</t>
    <rPh sb="0" eb="2">
      <t>カセツ</t>
    </rPh>
    <rPh sb="8" eb="10">
      <t>セッチ</t>
    </rPh>
    <rPh sb="10" eb="12">
      <t>コウジ</t>
    </rPh>
    <phoneticPr fontId="2"/>
  </si>
  <si>
    <t>停電時の常駐臨時警備</t>
    <rPh sb="0" eb="3">
      <t>テイデンジ</t>
    </rPh>
    <rPh sb="4" eb="6">
      <t>ジョウチュウ</t>
    </rPh>
    <rPh sb="6" eb="8">
      <t>リンジ</t>
    </rPh>
    <rPh sb="8" eb="10">
      <t>ケイビ</t>
    </rPh>
    <phoneticPr fontId="2"/>
  </si>
  <si>
    <t>会計法第２９条の３第４項</t>
    <phoneticPr fontId="3"/>
  </si>
  <si>
    <t>発電機の賃貸借</t>
    <rPh sb="0" eb="3">
      <t>ハツデンキ</t>
    </rPh>
    <rPh sb="4" eb="7">
      <t>チンタイシャク</t>
    </rPh>
    <phoneticPr fontId="3"/>
  </si>
  <si>
    <t>仮設キュービクル賃貸借</t>
    <rPh sb="0" eb="2">
      <t>カセツ</t>
    </rPh>
    <rPh sb="8" eb="11">
      <t>チンタイシャク</t>
    </rPh>
    <phoneticPr fontId="3"/>
  </si>
  <si>
    <t>契約件名又は内容</t>
    <rPh sb="0" eb="2">
      <t>ケイヤク</t>
    </rPh>
    <rPh sb="2" eb="4">
      <t>ケンメイ</t>
    </rPh>
    <rPh sb="4" eb="5">
      <t>マタ</t>
    </rPh>
    <rPh sb="6" eb="8">
      <t>ナイヨウ</t>
    </rPh>
    <phoneticPr fontId="4"/>
  </si>
  <si>
    <t>支出負担行為担当官
神戸運輸監理部長　吉田　正彦
兵庫県神戸市中央区波止場町1－1</t>
    <rPh sb="0" eb="2">
      <t>シシュツ</t>
    </rPh>
    <rPh sb="2" eb="4">
      <t>フタン</t>
    </rPh>
    <rPh sb="4" eb="6">
      <t>コウイ</t>
    </rPh>
    <rPh sb="6" eb="9">
      <t>タントウカン</t>
    </rPh>
    <rPh sb="10" eb="12">
      <t>コウベ</t>
    </rPh>
    <rPh sb="12" eb="14">
      <t>ウンユ</t>
    </rPh>
    <rPh sb="14" eb="16">
      <t>カンリ</t>
    </rPh>
    <rPh sb="16" eb="17">
      <t>ブ</t>
    </rPh>
    <rPh sb="18" eb="19">
      <t>ソウチョウ</t>
    </rPh>
    <rPh sb="19" eb="21">
      <t>ヨシダ</t>
    </rPh>
    <rPh sb="22" eb="24">
      <t>マサヒコ</t>
    </rPh>
    <rPh sb="25" eb="28">
      <t>ヒョウゴケン</t>
    </rPh>
    <rPh sb="28" eb="31">
      <t>コウベシ</t>
    </rPh>
    <rPh sb="31" eb="34">
      <t>チュウオウク</t>
    </rPh>
    <rPh sb="34" eb="37">
      <t>ハトバ</t>
    </rPh>
    <rPh sb="37" eb="38">
      <t>マチ</t>
    </rPh>
    <phoneticPr fontId="3"/>
  </si>
  <si>
    <t>会計法第29条の3第4項及び予決令第102条の4第3号</t>
  </si>
  <si>
    <t>会計法第29条の3第4項</t>
  </si>
  <si>
    <t>アオバ建設工業株式会社
大阪府吹田市高野台4-3-1-107</t>
    <phoneticPr fontId="3"/>
  </si>
  <si>
    <t>株式会社新電気
埼玉県三郷市早稲田4-7-9</t>
    <rPh sb="0" eb="4">
      <t>カブシキガイシャ</t>
    </rPh>
    <rPh sb="4" eb="5">
      <t>シン</t>
    </rPh>
    <rPh sb="5" eb="7">
      <t>デンキ</t>
    </rPh>
    <phoneticPr fontId="2"/>
  </si>
  <si>
    <t>綜合警備保障株式会社
東京都港区元赤坂1-6-6</t>
    <rPh sb="11" eb="14">
      <t>トウキョウト</t>
    </rPh>
    <rPh sb="14" eb="16">
      <t>ミナトク</t>
    </rPh>
    <rPh sb="16" eb="19">
      <t>モトアカサカ</t>
    </rPh>
    <phoneticPr fontId="2"/>
  </si>
  <si>
    <t>株式会社新電気
埼玉県三郷市早稲田4-7-9</t>
    <phoneticPr fontId="3"/>
  </si>
  <si>
    <t>日本郵便(株)
東京都千代田区大手町2-3-1</t>
    <rPh sb="0" eb="2">
      <t>ニホン</t>
    </rPh>
    <rPh sb="4" eb="7">
      <t>カブ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</si>
</sst>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3"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6" fillId="0" borderId="0">
      <alignment vertical="center"/>
    </xf>
    <xf numFmtId="9" fontId="5" fillId="0" borderId="0" applyFont="0" applyFill="0" applyBorder="0" applyAlignment="0" applyProtection="0">
      <alignment vertical="center"/>
    </xf>
  </cellStyleXfs>
  <cellXfs count="136">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2"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3" fillId="0" borderId="0" xfId="0" applyNumberFormat="1" applyFont="1" applyProtection="1">
      <alignment vertical="center"/>
      <protection locked="0" hidden="1"/>
    </xf>
    <xf numFmtId="177" fontId="13" fillId="0" borderId="0" xfId="0" applyNumberFormat="1" applyFont="1" applyFill="1" applyProtection="1">
      <alignment vertical="center"/>
      <protection locked="0" hidden="1"/>
    </xf>
    <xf numFmtId="177" fontId="13"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38" fontId="7" fillId="0" borderId="0" xfId="1" applyFont="1" applyAlignment="1" applyProtection="1">
      <alignment horizontal="right" vertical="center"/>
      <protection locked="0"/>
    </xf>
    <xf numFmtId="0" fontId="9" fillId="0" borderId="0" xfId="0" applyFont="1" applyFill="1" applyAlignment="1">
      <alignment horizontal="center" vertical="center"/>
    </xf>
    <xf numFmtId="0" fontId="9" fillId="0" borderId="0" xfId="0" applyFont="1" applyFill="1" applyAlignment="1">
      <alignment horizontal="left" vertical="center"/>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0" fillId="0" borderId="0" xfId="0" applyFont="1" applyFill="1" applyBorder="1" applyProtection="1">
      <alignment vertical="center"/>
      <protection locked="0"/>
    </xf>
    <xf numFmtId="177" fontId="20" fillId="0" borderId="0" xfId="0" applyNumberFormat="1" applyFont="1" applyFill="1" applyBorder="1" applyAlignment="1" applyProtection="1">
      <alignment vertical="center" wrapText="1"/>
      <protection locked="0"/>
    </xf>
    <xf numFmtId="0" fontId="20" fillId="0" borderId="0" xfId="0" applyFont="1" applyFill="1" applyBorder="1" applyAlignment="1" applyProtection="1">
      <alignment horizontal="center" vertical="center"/>
      <protection locked="0"/>
    </xf>
    <xf numFmtId="179" fontId="20"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wrapText="1"/>
      <protection locked="0"/>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0" fillId="0" borderId="3"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8"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7" fillId="4" borderId="22"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177" fontId="17" fillId="4" borderId="4" xfId="0" applyNumberFormat="1"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7" fillId="5" borderId="4"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38" fontId="5" fillId="0" borderId="3" xfId="1" applyFont="1" applyFill="1" applyBorder="1" applyAlignment="1" applyProtection="1">
      <alignment horizontal="right" vertical="center"/>
      <protection locked="0"/>
    </xf>
    <xf numFmtId="0" fontId="5" fillId="0" borderId="3" xfId="0" applyFont="1" applyFill="1" applyBorder="1" applyAlignment="1" applyProtection="1">
      <alignment horizontal="center" vertical="center"/>
      <protection locked="0"/>
    </xf>
    <xf numFmtId="38" fontId="0" fillId="0" borderId="3" xfId="1" applyFont="1" applyFill="1" applyBorder="1" applyAlignment="1" applyProtection="1">
      <alignment horizontal="right" vertical="center"/>
      <protection locked="0"/>
    </xf>
    <xf numFmtId="0" fontId="0"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7" fillId="0" borderId="0" xfId="0" applyNumberFormat="1" applyFont="1" applyFill="1" applyAlignment="1" applyProtection="1">
      <alignment horizontal="right" vertical="center"/>
    </xf>
    <xf numFmtId="10" fontId="0" fillId="0" borderId="3" xfId="2" applyNumberFormat="1" applyFont="1" applyFill="1" applyBorder="1" applyAlignment="1" applyProtection="1">
      <alignment horizontal="right" vertical="center"/>
      <protection locked="0"/>
    </xf>
    <xf numFmtId="10" fontId="5" fillId="0" borderId="3"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0" fontId="5" fillId="0" borderId="4" xfId="0" applyFont="1" applyFill="1" applyBorder="1" applyAlignment="1" applyProtection="1">
      <alignment horizontal="left" vertical="center" wrapText="1"/>
      <protection locked="0"/>
    </xf>
    <xf numFmtId="38" fontId="5" fillId="0" borderId="4" xfId="1" applyFont="1" applyFill="1" applyBorder="1" applyAlignment="1" applyProtection="1">
      <alignment horizontal="right" vertical="center"/>
      <protection locked="0"/>
    </xf>
    <xf numFmtId="10" fontId="5" fillId="0" borderId="4" xfId="2" applyNumberFormat="1" applyFont="1" applyFill="1" applyBorder="1" applyAlignment="1" applyProtection="1">
      <alignment horizontal="right" vertical="center"/>
      <protection locked="0"/>
    </xf>
    <xf numFmtId="0" fontId="5" fillId="0" borderId="4" xfId="0" applyFont="1" applyFill="1" applyBorder="1" applyAlignment="1" applyProtection="1">
      <alignment horizontal="center" vertical="center"/>
      <protection locked="0"/>
    </xf>
    <xf numFmtId="176" fontId="0" fillId="0" borderId="3"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0" fontId="22" fillId="0" borderId="0" xfId="0" applyFont="1" applyFill="1" applyAlignment="1" applyProtection="1">
      <alignment horizontal="center" vertical="center"/>
    </xf>
    <xf numFmtId="0" fontId="15" fillId="4"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38" fontId="17" fillId="2" borderId="13" xfId="1" applyFont="1" applyFill="1" applyBorder="1" applyAlignment="1" applyProtection="1">
      <alignment horizontal="center" vertical="center" wrapText="1"/>
      <protection locked="0"/>
    </xf>
    <xf numFmtId="38" fontId="17" fillId="2" borderId="4" xfId="1" applyFont="1" applyFill="1" applyBorder="1" applyAlignment="1" applyProtection="1">
      <alignment horizontal="center" vertical="center" wrapText="1"/>
      <protection locked="0"/>
    </xf>
    <xf numFmtId="177" fontId="16" fillId="5" borderId="13" xfId="0" applyNumberFormat="1" applyFont="1" applyFill="1" applyBorder="1" applyAlignment="1" applyProtection="1">
      <alignment horizontal="center" vertical="center"/>
      <protection locked="0" hidden="1"/>
    </xf>
    <xf numFmtId="0" fontId="0" fillId="6" borderId="3" xfId="0" applyFont="1" applyFill="1" applyBorder="1" applyAlignment="1" applyProtection="1">
      <alignment horizontal="left" vertical="center" wrapTex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tabSelected="1" view="pageBreakPreview" zoomScaleNormal="100" zoomScaleSheetLayoutView="100" workbookViewId="0">
      <selection activeCell="D5" sqref="D5"/>
    </sheetView>
  </sheetViews>
  <sheetFormatPr defaultColWidth="7.625" defaultRowHeight="13.5" x14ac:dyDescent="0.15"/>
  <cols>
    <col min="1" max="2" width="30.625" style="114" customWidth="1"/>
    <col min="3" max="3" width="16.625" style="114" customWidth="1"/>
    <col min="4" max="4" width="35.625" style="114" customWidth="1"/>
    <col min="5" max="5" width="25.625" style="114" customWidth="1"/>
    <col min="6" max="7" width="12.625" style="3" customWidth="1"/>
    <col min="8" max="8" width="8.625" style="3" customWidth="1"/>
    <col min="9" max="9" width="60.625" style="114" customWidth="1"/>
    <col min="10" max="11" width="12.625" style="114" customWidth="1"/>
    <col min="12" max="12" width="20.625" style="114" customWidth="1"/>
    <col min="13" max="16384" width="7.625" style="1"/>
  </cols>
  <sheetData>
    <row r="1" spans="1:12" ht="18.75" x14ac:dyDescent="0.15">
      <c r="A1" s="129" t="s">
        <v>0</v>
      </c>
      <c r="B1" s="129"/>
      <c r="C1" s="129"/>
      <c r="D1" s="129"/>
      <c r="E1" s="129"/>
      <c r="F1" s="129"/>
      <c r="G1" s="129"/>
      <c r="H1" s="129"/>
      <c r="I1" s="129"/>
      <c r="J1" s="129"/>
      <c r="K1" s="129"/>
      <c r="L1" s="129"/>
    </row>
    <row r="3" spans="1:12" x14ac:dyDescent="0.15">
      <c r="G3" s="121"/>
      <c r="L3" s="3" t="s">
        <v>1</v>
      </c>
    </row>
    <row r="4" spans="1:12" ht="86.25" customHeight="1" x14ac:dyDescent="0.15">
      <c r="A4" s="119" t="s">
        <v>91</v>
      </c>
      <c r="B4" s="119" t="s">
        <v>2</v>
      </c>
      <c r="C4" s="119" t="s">
        <v>3</v>
      </c>
      <c r="D4" s="119" t="s">
        <v>4</v>
      </c>
      <c r="E4" s="119" t="s">
        <v>5</v>
      </c>
      <c r="F4" s="119" t="s">
        <v>6</v>
      </c>
      <c r="G4" s="119" t="s">
        <v>7</v>
      </c>
      <c r="H4" s="119" t="s">
        <v>8</v>
      </c>
      <c r="I4" s="119" t="s">
        <v>9</v>
      </c>
      <c r="J4" s="119" t="s">
        <v>35</v>
      </c>
      <c r="K4" s="119" t="s">
        <v>36</v>
      </c>
      <c r="L4" s="119" t="s">
        <v>10</v>
      </c>
    </row>
    <row r="5" spans="1:12" s="120" customFormat="1" ht="72.75" customHeight="1" x14ac:dyDescent="0.15">
      <c r="A5" s="112" t="s">
        <v>41</v>
      </c>
      <c r="B5" s="112" t="s">
        <v>92</v>
      </c>
      <c r="C5" s="126">
        <v>43192</v>
      </c>
      <c r="D5" s="135" t="s">
        <v>99</v>
      </c>
      <c r="E5" s="112" t="s">
        <v>93</v>
      </c>
      <c r="F5" s="108" t="s">
        <v>43</v>
      </c>
      <c r="G5" s="107">
        <v>2549388</v>
      </c>
      <c r="H5" s="108" t="s">
        <v>43</v>
      </c>
      <c r="I5" s="112" t="s">
        <v>83</v>
      </c>
      <c r="J5" s="115" t="s">
        <v>42</v>
      </c>
      <c r="K5" s="108" t="s">
        <v>43</v>
      </c>
      <c r="L5" s="112"/>
    </row>
  </sheetData>
  <sheetProtection formatCells="0" formatRows="0" insertRows="0" deleteRows="0" sort="0" autoFilter="0"/>
  <mergeCells count="1">
    <mergeCell ref="A1:L1"/>
  </mergeCells>
  <phoneticPr fontId="3"/>
  <dataValidations count="2">
    <dataValidation type="date" allowBlank="1" showErrorMessage="1" error="H28.4.1からH29.3.31までの日付を記載してください。" prompt="_x000a_" sqref="C5">
      <formula1>43191</formula1>
      <formula2>43555</formula2>
    </dataValidation>
    <dataValidation type="list" allowBlank="1" showInputMessage="1" showErrorMessage="1" sqref="J5">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70" zoomScaleNormal="100" zoomScaleSheetLayoutView="70" workbookViewId="0">
      <pane ySplit="4" topLeftCell="A8" activePane="bottomLeft" state="frozen"/>
      <selection pane="bottomLeft" activeCell="D10" sqref="D10"/>
    </sheetView>
  </sheetViews>
  <sheetFormatPr defaultColWidth="7.625" defaultRowHeight="13.5" x14ac:dyDescent="0.15"/>
  <cols>
    <col min="1" max="1" width="25.625" style="1" customWidth="1"/>
    <col min="2" max="2" width="30.625" style="1" customWidth="1"/>
    <col min="3" max="3" width="16.625" style="2" customWidth="1"/>
    <col min="4" max="4" width="35.625" style="1" customWidth="1"/>
    <col min="5" max="5" width="25.625" style="1" customWidth="1"/>
    <col min="6" max="7" width="12.625" style="3" customWidth="1"/>
    <col min="8" max="8" width="8.625" style="3" customWidth="1"/>
    <col min="9" max="9" width="45.625" style="114" customWidth="1"/>
    <col min="10" max="10" width="12.625" style="1" customWidth="1"/>
    <col min="11" max="11" width="12.625" style="114" customWidth="1"/>
    <col min="12" max="16384" width="7.625" style="1"/>
  </cols>
  <sheetData>
    <row r="1" spans="1:11" ht="18.75" x14ac:dyDescent="0.15">
      <c r="A1" s="129" t="s">
        <v>11</v>
      </c>
      <c r="B1" s="129"/>
      <c r="C1" s="129"/>
      <c r="D1" s="129"/>
      <c r="E1" s="129"/>
      <c r="F1" s="129"/>
      <c r="G1" s="129"/>
      <c r="H1" s="129"/>
      <c r="I1" s="129"/>
      <c r="J1" s="129"/>
      <c r="K1" s="129"/>
    </row>
    <row r="2" spans="1:11" x14ac:dyDescent="0.15">
      <c r="B2" s="2"/>
    </row>
    <row r="3" spans="1:11" x14ac:dyDescent="0.15">
      <c r="B3" s="2"/>
      <c r="G3" s="116"/>
      <c r="K3" s="3" t="s">
        <v>1</v>
      </c>
    </row>
    <row r="4" spans="1:11" ht="74.25" customHeight="1" x14ac:dyDescent="0.15">
      <c r="A4" s="119" t="s">
        <v>91</v>
      </c>
      <c r="B4" s="119" t="s">
        <v>2</v>
      </c>
      <c r="C4" s="119" t="s">
        <v>3</v>
      </c>
      <c r="D4" s="119" t="s">
        <v>4</v>
      </c>
      <c r="E4" s="119" t="s">
        <v>5</v>
      </c>
      <c r="F4" s="119" t="s">
        <v>6</v>
      </c>
      <c r="G4" s="119" t="s">
        <v>7</v>
      </c>
      <c r="H4" s="119" t="s">
        <v>8</v>
      </c>
      <c r="I4" s="119" t="s">
        <v>12</v>
      </c>
      <c r="J4" s="119" t="s">
        <v>36</v>
      </c>
      <c r="K4" s="119" t="s">
        <v>10</v>
      </c>
    </row>
    <row r="5" spans="1:11" s="120" customFormat="1" ht="169.5" customHeight="1" x14ac:dyDescent="0.15">
      <c r="A5" s="112" t="s">
        <v>84</v>
      </c>
      <c r="B5" s="112" t="s">
        <v>92</v>
      </c>
      <c r="C5" s="126">
        <v>43350</v>
      </c>
      <c r="D5" s="112" t="s">
        <v>95</v>
      </c>
      <c r="E5" s="112" t="s">
        <v>94</v>
      </c>
      <c r="F5" s="111">
        <v>4104000</v>
      </c>
      <c r="G5" s="111">
        <v>4104000</v>
      </c>
      <c r="H5" s="117">
        <f t="shared" ref="H5:H9" si="0">IF(F5="－","－",G5/F5)</f>
        <v>1</v>
      </c>
      <c r="I5" s="112" t="s">
        <v>85</v>
      </c>
      <c r="J5" s="70"/>
      <c r="K5" s="112"/>
    </row>
    <row r="6" spans="1:11" s="120" customFormat="1" ht="169.5" customHeight="1" x14ac:dyDescent="0.15">
      <c r="A6" s="112" t="s">
        <v>86</v>
      </c>
      <c r="B6" s="112" t="s">
        <v>92</v>
      </c>
      <c r="C6" s="126">
        <v>43354</v>
      </c>
      <c r="D6" s="112" t="s">
        <v>96</v>
      </c>
      <c r="E6" s="112" t="s">
        <v>94</v>
      </c>
      <c r="F6" s="111">
        <v>18557640</v>
      </c>
      <c r="G6" s="111">
        <v>18557640</v>
      </c>
      <c r="H6" s="117">
        <f t="shared" si="0"/>
        <v>1</v>
      </c>
      <c r="I6" s="112" t="s">
        <v>85</v>
      </c>
      <c r="J6" s="70"/>
      <c r="K6" s="112"/>
    </row>
    <row r="7" spans="1:11" s="120" customFormat="1" ht="169.5" customHeight="1" x14ac:dyDescent="0.15">
      <c r="A7" s="112" t="s">
        <v>87</v>
      </c>
      <c r="B7" s="112" t="s">
        <v>92</v>
      </c>
      <c r="C7" s="126">
        <v>43353</v>
      </c>
      <c r="D7" s="112" t="s">
        <v>97</v>
      </c>
      <c r="E7" s="112" t="s">
        <v>88</v>
      </c>
      <c r="F7" s="111">
        <v>1296000</v>
      </c>
      <c r="G7" s="111">
        <v>1296000</v>
      </c>
      <c r="H7" s="117">
        <f t="shared" si="0"/>
        <v>1</v>
      </c>
      <c r="I7" s="112" t="s">
        <v>85</v>
      </c>
      <c r="J7" s="70"/>
      <c r="K7" s="112"/>
    </row>
    <row r="8" spans="1:11" s="120" customFormat="1" ht="169.5" customHeight="1" x14ac:dyDescent="0.15">
      <c r="A8" s="112" t="s">
        <v>89</v>
      </c>
      <c r="B8" s="113" t="s">
        <v>92</v>
      </c>
      <c r="C8" s="127">
        <v>43350</v>
      </c>
      <c r="D8" s="113" t="s">
        <v>95</v>
      </c>
      <c r="E8" s="113" t="s">
        <v>94</v>
      </c>
      <c r="F8" s="109">
        <v>1528200</v>
      </c>
      <c r="G8" s="109">
        <v>1528200</v>
      </c>
      <c r="H8" s="118">
        <f t="shared" si="0"/>
        <v>1</v>
      </c>
      <c r="I8" s="113" t="s">
        <v>85</v>
      </c>
      <c r="J8" s="110"/>
      <c r="K8" s="113"/>
    </row>
    <row r="9" spans="1:11" s="120" customFormat="1" ht="169.5" customHeight="1" x14ac:dyDescent="0.15">
      <c r="A9" s="122" t="s">
        <v>90</v>
      </c>
      <c r="B9" s="122" t="s">
        <v>92</v>
      </c>
      <c r="C9" s="128">
        <v>43354</v>
      </c>
      <c r="D9" s="122" t="s">
        <v>98</v>
      </c>
      <c r="E9" s="122" t="s">
        <v>94</v>
      </c>
      <c r="F9" s="123">
        <v>2954880</v>
      </c>
      <c r="G9" s="123">
        <v>2954880</v>
      </c>
      <c r="H9" s="124">
        <f t="shared" si="0"/>
        <v>1</v>
      </c>
      <c r="I9" s="122" t="s">
        <v>85</v>
      </c>
      <c r="J9" s="125"/>
      <c r="K9" s="122"/>
    </row>
    <row r="10" spans="1:11" ht="13.5" customHeight="1" x14ac:dyDescent="0.15"/>
    <row r="19" ht="66" customHeight="1" x14ac:dyDescent="0.15"/>
  </sheetData>
  <sheetProtection formatCells="0" formatRows="0" insertRows="0" deleteRows="0" sort="0" autoFilter="0"/>
  <mergeCells count="1">
    <mergeCell ref="A1:K1"/>
  </mergeCells>
  <phoneticPr fontId="3"/>
  <dataValidations count="2">
    <dataValidation type="list" allowBlank="1" showInputMessage="1" showErrorMessage="1" sqref="J5:J9">
      <formula1>"－,平成30年度,平成31年度,平成32年度,平成33年度,平成34年度,平成35年度"</formula1>
    </dataValidation>
    <dataValidation type="date" allowBlank="1" showErrorMessage="1" error="H28.4.1からH29.3.31までの日付を記載してください。" prompt="_x000a_" sqref="C5:C9">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1"/>
      <c r="B5" s="130" t="s">
        <v>13</v>
      </c>
      <c r="C5" s="131"/>
      <c r="D5" s="131"/>
      <c r="E5" s="131"/>
      <c r="F5" s="131"/>
      <c r="G5" s="131"/>
      <c r="H5" s="131"/>
      <c r="I5" s="134" t="s">
        <v>34</v>
      </c>
      <c r="J5" s="134"/>
      <c r="K5" s="134"/>
      <c r="L5" s="134"/>
      <c r="M5" s="134"/>
      <c r="N5" s="132" t="s">
        <v>21</v>
      </c>
      <c r="O5" s="78"/>
      <c r="P5" s="79"/>
    </row>
    <row r="6" spans="1:20" s="23"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33"/>
      <c r="O6" s="105" t="s">
        <v>67</v>
      </c>
      <c r="P6" s="106" t="s">
        <v>68</v>
      </c>
      <c r="T6" s="24"/>
    </row>
    <row r="7" spans="1:20" s="25"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7" t="s">
        <v>44</v>
      </c>
      <c r="D8" s="28">
        <v>43192</v>
      </c>
      <c r="E8" s="27" t="s">
        <v>45</v>
      </c>
      <c r="F8" s="31">
        <v>2680128</v>
      </c>
      <c r="G8" s="30" t="s">
        <v>46</v>
      </c>
      <c r="H8" s="81" t="s">
        <v>47</v>
      </c>
      <c r="I8" s="40" t="s">
        <v>24</v>
      </c>
      <c r="J8" s="27" t="s">
        <v>44</v>
      </c>
      <c r="K8" s="28">
        <v>42828</v>
      </c>
      <c r="L8" s="37" t="s">
        <v>45</v>
      </c>
      <c r="M8" s="82">
        <v>3415610</v>
      </c>
      <c r="N8" s="83"/>
      <c r="O8" s="84" t="s">
        <v>69</v>
      </c>
      <c r="P8" s="85">
        <v>1</v>
      </c>
    </row>
    <row r="9" spans="1:20" ht="50.1" customHeight="1" x14ac:dyDescent="0.15">
      <c r="A9" s="75">
        <f t="shared" si="0"/>
        <v>2</v>
      </c>
      <c r="B9" s="80" t="s">
        <v>29</v>
      </c>
      <c r="C9" s="27" t="s">
        <v>48</v>
      </c>
      <c r="D9" s="28">
        <v>43207</v>
      </c>
      <c r="E9" s="6" t="s">
        <v>49</v>
      </c>
      <c r="F9" s="29">
        <v>8992500</v>
      </c>
      <c r="G9" s="30" t="s">
        <v>50</v>
      </c>
      <c r="H9" s="81" t="s">
        <v>51</v>
      </c>
      <c r="I9" s="40" t="s">
        <v>24</v>
      </c>
      <c r="J9" s="27" t="s">
        <v>48</v>
      </c>
      <c r="K9" s="5">
        <v>41751</v>
      </c>
      <c r="L9" s="34" t="s">
        <v>52</v>
      </c>
      <c r="M9" s="31">
        <v>9594351</v>
      </c>
      <c r="N9" s="83"/>
      <c r="O9" s="84" t="s">
        <v>69</v>
      </c>
      <c r="P9" s="85">
        <v>2</v>
      </c>
    </row>
    <row r="10" spans="1:20" ht="50.1" customHeight="1" x14ac:dyDescent="0.15">
      <c r="A10" s="75">
        <f t="shared" si="0"/>
        <v>3</v>
      </c>
      <c r="B10" s="80" t="s">
        <v>29</v>
      </c>
      <c r="C10" s="27" t="s">
        <v>53</v>
      </c>
      <c r="D10" s="28">
        <v>43192</v>
      </c>
      <c r="E10" s="27" t="s">
        <v>54</v>
      </c>
      <c r="F10" s="31">
        <v>26883360</v>
      </c>
      <c r="G10" s="26" t="s">
        <v>55</v>
      </c>
      <c r="H10" s="81" t="s">
        <v>56</v>
      </c>
      <c r="I10" s="40" t="s">
        <v>24</v>
      </c>
      <c r="J10" s="32" t="s">
        <v>57</v>
      </c>
      <c r="K10" s="5">
        <v>42828</v>
      </c>
      <c r="L10" s="34" t="s">
        <v>58</v>
      </c>
      <c r="M10" s="86">
        <v>26768880</v>
      </c>
      <c r="N10" s="30" t="s">
        <v>59</v>
      </c>
      <c r="O10" s="84" t="s">
        <v>69</v>
      </c>
      <c r="P10" s="85">
        <v>3</v>
      </c>
    </row>
    <row r="11" spans="1:20" ht="50.1" customHeight="1" x14ac:dyDescent="0.15">
      <c r="A11" s="75">
        <f t="shared" si="0"/>
        <v>4</v>
      </c>
      <c r="B11" s="80" t="s">
        <v>29</v>
      </c>
      <c r="C11" s="27" t="s">
        <v>60</v>
      </c>
      <c r="D11" s="28">
        <v>43363</v>
      </c>
      <c r="E11" s="33" t="s">
        <v>58</v>
      </c>
      <c r="F11" s="69">
        <v>13050720</v>
      </c>
      <c r="G11" s="30" t="s">
        <v>61</v>
      </c>
      <c r="H11" s="81" t="s">
        <v>62</v>
      </c>
      <c r="I11" s="40" t="s">
        <v>24</v>
      </c>
      <c r="J11" s="27" t="s">
        <v>60</v>
      </c>
      <c r="K11" s="5">
        <v>41935</v>
      </c>
      <c r="L11" s="34" t="s">
        <v>58</v>
      </c>
      <c r="M11" s="87">
        <v>26438400</v>
      </c>
      <c r="N11" s="83"/>
      <c r="O11" s="84" t="s">
        <v>69</v>
      </c>
      <c r="P11" s="85">
        <v>4</v>
      </c>
    </row>
    <row r="12" spans="1:20" ht="50.1" customHeight="1" x14ac:dyDescent="0.15">
      <c r="A12" s="75">
        <f t="shared" si="0"/>
        <v>5</v>
      </c>
      <c r="B12" s="80" t="s">
        <v>29</v>
      </c>
      <c r="C12" s="4" t="s">
        <v>63</v>
      </c>
      <c r="D12" s="28">
        <v>43355</v>
      </c>
      <c r="E12" s="4" t="s">
        <v>64</v>
      </c>
      <c r="F12" s="31">
        <v>1107000</v>
      </c>
      <c r="G12" s="30" t="s">
        <v>65</v>
      </c>
      <c r="H12" s="81" t="s">
        <v>66</v>
      </c>
      <c r="I12" s="40" t="s">
        <v>22</v>
      </c>
      <c r="J12" s="4" t="s">
        <v>40</v>
      </c>
      <c r="K12" s="28">
        <v>43193</v>
      </c>
      <c r="L12" s="35" t="s">
        <v>64</v>
      </c>
      <c r="M12" s="31">
        <v>5404320</v>
      </c>
      <c r="N12" s="83"/>
      <c r="O12" s="84" t="s">
        <v>69</v>
      </c>
      <c r="P12" s="85">
        <v>5</v>
      </c>
    </row>
    <row r="13" spans="1:20" ht="50.1" customHeight="1" x14ac:dyDescent="0.15">
      <c r="A13" s="76">
        <f t="shared" si="0"/>
        <v>6</v>
      </c>
      <c r="B13" s="80" t="s">
        <v>29</v>
      </c>
      <c r="C13" s="27" t="s">
        <v>70</v>
      </c>
      <c r="D13" s="28">
        <v>43332</v>
      </c>
      <c r="E13" s="33" t="s">
        <v>71</v>
      </c>
      <c r="F13" s="31">
        <v>327907008</v>
      </c>
      <c r="G13" s="30" t="s">
        <v>72</v>
      </c>
      <c r="H13" s="81" t="s">
        <v>73</v>
      </c>
      <c r="I13" s="40" t="s">
        <v>24</v>
      </c>
      <c r="J13" s="27" t="s">
        <v>74</v>
      </c>
      <c r="K13" s="28">
        <v>43005</v>
      </c>
      <c r="L13" s="34" t="s">
        <v>75</v>
      </c>
      <c r="M13" s="31">
        <v>3079231</v>
      </c>
      <c r="N13" s="83"/>
      <c r="O13" s="84" t="s">
        <v>82</v>
      </c>
      <c r="P13" s="85">
        <v>1</v>
      </c>
    </row>
    <row r="14" spans="1:20" ht="50.1" customHeight="1" x14ac:dyDescent="0.15">
      <c r="A14" s="75">
        <f>ROW()-7</f>
        <v>7</v>
      </c>
      <c r="B14" s="80" t="s">
        <v>29</v>
      </c>
      <c r="C14" s="27" t="s">
        <v>76</v>
      </c>
      <c r="D14" s="28">
        <v>43191</v>
      </c>
      <c r="E14" s="33" t="s">
        <v>77</v>
      </c>
      <c r="F14" s="31">
        <v>2471123</v>
      </c>
      <c r="G14" s="36" t="s">
        <v>78</v>
      </c>
      <c r="H14" s="81" t="s">
        <v>79</v>
      </c>
      <c r="I14" s="40" t="s">
        <v>22</v>
      </c>
      <c r="J14" s="37" t="s">
        <v>80</v>
      </c>
      <c r="K14" s="28">
        <v>42826</v>
      </c>
      <c r="L14" s="34" t="s">
        <v>81</v>
      </c>
      <c r="M14" s="31">
        <v>3224867</v>
      </c>
      <c r="N14" s="83"/>
      <c r="O14" s="84" t="s">
        <v>82</v>
      </c>
      <c r="P14" s="85">
        <v>2</v>
      </c>
    </row>
    <row r="15" spans="1:20" ht="50.1" customHeight="1" x14ac:dyDescent="0.15">
      <c r="A15" s="75">
        <f>ROW()-7</f>
        <v>8</v>
      </c>
      <c r="B15" s="80"/>
      <c r="C15" s="27"/>
      <c r="D15" s="38"/>
      <c r="E15" s="33"/>
      <c r="F15" s="31"/>
      <c r="G15" s="26"/>
      <c r="H15" s="40"/>
      <c r="I15" s="40"/>
      <c r="J15" s="32"/>
      <c r="K15" s="39"/>
      <c r="L15" s="39"/>
      <c r="M15" s="39"/>
      <c r="N15" s="83"/>
      <c r="O15" s="88"/>
      <c r="P15" s="89"/>
    </row>
    <row r="16" spans="1:20" ht="50.1" customHeight="1" x14ac:dyDescent="0.15">
      <c r="A16" s="75">
        <f>ROW()-7</f>
        <v>9</v>
      </c>
      <c r="B16" s="80"/>
      <c r="C16" s="27"/>
      <c r="D16" s="38"/>
      <c r="E16" s="33"/>
      <c r="F16" s="31"/>
      <c r="G16" s="26"/>
      <c r="H16" s="40"/>
      <c r="I16" s="40"/>
      <c r="J16" s="40"/>
      <c r="K16" s="7"/>
      <c r="L16" s="7"/>
      <c r="M16" s="7"/>
      <c r="N16" s="83"/>
      <c r="O16" s="88"/>
      <c r="P16" s="89"/>
    </row>
    <row r="17" spans="1:16" ht="50.1" customHeight="1" thickBot="1" x14ac:dyDescent="0.2">
      <c r="A17" s="77">
        <f>ROW()-7</f>
        <v>10</v>
      </c>
      <c r="B17" s="90"/>
      <c r="C17" s="42"/>
      <c r="D17" s="43"/>
      <c r="E17" s="44"/>
      <c r="F17" s="45"/>
      <c r="G17" s="41"/>
      <c r="H17" s="46"/>
      <c r="I17" s="46"/>
      <c r="J17" s="46"/>
      <c r="K17" s="47"/>
      <c r="L17" s="47"/>
      <c r="M17" s="47"/>
      <c r="N17" s="91"/>
      <c r="O17" s="92"/>
      <c r="P17" s="93"/>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3"/>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2019-07-02T07:32:08Z</dcterms:modified>
</cp:coreProperties>
</file>