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ＨＰ公表\（様式７）各部局ごと\地方航空局\"/>
    </mc:Choice>
  </mc:AlternateContent>
  <bookViews>
    <workbookView xWindow="0" yWindow="0" windowWidth="20490" windowHeight="7770" tabRatio="804"/>
  </bookViews>
  <sheets>
    <sheet name="競争性のない随意契約によらざるを得ないもの" sheetId="1" r:id="rId1"/>
    <sheet name="緊急の必要により競争に付することができないもの" sheetId="2" r:id="rId2"/>
    <sheet name="様式７ｰ②" sheetId="7" state="hidden" r:id="rId3"/>
  </sheets>
  <externalReferences>
    <externalReference r:id="rId4"/>
  </externalReferences>
  <definedNames>
    <definedName name="_xlnm._FilterDatabase" localSheetId="0" hidden="1">競争性のない随意契約によらざるを得ないもの!$A$4:$L$218</definedName>
    <definedName name="_xlnm._FilterDatabase" localSheetId="1" hidden="1">緊急の必要により競争に付することができないもの!$A$4:$K$20</definedName>
    <definedName name="_xlnm._FilterDatabase" localSheetId="2" hidden="1">様式７ｰ②!$A$7:$P$7</definedName>
    <definedName name="_xlnm.Print_Area" localSheetId="0">競争性のない随意契約によらざるを得ないもの!$A$1:$L$218</definedName>
    <definedName name="_xlnm.Print_Area" localSheetId="1">緊急の必要により競争に付することができないもの!$A$1:$K$20</definedName>
    <definedName name="_xlnm.Print_Area" localSheetId="2">様式７ｰ②!$B$1:$P$19</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2">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2" l="1"/>
  <c r="H19" i="2"/>
  <c r="H18" i="2"/>
  <c r="H17" i="2"/>
  <c r="H16" i="2"/>
  <c r="H15" i="2"/>
  <c r="H14" i="2"/>
  <c r="H13" i="2"/>
  <c r="H12" i="2"/>
  <c r="H11" i="2"/>
  <c r="H10" i="2"/>
  <c r="H9" i="2"/>
  <c r="H8" i="2"/>
  <c r="H7" i="2"/>
  <c r="H6" i="2"/>
  <c r="H5" i="2"/>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A12" i="7" l="1"/>
  <c r="A11" i="7"/>
  <c r="A10" i="7"/>
  <c r="A9" i="7"/>
  <c r="A8" i="7"/>
  <c r="A14" i="7" l="1"/>
  <c r="A15" i="7"/>
  <c r="A16" i="7"/>
  <c r="A17" i="7"/>
  <c r="A13" i="7"/>
</calcChain>
</file>

<file path=xl/sharedStrings.xml><?xml version="1.0" encoding="utf-8"?>
<sst xmlns="http://schemas.openxmlformats.org/spreadsheetml/2006/main" count="1700" uniqueCount="277">
  <si>
    <t>競争性のない随意契約によらざるを得ないもの</t>
    <phoneticPr fontId="3"/>
  </si>
  <si>
    <t>（単位:円）</t>
    <rPh sb="1" eb="3">
      <t>タンイ</t>
    </rPh>
    <rPh sb="4" eb="5">
      <t>エン</t>
    </rPh>
    <phoneticPr fontId="4"/>
  </si>
  <si>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</si>
  <si>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</si>
  <si>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</si>
  <si>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</si>
  <si>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</si>
  <si>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</si>
  <si>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</si>
  <si>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</si>
  <si>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</si>
  <si>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</si>
  <si>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</si>
  <si>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平成30年度</t>
    <rPh sb="0" eb="2">
      <t>ヘイセイ</t>
    </rPh>
    <rPh sb="4" eb="6">
      <t>ネンド</t>
    </rPh>
    <phoneticPr fontId="3"/>
  </si>
  <si>
    <t>【部局名】</t>
    <rPh sb="1" eb="4">
      <t>ブキョクメイ</t>
    </rPh>
    <phoneticPr fontId="3"/>
  </si>
  <si>
    <t>（単位：円）</t>
    <rPh sb="1" eb="3">
      <t>タンイ</t>
    </rPh>
    <rPh sb="4" eb="5">
      <t>エン</t>
    </rPh>
    <phoneticPr fontId="3"/>
  </si>
  <si>
    <t>整理
番号</t>
    <rPh sb="0" eb="2">
      <t>セイリ</t>
    </rPh>
    <rPh sb="3" eb="5">
      <t>バンゴウ</t>
    </rPh>
    <phoneticPr fontId="3"/>
  </si>
  <si>
    <t>契約件名</t>
    <rPh sb="0" eb="2">
      <t>ケイヤク</t>
    </rPh>
    <rPh sb="2" eb="4">
      <t>ケンメイ</t>
    </rPh>
    <phoneticPr fontId="3"/>
  </si>
  <si>
    <t>契約締結日</t>
    <rPh sb="0" eb="2">
      <t>ケイヤク</t>
    </rPh>
    <rPh sb="2" eb="4">
      <t>テイケツ</t>
    </rPh>
    <rPh sb="4" eb="5">
      <t>ヒ</t>
    </rPh>
    <phoneticPr fontId="3"/>
  </si>
  <si>
    <t>契約の相手方の商号又は名称</t>
    <rPh sb="0" eb="2">
      <t>ケイヤク</t>
    </rPh>
    <rPh sb="3" eb="6">
      <t>アイテガタ</t>
    </rPh>
    <rPh sb="7" eb="9">
      <t>ショウゴウ</t>
    </rPh>
    <rPh sb="9" eb="10">
      <t>マタ</t>
    </rPh>
    <rPh sb="11" eb="13">
      <t>メイショウ</t>
    </rPh>
    <phoneticPr fontId="3"/>
  </si>
  <si>
    <t>契約金額</t>
    <rPh sb="0" eb="3">
      <t>ケイヤクキン</t>
    </rPh>
    <rPh sb="3" eb="4">
      <t>ガク</t>
    </rPh>
    <phoneticPr fontId="3"/>
  </si>
  <si>
    <t>備考</t>
    <rPh sb="0" eb="2">
      <t>ビコウ</t>
    </rPh>
    <phoneticPr fontId="3"/>
  </si>
  <si>
    <t>特命</t>
    <rPh sb="0" eb="2">
      <t>トクメイ</t>
    </rPh>
    <phoneticPr fontId="3"/>
  </si>
  <si>
    <t>緊急</t>
    <rPh sb="0" eb="2">
      <t>キンキュウ</t>
    </rPh>
    <phoneticPr fontId="3"/>
  </si>
  <si>
    <t>有利不利</t>
    <rPh sb="0" eb="2">
      <t>ユウリ</t>
    </rPh>
    <rPh sb="2" eb="4">
      <t>フリ</t>
    </rPh>
    <phoneticPr fontId="3"/>
  </si>
  <si>
    <t>会計法第29条の３第５項</t>
    <phoneticPr fontId="3"/>
  </si>
  <si>
    <t>契約締結日</t>
    <rPh sb="0" eb="2">
      <t>ケイヤク</t>
    </rPh>
    <rPh sb="2" eb="4">
      <t>テイケツ</t>
    </rPh>
    <rPh sb="4" eb="5">
      <t>ビ</t>
    </rPh>
    <phoneticPr fontId="3"/>
  </si>
  <si>
    <t>競争区分</t>
    <rPh sb="0" eb="2">
      <t>キョウソウ</t>
    </rPh>
    <rPh sb="2" eb="4">
      <t>クブン</t>
    </rPh>
    <phoneticPr fontId="3"/>
  </si>
  <si>
    <t>随契区分</t>
    <rPh sb="0" eb="2">
      <t>ズイケイ</t>
    </rPh>
    <rPh sb="2" eb="4">
      <t>クブン</t>
    </rPh>
    <phoneticPr fontId="3"/>
  </si>
  <si>
    <t>一般競争</t>
    <rPh sb="0" eb="2">
      <t>イッパン</t>
    </rPh>
    <rPh sb="2" eb="4">
      <t>キョウソウ</t>
    </rPh>
    <phoneticPr fontId="3"/>
  </si>
  <si>
    <t>指名競争</t>
    <rPh sb="0" eb="2">
      <t>シメイ</t>
    </rPh>
    <rPh sb="2" eb="4">
      <t>キョウソウ</t>
    </rPh>
    <phoneticPr fontId="3"/>
  </si>
  <si>
    <t>企画競争</t>
    <rPh sb="0" eb="4">
      <t>キカクキョウソウ</t>
    </rPh>
    <phoneticPr fontId="3"/>
  </si>
  <si>
    <t>その他</t>
    <rPh sb="2" eb="3">
      <t>タ</t>
    </rPh>
    <phoneticPr fontId="3"/>
  </si>
  <si>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3"/>
  </si>
  <si>
    <t>平成29年度</t>
    <phoneticPr fontId="3"/>
  </si>
  <si>
    <t>会計法第２９条の３第４項</t>
    <phoneticPr fontId="3"/>
  </si>
  <si>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4"/>
  </si>
  <si>
    <t>競争性のある契約（随意契約含む）に移行予定の場合は
移行予定年限</t>
    <rPh sb="22" eb="24">
      <t>バアイ</t>
    </rPh>
    <rPh sb="26" eb="28">
      <t>イコウ</t>
    </rPh>
    <rPh sb="28" eb="30">
      <t>ヨテイ</t>
    </rPh>
    <rPh sb="30" eb="32">
      <t>ネンゲン</t>
    </rPh>
    <phoneticPr fontId="4"/>
  </si>
  <si>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3"/>
  </si>
  <si>
    <t>契約の相手方</t>
    <rPh sb="0" eb="2">
      <t>ケイヤク</t>
    </rPh>
    <rPh sb="3" eb="6">
      <t>アイテガタ</t>
    </rPh>
    <phoneticPr fontId="3"/>
  </si>
  <si>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3"/>
  </si>
  <si>
    <t>ニ（ヘ）</t>
  </si>
  <si>
    <t>ハ</t>
  </si>
  <si>
    <t>ロ</t>
  </si>
  <si>
    <t>イ（イ）</t>
  </si>
  <si>
    <t>イ（ニ）</t>
  </si>
  <si>
    <t>ニ（ロ）</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</si>
  <si>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3"/>
  </si>
  <si>
    <t>会計法第29条の3第4項</t>
    <phoneticPr fontId="3"/>
  </si>
  <si>
    <t>－</t>
    <phoneticPr fontId="3"/>
  </si>
  <si>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3"/>
  </si>
  <si>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3"/>
  </si>
  <si>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3"/>
  </si>
  <si>
    <t>H２９契約金額3,415,610→H３０契約金額2,680,128</t>
    <rPh sb="3" eb="6">
      <t>ケイヤクキン</t>
    </rPh>
    <rPh sb="6" eb="7">
      <t>ガク</t>
    </rPh>
    <rPh sb="20" eb="23">
      <t>ケイヤクキン</t>
    </rPh>
    <rPh sb="23" eb="24">
      <t>ガク</t>
    </rPh>
    <phoneticPr fontId="3"/>
  </si>
  <si>
    <t>洪水予測システム外借入及び保守</t>
    <rPh sb="0" eb="2">
      <t>コウズイ</t>
    </rPh>
    <rPh sb="2" eb="4">
      <t>ヨソク</t>
    </rPh>
    <rPh sb="8" eb="9">
      <t>ホカ</t>
    </rPh>
    <rPh sb="9" eb="11">
      <t>カリイレ</t>
    </rPh>
    <rPh sb="11" eb="12">
      <t>オヨ</t>
    </rPh>
    <rPh sb="13" eb="15">
      <t>ホシュ</t>
    </rPh>
    <phoneticPr fontId="3"/>
  </si>
  <si>
    <t>(株)岩崎旭川支店</t>
    <rPh sb="0" eb="3">
      <t>カブ</t>
    </rPh>
    <rPh sb="3" eb="5">
      <t>イワサキ</t>
    </rPh>
    <rPh sb="5" eb="7">
      <t>アサヒカワ</t>
    </rPh>
    <rPh sb="7" eb="9">
      <t>シテン</t>
    </rPh>
    <phoneticPr fontId="3"/>
  </si>
  <si>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3"/>
  </si>
  <si>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3"/>
  </si>
  <si>
    <t>株式会社岩崎</t>
    <rPh sb="0" eb="4">
      <t>カブシキガイシャ</t>
    </rPh>
    <rPh sb="4" eb="6">
      <t>イワサキ</t>
    </rPh>
    <phoneticPr fontId="3"/>
  </si>
  <si>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3"/>
  </si>
  <si>
    <t>ネットワンシステムズ（株）
東京都千代田区丸の内２－７－２　</t>
    <phoneticPr fontId="3"/>
  </si>
  <si>
    <t>複数年リース契約（４８ヶ月）の賃貸借が終了し、一般競争を実施した。</t>
    <phoneticPr fontId="3"/>
  </si>
  <si>
    <t>予定価格と契約金額の差が、次のとおりとなった。
入札差金１９２，２４０円</t>
    <phoneticPr fontId="3"/>
  </si>
  <si>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3"/>
  </si>
  <si>
    <t>ネットワンシステムズ（株）</t>
    <rPh sb="10" eb="13">
      <t>カブ</t>
    </rPh>
    <phoneticPr fontId="3"/>
  </si>
  <si>
    <t>単価契約
予定調達総額２４，１９５，０２４円</t>
    <phoneticPr fontId="3"/>
  </si>
  <si>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3"/>
  </si>
  <si>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3"/>
  </si>
  <si>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3"/>
  </si>
  <si>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3"/>
  </si>
  <si>
    <t>株式会社岩崎留萌営業所</t>
    <rPh sb="0" eb="2">
      <t>カブシキ</t>
    </rPh>
    <rPh sb="2" eb="4">
      <t>カイシャ</t>
    </rPh>
    <rPh sb="4" eb="6">
      <t>イワサキ</t>
    </rPh>
    <rPh sb="6" eb="8">
      <t>ルモイ</t>
    </rPh>
    <rPh sb="8" eb="11">
      <t>エイギョウショ</t>
    </rPh>
    <phoneticPr fontId="3"/>
  </si>
  <si>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3"/>
  </si>
  <si>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3"/>
  </si>
  <si>
    <t>部局名</t>
    <rPh sb="0" eb="3">
      <t>ブキョクメイ</t>
    </rPh>
    <phoneticPr fontId="3"/>
  </si>
  <si>
    <t>番号</t>
    <rPh sb="0" eb="2">
      <t>バンゴウ</t>
    </rPh>
    <phoneticPr fontId="3"/>
  </si>
  <si>
    <t>北海道開発局</t>
    <rPh sb="0" eb="3">
      <t>ホッカイドウ</t>
    </rPh>
    <rPh sb="3" eb="6">
      <t>カイハツキョク</t>
    </rPh>
    <phoneticPr fontId="3"/>
  </si>
  <si>
    <t>平成３０－３４年度　行政情報システム機器賃貸借</t>
  </si>
  <si>
    <t>富士通リース（株）</t>
    <rPh sb="6" eb="9">
      <t>カブ</t>
    </rPh>
    <phoneticPr fontId="3"/>
  </si>
  <si>
    <t>国債の賃貸借が終了し、次期システム更新時期に合わせ再リースをしていたが、その時期が到来したため。</t>
    <phoneticPr fontId="3"/>
  </si>
  <si>
    <t>再リースによる単年度の随契から一般競争（５カ年国債契約）への移行につき、効果の比較困難。</t>
    <rPh sb="36" eb="38">
      <t>コウカ</t>
    </rPh>
    <phoneticPr fontId="3"/>
  </si>
  <si>
    <t>平成２９年度　行政情報システム機器賃貸借</t>
    <phoneticPr fontId="3"/>
  </si>
  <si>
    <t>（株）ＪＥＣＣ　営業本部</t>
    <phoneticPr fontId="3"/>
  </si>
  <si>
    <t>法華津トンネルで使用する電気</t>
  </si>
  <si>
    <t>（株）パネイル</t>
    <rPh sb="0" eb="3">
      <t>カブ</t>
    </rPh>
    <phoneticPr fontId="3"/>
  </si>
  <si>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3"/>
  </si>
  <si>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3"/>
  </si>
  <si>
    <t>平成２９年度　法華津トンネルで使用する電気</t>
    <phoneticPr fontId="3"/>
  </si>
  <si>
    <t>四国電力（株）</t>
    <phoneticPr fontId="3"/>
  </si>
  <si>
    <t>四国地方整備局</t>
    <rPh sb="0" eb="2">
      <t>シコク</t>
    </rPh>
    <rPh sb="2" eb="4">
      <t>チホウ</t>
    </rPh>
    <rPh sb="4" eb="7">
      <t>セイビキョク</t>
    </rPh>
    <phoneticPr fontId="3"/>
  </si>
  <si>
    <t>平成30年度関西空港事務所庁舎冷熱・温熱　熱需給</t>
  </si>
  <si>
    <t>会計法29条3第4項及び予算決算及び会計令102条4の第3項</t>
    <phoneticPr fontId="3"/>
  </si>
  <si>
    <t>左記相手方が関西国際空港内で冷熱及び温熱を供給することができる唯一の業者であるため</t>
    <rPh sb="0" eb="2">
      <t>サキ</t>
    </rPh>
    <rPh sb="2" eb="5">
      <t>アイテガタ</t>
    </rPh>
    <phoneticPr fontId="3"/>
  </si>
  <si>
    <t>平成３０年度　官報公告等掲載契約</t>
  </si>
  <si>
    <t>「国の物品等又は特定役務の調達手続の特定を定める政令（昭和55年政令第300号）及び（昭和55年11月18日大蔵省令第45号）」に基づく官報への公告等の掲載は、独立行政法人国立印刷局のみが行っているため。</t>
    <rPh sb="68" eb="70">
      <t>カンポウ</t>
    </rPh>
    <phoneticPr fontId="3"/>
  </si>
  <si>
    <t>平成30年度放送受信契約</t>
  </si>
  <si>
    <t>日本放送協会に支払う放送受信料については、放送法第32条第1項により、「協会の放送を受信することのできる受信設備を設置した者は、協会とその放送の受信についての契約をしなければならない」旨規定されており、契約相手先が特定され契約の性質又は目的が競争を許さないため。</t>
    <phoneticPr fontId="3"/>
  </si>
  <si>
    <t>設備管理に関する作業（高度監視システム）</t>
  </si>
  <si>
    <t>　航空保安施設の設置にあたり周辺には既存の航空局所管施設が存在しないことから、通信回線、電源確保の可否及び、所要の通信覆域を確保するための空中線の設置場所の有無について、これら全ての条件を具備する場所は左記事業者所有の建物以外にないため</t>
    <phoneticPr fontId="3"/>
  </si>
  <si>
    <t>設備管理に関する作業（長浜ＡＥＩＳ）</t>
  </si>
  <si>
    <t>旧名古屋空港（春日井市）エア・フロントオアシス施設維持運用業務委託）　　    　</t>
  </si>
  <si>
    <t>会計法29条3第4項</t>
  </si>
  <si>
    <t>エアフロント・オアシス整備事業の実施方針に基づく地方公共団体との取決めにより、契約の相手方が一に定められているために、会計法第29条の3第4項により随意契約を締結した。</t>
    <phoneticPr fontId="3"/>
  </si>
  <si>
    <t>旧名古屋空港（小牧市）エア・フロントオアシス施設維持運用業務委託）　　　   　</t>
  </si>
  <si>
    <t>エアフロント・オアシス整備事業の実施方針に基づく地方公共団体との取決めにより、契約の相手方が一に定められているために、会計法第29条の3第4項により随意契約を締結した。</t>
  </si>
  <si>
    <t>移転補償事務等委託契約(平成30年度現年分）</t>
  </si>
  <si>
    <t>公共用飛行場周辺における航空機騒音による障害の防止等に関する法律の規定等により契約の相手方が一に定められているために、会計法第29条の3第4項により随意契約を締結した。</t>
    <rPh sb="0" eb="3">
      <t>コウキョウヨウ</t>
    </rPh>
    <rPh sb="3" eb="6">
      <t>ヒコウジョウ</t>
    </rPh>
    <rPh sb="6" eb="8">
      <t>シュウヘン</t>
    </rPh>
    <rPh sb="12" eb="15">
      <t>コウクウキ</t>
    </rPh>
    <rPh sb="15" eb="17">
      <t>ソウオン</t>
    </rPh>
    <rPh sb="20" eb="22">
      <t>ショウガイ</t>
    </rPh>
    <rPh sb="23" eb="25">
      <t>ボウシ</t>
    </rPh>
    <rPh sb="25" eb="26">
      <t>ナド</t>
    </rPh>
    <rPh sb="27" eb="28">
      <t>カン</t>
    </rPh>
    <rPh sb="30" eb="32">
      <t>ホウリツ</t>
    </rPh>
    <rPh sb="33" eb="35">
      <t>キテイ</t>
    </rPh>
    <rPh sb="35" eb="36">
      <t>ナド</t>
    </rPh>
    <rPh sb="39" eb="41">
      <t>ケイヤク</t>
    </rPh>
    <rPh sb="42" eb="45">
      <t>アイテガタ</t>
    </rPh>
    <rPh sb="46" eb="47">
      <t>イチ</t>
    </rPh>
    <rPh sb="48" eb="49">
      <t>サダ</t>
    </rPh>
    <phoneticPr fontId="1"/>
  </si>
  <si>
    <t>移転補償事務等委託契約（平成29年度明許繰越分）</t>
  </si>
  <si>
    <t>緩衝緑地帯等整備事務委託契約（平成30年度現年分）</t>
  </si>
  <si>
    <t>平成３０年度松山空港エア・フロントオアシス施設維持運用業務委託</t>
  </si>
  <si>
    <t>平成３０年度高知空港エア・フロントオアシス施設維持運用業務委託</t>
  </si>
  <si>
    <t>平成30年度　中部空港事務所給排水施設利用契約</t>
  </si>
  <si>
    <t>会計法29条3第4項及び予算決算及び会計令102条4の第3項</t>
  </si>
  <si>
    <t>中部国際空港内の給排水施設は中部国際空港（株）が整備し管理を行っており、当庁舎の給排水設備についても当該施設に連接した構造となっており、当所に上下水道を供給できるのは上記業者しかいないため。</t>
    <phoneticPr fontId="3"/>
  </si>
  <si>
    <t>平成30年度　中部空港事務所熱需給契約</t>
  </si>
  <si>
    <t>左記相手方が中部国際空港内で冷熱及び温熱を供給することができる唯一の業者であるため</t>
    <rPh sb="0" eb="2">
      <t>サキ</t>
    </rPh>
    <rPh sb="2" eb="5">
      <t>アイテガタ</t>
    </rPh>
    <rPh sb="6" eb="8">
      <t>チュウブ</t>
    </rPh>
    <phoneticPr fontId="3"/>
  </si>
  <si>
    <t>平成３０年度上牟田川水系の治水対策施設の維持管理業務委託</t>
  </si>
  <si>
    <t>上牟田川水系の治水対策で整備した調節池と、福岡市で管理している上牟田川を一体的に流水管理を行う必要があるため。</t>
    <rPh sb="0" eb="1">
      <t>カミ</t>
    </rPh>
    <rPh sb="1" eb="3">
      <t>ムタ</t>
    </rPh>
    <rPh sb="3" eb="4">
      <t>カワ</t>
    </rPh>
    <rPh sb="4" eb="6">
      <t>スイケイ</t>
    </rPh>
    <rPh sb="7" eb="9">
      <t>チスイ</t>
    </rPh>
    <rPh sb="9" eb="11">
      <t>タイサク</t>
    </rPh>
    <rPh sb="12" eb="14">
      <t>セイビ</t>
    </rPh>
    <rPh sb="16" eb="18">
      <t>チョウセツ</t>
    </rPh>
    <rPh sb="18" eb="19">
      <t>イケ</t>
    </rPh>
    <rPh sb="21" eb="24">
      <t>フクオカシ</t>
    </rPh>
    <rPh sb="25" eb="27">
      <t>カンリ</t>
    </rPh>
    <rPh sb="31" eb="32">
      <t>カミ</t>
    </rPh>
    <rPh sb="32" eb="34">
      <t>ムタ</t>
    </rPh>
    <rPh sb="34" eb="35">
      <t>カワ</t>
    </rPh>
    <rPh sb="36" eb="39">
      <t>イッタイテキ</t>
    </rPh>
    <rPh sb="40" eb="42">
      <t>リュウスイ</t>
    </rPh>
    <rPh sb="42" eb="44">
      <t>カンリ</t>
    </rPh>
    <rPh sb="45" eb="46">
      <t>オコナ</t>
    </rPh>
    <rPh sb="47" eb="49">
      <t>ヒツヨウ</t>
    </rPh>
    <phoneticPr fontId="1"/>
  </si>
  <si>
    <t>平成３０年度 軽油購入(那覇空港)</t>
  </si>
  <si>
    <t>那覇空港は２４時間運用空港であり、国際民間航空条約（ICAO）１４付属書９．２．３により「飛行場内における防災レベルは、決定された飛行場カテゴリーに適切なものでなければならない。」となっており、運用時間内においては、現状の消防能力を空港内で維持する必要がある。以上のような理由から消防車両については、空港内に施設を有する給油取扱所において給油する必要があるため。</t>
  </si>
  <si>
    <t>長崎空港航空保安施設用地借用</t>
    <rPh sb="0" eb="2">
      <t>ナガサキ</t>
    </rPh>
    <rPh sb="2" eb="4">
      <t>クウコウ</t>
    </rPh>
    <rPh sb="12" eb="14">
      <t>シャクヨウ</t>
    </rPh>
    <phoneticPr fontId="3"/>
  </si>
  <si>
    <t>航空保安用地等に供するため</t>
    <phoneticPr fontId="3"/>
  </si>
  <si>
    <t>神戸空港航空保安施設用地借用</t>
    <rPh sb="0" eb="2">
      <t>コウベ</t>
    </rPh>
    <rPh sb="2" eb="4">
      <t>クウコウ</t>
    </rPh>
    <rPh sb="12" eb="14">
      <t>シャクヨウ</t>
    </rPh>
    <phoneticPr fontId="3"/>
  </si>
  <si>
    <t>中部国際空港航空保安施設用地賃貸借</t>
    <rPh sb="0" eb="2">
      <t>チュウブ</t>
    </rPh>
    <rPh sb="2" eb="4">
      <t>コクサイ</t>
    </rPh>
    <rPh sb="4" eb="6">
      <t>クウコウ</t>
    </rPh>
    <rPh sb="14" eb="17">
      <t>チンタイシャク</t>
    </rPh>
    <phoneticPr fontId="3"/>
  </si>
  <si>
    <t>中部国際空港内共同溝賃貸借</t>
    <rPh sb="0" eb="2">
      <t>チュウブ</t>
    </rPh>
    <rPh sb="2" eb="4">
      <t>コクサイ</t>
    </rPh>
    <rPh sb="4" eb="7">
      <t>クウコウナイ</t>
    </rPh>
    <rPh sb="7" eb="9">
      <t>キョウドウ</t>
    </rPh>
    <rPh sb="9" eb="10">
      <t>ミゾ</t>
    </rPh>
    <rPh sb="10" eb="13">
      <t>チンタイシャク</t>
    </rPh>
    <phoneticPr fontId="3"/>
  </si>
  <si>
    <t>中部国際空港内埋設管路賃貸借</t>
    <rPh sb="0" eb="2">
      <t>チュウブ</t>
    </rPh>
    <rPh sb="2" eb="4">
      <t>コクサイ</t>
    </rPh>
    <rPh sb="4" eb="7">
      <t>クウコウナイ</t>
    </rPh>
    <rPh sb="7" eb="9">
      <t>マイセツ</t>
    </rPh>
    <rPh sb="9" eb="11">
      <t>カンロ</t>
    </rPh>
    <rPh sb="11" eb="14">
      <t>チンタイシャク</t>
    </rPh>
    <phoneticPr fontId="3"/>
  </si>
  <si>
    <t>関西国際空港航空保安施設用地賃貸借</t>
    <rPh sb="0" eb="2">
      <t>カンサイ</t>
    </rPh>
    <rPh sb="2" eb="4">
      <t>コクサイ</t>
    </rPh>
    <rPh sb="4" eb="6">
      <t>クウコウ</t>
    </rPh>
    <rPh sb="6" eb="8">
      <t>コウクウ</t>
    </rPh>
    <rPh sb="8" eb="10">
      <t>ホアン</t>
    </rPh>
    <rPh sb="10" eb="12">
      <t>シセツ</t>
    </rPh>
    <rPh sb="12" eb="14">
      <t>ヨウチ</t>
    </rPh>
    <rPh sb="14" eb="17">
      <t>チンタイシャク</t>
    </rPh>
    <phoneticPr fontId="3"/>
  </si>
  <si>
    <t>関西国際空港庁舎・管制塔及び電源局舎用地賃貸借</t>
    <rPh sb="0" eb="2">
      <t>カンサイ</t>
    </rPh>
    <rPh sb="2" eb="4">
      <t>コクサイ</t>
    </rPh>
    <rPh sb="4" eb="6">
      <t>クウコウ</t>
    </rPh>
    <rPh sb="6" eb="8">
      <t>チョウシャ</t>
    </rPh>
    <rPh sb="9" eb="12">
      <t>カンセイトウ</t>
    </rPh>
    <rPh sb="12" eb="13">
      <t>オヨ</t>
    </rPh>
    <rPh sb="14" eb="16">
      <t>デンゲン</t>
    </rPh>
    <rPh sb="16" eb="17">
      <t>キョク</t>
    </rPh>
    <rPh sb="17" eb="18">
      <t>シャ</t>
    </rPh>
    <rPh sb="20" eb="23">
      <t>チンタイシャク</t>
    </rPh>
    <phoneticPr fontId="3"/>
  </si>
  <si>
    <t>関西国際空港貴賓室用地賃貸借</t>
    <rPh sb="0" eb="2">
      <t>カンサイ</t>
    </rPh>
    <rPh sb="2" eb="4">
      <t>コクサイ</t>
    </rPh>
    <rPh sb="4" eb="6">
      <t>クウコウ</t>
    </rPh>
    <rPh sb="6" eb="9">
      <t>キヒンシツ</t>
    </rPh>
    <rPh sb="11" eb="14">
      <t>チンタイシャク</t>
    </rPh>
    <phoneticPr fontId="3"/>
  </si>
  <si>
    <t>関西国際空港航空保安施設用地賃貸借</t>
    <rPh sb="0" eb="2">
      <t>カンサイ</t>
    </rPh>
    <rPh sb="2" eb="4">
      <t>コクサイ</t>
    </rPh>
    <rPh sb="4" eb="6">
      <t>クウコウ</t>
    </rPh>
    <rPh sb="14" eb="17">
      <t>チンタイシャク</t>
    </rPh>
    <phoneticPr fontId="3"/>
  </si>
  <si>
    <t xml:space="preserve">関西国際空港航空保安施設用地賃貸借
</t>
    <rPh sb="0" eb="2">
      <t>カンサイ</t>
    </rPh>
    <rPh sb="2" eb="4">
      <t>コクサイ</t>
    </rPh>
    <rPh sb="4" eb="6">
      <t>クウコウ</t>
    </rPh>
    <rPh sb="14" eb="17">
      <t>チンタイシャク</t>
    </rPh>
    <phoneticPr fontId="3"/>
  </si>
  <si>
    <t>関西国際空港進入灯ケーブル維持管理に係るマンホール使用</t>
    <rPh sb="0" eb="2">
      <t>カンサイ</t>
    </rPh>
    <rPh sb="2" eb="4">
      <t>コクサイ</t>
    </rPh>
    <rPh sb="4" eb="6">
      <t>クウコウ</t>
    </rPh>
    <rPh sb="6" eb="8">
      <t>シンニュウ</t>
    </rPh>
    <rPh sb="8" eb="9">
      <t>トウ</t>
    </rPh>
    <rPh sb="13" eb="15">
      <t>イジ</t>
    </rPh>
    <rPh sb="15" eb="17">
      <t>カンリ</t>
    </rPh>
    <rPh sb="18" eb="19">
      <t>カカ</t>
    </rPh>
    <rPh sb="25" eb="27">
      <t>シヨウ</t>
    </rPh>
    <phoneticPr fontId="3"/>
  </si>
  <si>
    <t>関西国際空港Ｂ共同溝等使用</t>
    <rPh sb="0" eb="2">
      <t>カンサイ</t>
    </rPh>
    <rPh sb="2" eb="4">
      <t>コクサイ</t>
    </rPh>
    <rPh sb="4" eb="6">
      <t>クウコウ</t>
    </rPh>
    <rPh sb="7" eb="9">
      <t>キョウドウ</t>
    </rPh>
    <rPh sb="9" eb="10">
      <t>ミゾ</t>
    </rPh>
    <rPh sb="10" eb="11">
      <t>ナド</t>
    </rPh>
    <rPh sb="11" eb="13">
      <t>シヨウ</t>
    </rPh>
    <phoneticPr fontId="3"/>
  </si>
  <si>
    <t>航空保安用地等に供するため</t>
    <phoneticPr fontId="3"/>
  </si>
  <si>
    <t>関西国際空港２期島共同溝使用</t>
    <rPh sb="0" eb="2">
      <t>カンサイ</t>
    </rPh>
    <rPh sb="2" eb="4">
      <t>コクサイ</t>
    </rPh>
    <rPh sb="4" eb="6">
      <t>クウコウ</t>
    </rPh>
    <rPh sb="7" eb="8">
      <t>キ</t>
    </rPh>
    <rPh sb="8" eb="9">
      <t>シマ</t>
    </rPh>
    <rPh sb="9" eb="11">
      <t>キョウドウ</t>
    </rPh>
    <rPh sb="11" eb="12">
      <t>ミゾ</t>
    </rPh>
    <rPh sb="12" eb="14">
      <t>シヨウ</t>
    </rPh>
    <phoneticPr fontId="3"/>
  </si>
  <si>
    <t>大阪国際空港マルチラテレーション設備設置用地借用</t>
    <rPh sb="20" eb="22">
      <t>ヨウチ</t>
    </rPh>
    <rPh sb="22" eb="24">
      <t>シャクヨウ</t>
    </rPh>
    <phoneticPr fontId="1"/>
  </si>
  <si>
    <t>久米島航空保安施設用地借用</t>
    <rPh sb="0" eb="3">
      <t>クメジマ</t>
    </rPh>
    <rPh sb="3" eb="5">
      <t>コウクウ</t>
    </rPh>
    <rPh sb="5" eb="7">
      <t>ホアン</t>
    </rPh>
    <rPh sb="7" eb="9">
      <t>シセツ</t>
    </rPh>
    <rPh sb="9" eb="11">
      <t>ヨウチ</t>
    </rPh>
    <rPh sb="11" eb="13">
      <t>シャクヨウ</t>
    </rPh>
    <phoneticPr fontId="3"/>
  </si>
  <si>
    <t>稲福中継所用地借用</t>
    <rPh sb="0" eb="2">
      <t>イナフク</t>
    </rPh>
    <rPh sb="2" eb="4">
      <t>チュウケイ</t>
    </rPh>
    <rPh sb="4" eb="5">
      <t>ショ</t>
    </rPh>
    <rPh sb="5" eb="7">
      <t>ヨウチ</t>
    </rPh>
    <rPh sb="7" eb="9">
      <t>シャクヨウ</t>
    </rPh>
    <phoneticPr fontId="3"/>
  </si>
  <si>
    <t>中部職員宿舎借上</t>
    <rPh sb="0" eb="2">
      <t>チュウブ</t>
    </rPh>
    <rPh sb="2" eb="4">
      <t>ショクイン</t>
    </rPh>
    <rPh sb="4" eb="6">
      <t>シュクシャ</t>
    </rPh>
    <rPh sb="6" eb="7">
      <t>カ</t>
    </rPh>
    <rPh sb="7" eb="8">
      <t>ア</t>
    </rPh>
    <phoneticPr fontId="3"/>
  </si>
  <si>
    <t>職員宿舎に供するため</t>
    <rPh sb="0" eb="2">
      <t>ショクイン</t>
    </rPh>
    <rPh sb="2" eb="4">
      <t>シュクシャ</t>
    </rPh>
    <phoneticPr fontId="1"/>
  </si>
  <si>
    <t>熊本職員宿舎借上</t>
    <rPh sb="0" eb="2">
      <t>クマモト</t>
    </rPh>
    <rPh sb="2" eb="4">
      <t>ショクイン</t>
    </rPh>
    <rPh sb="4" eb="6">
      <t>シュクシャ</t>
    </rPh>
    <rPh sb="6" eb="8">
      <t>カリア</t>
    </rPh>
    <phoneticPr fontId="3"/>
  </si>
  <si>
    <t>石垣職員宿舎借上</t>
    <rPh sb="0" eb="2">
      <t>イシガキ</t>
    </rPh>
    <rPh sb="2" eb="4">
      <t>ショクイン</t>
    </rPh>
    <rPh sb="4" eb="6">
      <t>シュクシャ</t>
    </rPh>
    <rPh sb="6" eb="8">
      <t>カリア</t>
    </rPh>
    <phoneticPr fontId="3"/>
  </si>
  <si>
    <t>宮古職員宿舎借上</t>
    <rPh sb="0" eb="2">
      <t>ミヤコ</t>
    </rPh>
    <rPh sb="2" eb="4">
      <t>ショクイン</t>
    </rPh>
    <rPh sb="4" eb="6">
      <t>シュクシャ</t>
    </rPh>
    <rPh sb="6" eb="8">
      <t>カリア</t>
    </rPh>
    <phoneticPr fontId="3"/>
  </si>
  <si>
    <t>福岡空港用地借上</t>
  </si>
  <si>
    <t>空港用地等に供するため</t>
    <rPh sb="0" eb="2">
      <t>クウコウ</t>
    </rPh>
    <phoneticPr fontId="3"/>
  </si>
  <si>
    <t>鹿児島空港国際線旅客ターミナルビル官庁部分増改築実施設計委託</t>
    <rPh sb="0" eb="3">
      <t>カゴシマ</t>
    </rPh>
    <rPh sb="3" eb="5">
      <t>クウコウ</t>
    </rPh>
    <rPh sb="5" eb="8">
      <t>コクサイセン</t>
    </rPh>
    <rPh sb="8" eb="10">
      <t>リョカク</t>
    </rPh>
    <rPh sb="17" eb="19">
      <t>カンチョウ</t>
    </rPh>
    <rPh sb="19" eb="21">
      <t>ブブン</t>
    </rPh>
    <rPh sb="21" eb="22">
      <t>ゾウ</t>
    </rPh>
    <rPh sb="22" eb="24">
      <t>カイチク</t>
    </rPh>
    <rPh sb="24" eb="26">
      <t>ジッシ</t>
    </rPh>
    <rPh sb="26" eb="28">
      <t>セッケイ</t>
    </rPh>
    <rPh sb="28" eb="30">
      <t>イタク</t>
    </rPh>
    <phoneticPr fontId="2"/>
  </si>
  <si>
    <t>会計法第29条の3第4項</t>
    <phoneticPr fontId="3"/>
  </si>
  <si>
    <t>国際線旅客ターミナルビルの増改築に伴い、国が整備したCIQ施設を一体で設計する必要があるため。</t>
    <phoneticPr fontId="3"/>
  </si>
  <si>
    <t>福岡空港用地借用</t>
  </si>
  <si>
    <t>個人情報保護法に基づき記載しない</t>
  </si>
  <si>
    <t>空港用地に供するため</t>
    <phoneticPr fontId="3"/>
  </si>
  <si>
    <t>空港用地に供するため</t>
    <phoneticPr fontId="3"/>
  </si>
  <si>
    <t>平成30年度福岡空港誘導案内灯架台等設置工事委託</t>
  </si>
  <si>
    <t>会計法第29条の3第4項</t>
  </si>
  <si>
    <t>福岡空港国内線ターミナルビルと機能的、構造的、デザイン的に一体不可分である誘導案内灯を設置する場合、空港法に基づく空港機能施設事業者として指定されている左記業者を通じて実施する必要があるため。</t>
    <rPh sb="0" eb="2">
      <t>フクオカ</t>
    </rPh>
    <rPh sb="2" eb="4">
      <t>クウコウ</t>
    </rPh>
    <rPh sb="4" eb="7">
      <t>コクナイセン</t>
    </rPh>
    <rPh sb="15" eb="18">
      <t>キノウテキ</t>
    </rPh>
    <rPh sb="19" eb="22">
      <t>コウゾウテキ</t>
    </rPh>
    <rPh sb="27" eb="28">
      <t>テキ</t>
    </rPh>
    <rPh sb="29" eb="31">
      <t>イッタイ</t>
    </rPh>
    <rPh sb="31" eb="34">
      <t>フカブン</t>
    </rPh>
    <rPh sb="37" eb="39">
      <t>ユウドウ</t>
    </rPh>
    <rPh sb="39" eb="41">
      <t>アンナイ</t>
    </rPh>
    <rPh sb="41" eb="42">
      <t>ヒ</t>
    </rPh>
    <rPh sb="43" eb="45">
      <t>セッチ</t>
    </rPh>
    <rPh sb="47" eb="49">
      <t>バアイ</t>
    </rPh>
    <rPh sb="50" eb="52">
      <t>クウコウ</t>
    </rPh>
    <rPh sb="52" eb="53">
      <t>ホウ</t>
    </rPh>
    <rPh sb="54" eb="55">
      <t>モト</t>
    </rPh>
    <rPh sb="57" eb="59">
      <t>クウコウ</t>
    </rPh>
    <rPh sb="59" eb="61">
      <t>キノウ</t>
    </rPh>
    <rPh sb="61" eb="63">
      <t>シセツ</t>
    </rPh>
    <rPh sb="63" eb="66">
      <t>ジギョウシャ</t>
    </rPh>
    <rPh sb="69" eb="71">
      <t>シテイ</t>
    </rPh>
    <rPh sb="76" eb="78">
      <t>サキ</t>
    </rPh>
    <rPh sb="78" eb="80">
      <t>ギョウシャ</t>
    </rPh>
    <rPh sb="81" eb="82">
      <t>ツウ</t>
    </rPh>
    <rPh sb="84" eb="86">
      <t>ジッシ</t>
    </rPh>
    <rPh sb="88" eb="90">
      <t>ヒツヨウ</t>
    </rPh>
    <phoneticPr fontId="3"/>
  </si>
  <si>
    <t>那覇空港用地借上</t>
  </si>
  <si>
    <t>空港用地に供するため</t>
  </si>
  <si>
    <t>那覇空港国際線旅客ターミナルビル外構改修委託</t>
  </si>
  <si>
    <t>増改築を行うCIQ施設は那覇空港国際線旅客ターミナルビルと機能的・構造的に一体不可分であり、ビルの管理運営会社である左記事業者を通じて実施する必要があるため。</t>
    <rPh sb="0" eb="3">
      <t>ゾウカイチク</t>
    </rPh>
    <rPh sb="4" eb="5">
      <t>オコナ</t>
    </rPh>
    <rPh sb="9" eb="11">
      <t>シセツ</t>
    </rPh>
    <rPh sb="12" eb="14">
      <t>ナハ</t>
    </rPh>
    <rPh sb="14" eb="16">
      <t>クウコウ</t>
    </rPh>
    <rPh sb="16" eb="19">
      <t>コクサイセン</t>
    </rPh>
    <rPh sb="19" eb="21">
      <t>リョカク</t>
    </rPh>
    <rPh sb="29" eb="32">
      <t>キノウテキ</t>
    </rPh>
    <rPh sb="33" eb="36">
      <t>コウゾウテキ</t>
    </rPh>
    <rPh sb="37" eb="39">
      <t>イッタイ</t>
    </rPh>
    <rPh sb="39" eb="42">
      <t>フカブン</t>
    </rPh>
    <rPh sb="49" eb="51">
      <t>カンリ</t>
    </rPh>
    <rPh sb="51" eb="53">
      <t>ウンエイ</t>
    </rPh>
    <rPh sb="53" eb="55">
      <t>ガイシャ</t>
    </rPh>
    <rPh sb="58" eb="60">
      <t>サキ</t>
    </rPh>
    <rPh sb="60" eb="63">
      <t>ジギョウシャ</t>
    </rPh>
    <rPh sb="64" eb="65">
      <t>ツウ</t>
    </rPh>
    <rPh sb="67" eb="69">
      <t>ジッシ</t>
    </rPh>
    <rPh sb="71" eb="73">
      <t>ヒツヨウ</t>
    </rPh>
    <phoneticPr fontId="3"/>
  </si>
  <si>
    <t>那覇空港国際線旅客ターミナルビル官庁部分増改築工事委託</t>
  </si>
  <si>
    <t>那覇空港事務所管制塔庁舎新築工事等に伴う埋蔵文化財発掘調査委託（報告書刊行）</t>
  </si>
  <si>
    <t>「埋蔵文化財の保護と発掘調査（平成10年9月29日付け庁保記第75号）」及び「沖縄県埋蔵文化財発掘調査基準」により、開発に伴う発掘調査は県又は市町村教育委員会が実施することが定めれているため。</t>
    <rPh sb="1" eb="3">
      <t>マイゾウ</t>
    </rPh>
    <rPh sb="3" eb="6">
      <t>ブンカザイ</t>
    </rPh>
    <rPh sb="7" eb="9">
      <t>ホゴ</t>
    </rPh>
    <rPh sb="10" eb="12">
      <t>ハックツ</t>
    </rPh>
    <rPh sb="12" eb="14">
      <t>チョウサ</t>
    </rPh>
    <rPh sb="15" eb="17">
      <t>ヘイセイ</t>
    </rPh>
    <rPh sb="19" eb="20">
      <t>ネン</t>
    </rPh>
    <rPh sb="21" eb="22">
      <t>ガツ</t>
    </rPh>
    <rPh sb="24" eb="25">
      <t>ニチ</t>
    </rPh>
    <rPh sb="25" eb="26">
      <t>ツ</t>
    </rPh>
    <rPh sb="27" eb="28">
      <t>チョウ</t>
    </rPh>
    <rPh sb="28" eb="29">
      <t>ホ</t>
    </rPh>
    <rPh sb="29" eb="30">
      <t>キ</t>
    </rPh>
    <rPh sb="30" eb="31">
      <t>ダイ</t>
    </rPh>
    <rPh sb="33" eb="34">
      <t>ゴウ</t>
    </rPh>
    <rPh sb="36" eb="37">
      <t>オヨ</t>
    </rPh>
    <rPh sb="39" eb="42">
      <t>オキナワケン</t>
    </rPh>
    <rPh sb="42" eb="47">
      <t>マイゾウブンカザイ</t>
    </rPh>
    <rPh sb="47" eb="51">
      <t>ハックツチョウサ</t>
    </rPh>
    <rPh sb="51" eb="53">
      <t>キジュン</t>
    </rPh>
    <rPh sb="58" eb="60">
      <t>カイハツ</t>
    </rPh>
    <rPh sb="61" eb="62">
      <t>トモナ</t>
    </rPh>
    <rPh sb="63" eb="67">
      <t>ハックツチョウサ</t>
    </rPh>
    <rPh sb="68" eb="69">
      <t>ケン</t>
    </rPh>
    <rPh sb="69" eb="70">
      <t>マタ</t>
    </rPh>
    <rPh sb="71" eb="74">
      <t>シチョウソン</t>
    </rPh>
    <rPh sb="74" eb="76">
      <t>キョウイク</t>
    </rPh>
    <rPh sb="76" eb="79">
      <t>イインカイ</t>
    </rPh>
    <rPh sb="80" eb="82">
      <t>ジッシ</t>
    </rPh>
    <rPh sb="87" eb="88">
      <t>サダ</t>
    </rPh>
    <phoneticPr fontId="3"/>
  </si>
  <si>
    <t>熊本空港国内線別棟新築工事（その２）</t>
    <phoneticPr fontId="3"/>
  </si>
  <si>
    <t>会計法第29条の3第4項、予算決算及び会計令第102条の4第3号</t>
    <phoneticPr fontId="3"/>
  </si>
  <si>
    <t>本工事は技術協力業務を反映した設計・施工計画に基づく工事を行うものであることから、技術提案者である左記相手方が本工事の実施が可能な唯一の者であるため。</t>
    <phoneticPr fontId="3"/>
  </si>
  <si>
    <t>海上保安庁庁舎・格納庫新築工事等設計関連業務</t>
    <phoneticPr fontId="3"/>
  </si>
  <si>
    <t>本業務の実施にあたり、設計上の責任を明確にし、設計意図を正確に伝えることができるのは、当該施設の設計意匠、 構造及び建築設備設計に至る全体の調整ととりまとめを行った左記相手方に限られるため。</t>
    <phoneticPr fontId="3"/>
  </si>
  <si>
    <t>平成３０年度大阪空港事務所高濃度PCB廃棄物処理委託</t>
    <phoneticPr fontId="3"/>
  </si>
  <si>
    <t>高濃度ＰＣＢ廃棄物を処理出来る業者が、左記相手方のみであるため。</t>
    <rPh sb="12" eb="14">
      <t>デキ</t>
    </rPh>
    <phoneticPr fontId="3"/>
  </si>
  <si>
    <t>平成３０年度那覇空港用地買収契約</t>
    <phoneticPr fontId="3"/>
  </si>
  <si>
    <t>空港用地に供するため。</t>
    <phoneticPr fontId="3"/>
  </si>
  <si>
    <t>関西国際空港第２ターミナルビル暫定貴賓室（仮称）等実施設計委託</t>
    <phoneticPr fontId="3"/>
  </si>
  <si>
    <t>会計法第29条の3第4項</t>
    <phoneticPr fontId="3"/>
  </si>
  <si>
    <t>関西国際空港は、関西国際空港及び大阪国際空港の一体的且つ効率的な設置及び管理に関する法律第29条の規程により、貴賓室等の整備は運営主体である左記事業者を通じて行う必要があるため。</t>
    <rPh sb="63" eb="65">
      <t>ウンエイ</t>
    </rPh>
    <rPh sb="65" eb="67">
      <t>シュタイ</t>
    </rPh>
    <phoneticPr fontId="3"/>
  </si>
  <si>
    <t>関西国際空港進入灯施設等における復旧に関する工事委託</t>
    <phoneticPr fontId="3"/>
  </si>
  <si>
    <t>関西国際空港において進入灯施設は大阪航空局と左記事業者との共有財産であり、左記事業者によって一体的に運営及び管理されているため。</t>
    <rPh sb="22" eb="24">
      <t>サキ</t>
    </rPh>
    <rPh sb="24" eb="27">
      <t>ジギョウシャ</t>
    </rPh>
    <rPh sb="37" eb="42">
      <t>サキジギョウシャ</t>
    </rPh>
    <phoneticPr fontId="3"/>
  </si>
  <si>
    <t>移転補償事務等委託契約（平成３０年度翌債分）</t>
    <phoneticPr fontId="3"/>
  </si>
  <si>
    <t>左記事業者は、空港周辺整備を行うために設立され、国及び地方公共団体が空港周辺整備計画を実施する委託先として一に定められているため。</t>
    <rPh sb="0" eb="2">
      <t>サキ</t>
    </rPh>
    <rPh sb="2" eb="5">
      <t>ジギョウシャ</t>
    </rPh>
    <phoneticPr fontId="3"/>
  </si>
  <si>
    <t>移転補償事務等委託契約（平成３０年度翌債分その２）</t>
    <phoneticPr fontId="3"/>
  </si>
  <si>
    <t>左記事業者は、空港周辺整備を行うために設立され、国及び地方公共団体が空港周辺整備計画を実施する委託先として契約の相手方が一に定められているため。</t>
    <phoneticPr fontId="3"/>
  </si>
  <si>
    <t>福岡空港(奈多地区)管理庁舎新築工事等設計関連業務</t>
    <phoneticPr fontId="3"/>
  </si>
  <si>
    <t>会計法第29条の3第4項、予算決算及び会計令第102条の4第3号</t>
    <phoneticPr fontId="3"/>
  </si>
  <si>
    <t>本業務は、平成13年10月25日付恩空建第129号『航空局建築工事監理業務の基本方針についてJの 中で「設計者が設計意図を請負者等に正確に伝えるために行う業務（設計意図伝達業務） Jとして明確に示されている業務であり、本業務の実施にあたり、設計上の責任を明確にし、設計意図を正確に伝えることができるのは、当該施設の設計意匠、 構造及び建築設備設計に至る全体の調整ととりまとめを行った左記相手方に限られるため。</t>
    <rPh sb="191" eb="193">
      <t>サキ</t>
    </rPh>
    <rPh sb="193" eb="195">
      <t>アイテ</t>
    </rPh>
    <rPh sb="195" eb="196">
      <t>カタ</t>
    </rPh>
    <phoneticPr fontId="3"/>
  </si>
  <si>
    <t>熊本空港国内線別棟新築工事
平成30年08月13日～平成31年12月16日
建築工事</t>
    <rPh sb="38" eb="40">
      <t>ケンチク</t>
    </rPh>
    <rPh sb="40" eb="42">
      <t>コウジ</t>
    </rPh>
    <phoneticPr fontId="4"/>
  </si>
  <si>
    <t>会計法第29条の3第4項、予算決算及び会計令第102条の4第3号</t>
    <phoneticPr fontId="3"/>
  </si>
  <si>
    <t>本工事は技術協力業務を反映した設計・施工計画に基づく工事を行うものであることから、技術提案者である左記相手方が本工事の実施が可能な唯一の者であるため</t>
    <phoneticPr fontId="3"/>
  </si>
  <si>
    <t>大分空港０１側進入灯橋梁設置工事の工期延伸に伴う漁業補償契約</t>
    <phoneticPr fontId="3"/>
  </si>
  <si>
    <t>本件は、大分空港の進入灯更新工事に伴い、漁業権を有する漁業組合に対して漁業補償を実施するものであるが、補償先については、当該区域の漁業権を有する漁業組合に限定されるため。</t>
    <rPh sb="0" eb="2">
      <t>ホンケン</t>
    </rPh>
    <phoneticPr fontId="3"/>
  </si>
  <si>
    <t>高松空港電気設備保全業務（その１）</t>
  </si>
  <si>
    <t>航空機の安全運航、空港利用者の安全確保に欠かすことの出来ない業務であり、契約に空白期間を作ることは許されず、平成30年4月1日より実施できる体制を確保しなければならないため。</t>
    <phoneticPr fontId="3"/>
  </si>
  <si>
    <t>松山空港航空灯火施設維持工事（その１）</t>
    <phoneticPr fontId="3"/>
  </si>
  <si>
    <t>本工事は航空機の安全運航、空港利用者の安全確保に欠かすことのできないものであり、契約に空白期間を作ることは許されないため。</t>
    <rPh sb="0" eb="3">
      <t>ホンコウジ</t>
    </rPh>
    <phoneticPr fontId="3"/>
  </si>
  <si>
    <t>三郡山ARSR進入道路法面調査・復旧設計</t>
    <phoneticPr fontId="3"/>
  </si>
  <si>
    <t>豪雨により損壊等被害のあった三郡山ARSR進入道路は、施設運用及び維持管理を行う上で必要不可欠な道路であり、通行の安全確保が緊急に必要であるため。</t>
    <rPh sb="0" eb="2">
      <t>ゴウウ</t>
    </rPh>
    <rPh sb="5" eb="7">
      <t>ソンカイ</t>
    </rPh>
    <rPh sb="7" eb="8">
      <t>トウ</t>
    </rPh>
    <rPh sb="8" eb="10">
      <t>ヒガイ</t>
    </rPh>
    <rPh sb="14" eb="15">
      <t>サン</t>
    </rPh>
    <rPh sb="15" eb="16">
      <t>グン</t>
    </rPh>
    <rPh sb="16" eb="17">
      <t>ザン</t>
    </rPh>
    <rPh sb="21" eb="23">
      <t>シンニュウ</t>
    </rPh>
    <rPh sb="23" eb="25">
      <t>ドウロ</t>
    </rPh>
    <rPh sb="27" eb="29">
      <t>シセツ</t>
    </rPh>
    <rPh sb="29" eb="31">
      <t>ウンヨウ</t>
    </rPh>
    <rPh sb="31" eb="32">
      <t>オヨ</t>
    </rPh>
    <rPh sb="33" eb="35">
      <t>イジ</t>
    </rPh>
    <rPh sb="35" eb="37">
      <t>カンリ</t>
    </rPh>
    <rPh sb="38" eb="39">
      <t>オコナ</t>
    </rPh>
    <rPh sb="40" eb="41">
      <t>ウエ</t>
    </rPh>
    <rPh sb="42" eb="44">
      <t>ヒツヨウ</t>
    </rPh>
    <rPh sb="44" eb="47">
      <t>フカケツ</t>
    </rPh>
    <rPh sb="48" eb="50">
      <t>ドウロ</t>
    </rPh>
    <rPh sb="54" eb="56">
      <t>ツウコウ</t>
    </rPh>
    <rPh sb="57" eb="59">
      <t>アンゼン</t>
    </rPh>
    <rPh sb="59" eb="61">
      <t>カクホ</t>
    </rPh>
    <phoneticPr fontId="1"/>
  </si>
  <si>
    <t>神戸航空衛星センターDL機器室空気調和設備工事</t>
    <phoneticPr fontId="3"/>
  </si>
  <si>
    <t>神戸管制部の新管制システム移行計画変更に伴い、旧那覇管制部設置の管制機器が神戸航空衛星センターＤＬ機器室に移設されることによる発熱負荷増に対応するため、福岡管制部の空気調和設備を神戸航空衛星センター同室へ移設が必要であるため。</t>
    <rPh sb="0" eb="2">
      <t>コウベ</t>
    </rPh>
    <rPh sb="2" eb="4">
      <t>カンセイ</t>
    </rPh>
    <rPh sb="4" eb="5">
      <t>ブ</t>
    </rPh>
    <rPh sb="6" eb="7">
      <t>シン</t>
    </rPh>
    <rPh sb="7" eb="9">
      <t>カンセイ</t>
    </rPh>
    <rPh sb="13" eb="15">
      <t>イコウ</t>
    </rPh>
    <rPh sb="15" eb="17">
      <t>ケイカク</t>
    </rPh>
    <rPh sb="17" eb="19">
      <t>ヘンコウ</t>
    </rPh>
    <rPh sb="20" eb="21">
      <t>トモナ</t>
    </rPh>
    <rPh sb="23" eb="24">
      <t>キュウ</t>
    </rPh>
    <rPh sb="24" eb="26">
      <t>ナハ</t>
    </rPh>
    <rPh sb="26" eb="28">
      <t>カンセイ</t>
    </rPh>
    <rPh sb="28" eb="29">
      <t>ブ</t>
    </rPh>
    <rPh sb="29" eb="31">
      <t>セッチ</t>
    </rPh>
    <rPh sb="32" eb="34">
      <t>カンセイ</t>
    </rPh>
    <rPh sb="34" eb="36">
      <t>キキ</t>
    </rPh>
    <rPh sb="37" eb="39">
      <t>コウベ</t>
    </rPh>
    <rPh sb="39" eb="41">
      <t>コウクウ</t>
    </rPh>
    <rPh sb="41" eb="43">
      <t>エイセイ</t>
    </rPh>
    <rPh sb="49" eb="51">
      <t>キキ</t>
    </rPh>
    <rPh sb="51" eb="52">
      <t>シツ</t>
    </rPh>
    <rPh sb="53" eb="55">
      <t>イセツ</t>
    </rPh>
    <rPh sb="63" eb="65">
      <t>ハツネツ</t>
    </rPh>
    <rPh sb="65" eb="67">
      <t>フカ</t>
    </rPh>
    <rPh sb="67" eb="68">
      <t>ゾウ</t>
    </rPh>
    <rPh sb="69" eb="71">
      <t>タイオウ</t>
    </rPh>
    <rPh sb="76" eb="78">
      <t>フクオカ</t>
    </rPh>
    <rPh sb="78" eb="80">
      <t>カンセイ</t>
    </rPh>
    <rPh sb="80" eb="81">
      <t>ブ</t>
    </rPh>
    <rPh sb="82" eb="84">
      <t>クウキ</t>
    </rPh>
    <rPh sb="84" eb="86">
      <t>チョウワ</t>
    </rPh>
    <rPh sb="86" eb="88">
      <t>セツビ</t>
    </rPh>
    <rPh sb="89" eb="91">
      <t>コウベ</t>
    </rPh>
    <rPh sb="91" eb="93">
      <t>コウクウ</t>
    </rPh>
    <rPh sb="93" eb="95">
      <t>エイセイ</t>
    </rPh>
    <rPh sb="99" eb="101">
      <t>ドウシツ</t>
    </rPh>
    <rPh sb="102" eb="104">
      <t>イセツ</t>
    </rPh>
    <rPh sb="105" eb="107">
      <t>ヒツヨウ</t>
    </rPh>
    <phoneticPr fontId="3"/>
  </si>
  <si>
    <t>関西国際空港無線関係施設災害復旧作業</t>
  </si>
  <si>
    <t>平成３０年９月の台風２１号の被災により、無線関係施設が運用停止となり、緊急復旧作業を行う必要が生じたため。</t>
    <rPh sb="0" eb="2">
      <t>ヘイセイ</t>
    </rPh>
    <rPh sb="4" eb="5">
      <t>ネン</t>
    </rPh>
    <rPh sb="6" eb="7">
      <t>ツキ</t>
    </rPh>
    <rPh sb="8" eb="10">
      <t>タイフウ</t>
    </rPh>
    <rPh sb="12" eb="13">
      <t>ゴウ</t>
    </rPh>
    <rPh sb="14" eb="16">
      <t>ヒサイ</t>
    </rPh>
    <rPh sb="20" eb="22">
      <t>ムセン</t>
    </rPh>
    <rPh sb="22" eb="24">
      <t>カンケイ</t>
    </rPh>
    <rPh sb="24" eb="26">
      <t>シセツ</t>
    </rPh>
    <rPh sb="27" eb="29">
      <t>ウンヨウ</t>
    </rPh>
    <rPh sb="29" eb="31">
      <t>テイシ</t>
    </rPh>
    <rPh sb="35" eb="37">
      <t>キンキュウ</t>
    </rPh>
    <rPh sb="37" eb="39">
      <t>フッキュウ</t>
    </rPh>
    <rPh sb="39" eb="41">
      <t>サギョウ</t>
    </rPh>
    <rPh sb="42" eb="43">
      <t>オコナ</t>
    </rPh>
    <rPh sb="44" eb="46">
      <t>ヒツヨウ</t>
    </rPh>
    <rPh sb="47" eb="48">
      <t>ショウ</t>
    </rPh>
    <phoneticPr fontId="1"/>
  </si>
  <si>
    <t>関西国際空港VOR／DME局舎受配電設備浸水復旧作業</t>
    <rPh sb="2" eb="4">
      <t>コクサイ</t>
    </rPh>
    <phoneticPr fontId="5"/>
  </si>
  <si>
    <t>平成３０年９月の台風２１号の被災により、受配電設備が使用不可となり、緊急復旧作業を行う必要が生じたため。</t>
    <rPh sb="0" eb="2">
      <t>ヘイセイ</t>
    </rPh>
    <rPh sb="4" eb="5">
      <t>ネン</t>
    </rPh>
    <rPh sb="6" eb="7">
      <t>ツキ</t>
    </rPh>
    <rPh sb="8" eb="10">
      <t>タイフウ</t>
    </rPh>
    <rPh sb="12" eb="13">
      <t>ゴウ</t>
    </rPh>
    <rPh sb="14" eb="16">
      <t>ヒサイ</t>
    </rPh>
    <rPh sb="20" eb="23">
      <t>ジュハイデン</t>
    </rPh>
    <rPh sb="23" eb="25">
      <t>セツビ</t>
    </rPh>
    <rPh sb="26" eb="28">
      <t>シヨウ</t>
    </rPh>
    <rPh sb="28" eb="30">
      <t>フカ</t>
    </rPh>
    <rPh sb="34" eb="36">
      <t>キンキュウ</t>
    </rPh>
    <rPh sb="36" eb="38">
      <t>フッキュウ</t>
    </rPh>
    <rPh sb="38" eb="40">
      <t>サギョウ</t>
    </rPh>
    <rPh sb="41" eb="42">
      <t>オコナ</t>
    </rPh>
    <rPh sb="43" eb="45">
      <t>ヒツヨウ</t>
    </rPh>
    <rPh sb="46" eb="47">
      <t>ショウ</t>
    </rPh>
    <phoneticPr fontId="1"/>
  </si>
  <si>
    <t>関西空港接点増幅装置修理その他作業（台風21号関連）</t>
  </si>
  <si>
    <t>平成３０年９月の台風２１号の被災により、発電装置による給電ができなくなり、緊急復旧作業を行う必要が生じたため。</t>
    <rPh sb="0" eb="2">
      <t>ヘイセイ</t>
    </rPh>
    <rPh sb="4" eb="5">
      <t>ネン</t>
    </rPh>
    <rPh sb="6" eb="7">
      <t>ツキ</t>
    </rPh>
    <rPh sb="8" eb="10">
      <t>タイフウ</t>
    </rPh>
    <rPh sb="12" eb="13">
      <t>ゴウ</t>
    </rPh>
    <rPh sb="14" eb="16">
      <t>ヒサイ</t>
    </rPh>
    <rPh sb="20" eb="22">
      <t>ハツデン</t>
    </rPh>
    <rPh sb="22" eb="24">
      <t>ソウチ</t>
    </rPh>
    <rPh sb="27" eb="29">
      <t>キュウデン</t>
    </rPh>
    <rPh sb="37" eb="39">
      <t>キンキュウ</t>
    </rPh>
    <rPh sb="39" eb="41">
      <t>フッキュウ</t>
    </rPh>
    <rPh sb="41" eb="43">
      <t>サギョウ</t>
    </rPh>
    <rPh sb="44" eb="45">
      <t>オコナ</t>
    </rPh>
    <rPh sb="46" eb="48">
      <t>ヒツヨウ</t>
    </rPh>
    <rPh sb="49" eb="50">
      <t>ショウ</t>
    </rPh>
    <phoneticPr fontId="1"/>
  </si>
  <si>
    <t>関西第１ＡＳＲ空中線緊急補修作業</t>
  </si>
  <si>
    <t>平成３０年９月の台風２１号および２４号により、空港監視レーダーが運用停止となり、緊急復旧作業を行う必要が生じたため。</t>
    <rPh sb="0" eb="2">
      <t>ヘイセイ</t>
    </rPh>
    <rPh sb="4" eb="5">
      <t>ネン</t>
    </rPh>
    <rPh sb="6" eb="7">
      <t>ツキ</t>
    </rPh>
    <rPh sb="8" eb="10">
      <t>タイフウ</t>
    </rPh>
    <rPh sb="12" eb="13">
      <t>ゴウ</t>
    </rPh>
    <rPh sb="18" eb="19">
      <t>ゴウ</t>
    </rPh>
    <rPh sb="23" eb="25">
      <t>クウコウ</t>
    </rPh>
    <rPh sb="25" eb="27">
      <t>カンシ</t>
    </rPh>
    <rPh sb="32" eb="34">
      <t>ウンヨウ</t>
    </rPh>
    <rPh sb="34" eb="36">
      <t>テイシ</t>
    </rPh>
    <rPh sb="40" eb="42">
      <t>キンキュウ</t>
    </rPh>
    <rPh sb="42" eb="44">
      <t>フッキュウ</t>
    </rPh>
    <rPh sb="44" eb="46">
      <t>サギョウ</t>
    </rPh>
    <rPh sb="47" eb="48">
      <t>オコナ</t>
    </rPh>
    <rPh sb="49" eb="51">
      <t>ヒツヨウ</t>
    </rPh>
    <rPh sb="52" eb="53">
      <t>ショウ</t>
    </rPh>
    <phoneticPr fontId="1"/>
  </si>
  <si>
    <t>関西VOR/DME仮設発電装置設置工事（台風２１号関連）</t>
  </si>
  <si>
    <t>平成３０年９月の台風２１号の被災により、関西空港ＶＯＲ／ＤＭＥの仮設発電装置による給電ができなくなり、緊急で代替えとなる仮設発電装置の設置を行う必要が生じたため。</t>
    <rPh sb="0" eb="2">
      <t>ヘイセイ</t>
    </rPh>
    <rPh sb="4" eb="5">
      <t>ネン</t>
    </rPh>
    <rPh sb="6" eb="7">
      <t>ツキ</t>
    </rPh>
    <rPh sb="8" eb="10">
      <t>タイフウ</t>
    </rPh>
    <rPh sb="12" eb="13">
      <t>ゴウ</t>
    </rPh>
    <rPh sb="14" eb="16">
      <t>ヒサイ</t>
    </rPh>
    <rPh sb="20" eb="22">
      <t>カンサイ</t>
    </rPh>
    <rPh sb="22" eb="24">
      <t>クウコウ</t>
    </rPh>
    <rPh sb="32" eb="34">
      <t>カセツ</t>
    </rPh>
    <rPh sb="34" eb="36">
      <t>ハツデン</t>
    </rPh>
    <rPh sb="36" eb="38">
      <t>ソウチ</t>
    </rPh>
    <rPh sb="41" eb="43">
      <t>キュウデン</t>
    </rPh>
    <rPh sb="51" eb="53">
      <t>キンキュウ</t>
    </rPh>
    <rPh sb="54" eb="56">
      <t>ダイガ</t>
    </rPh>
    <rPh sb="60" eb="62">
      <t>カセツ</t>
    </rPh>
    <rPh sb="62" eb="64">
      <t>ハツデン</t>
    </rPh>
    <rPh sb="64" eb="66">
      <t>ソウチ</t>
    </rPh>
    <rPh sb="67" eb="69">
      <t>セッチ</t>
    </rPh>
    <rPh sb="70" eb="71">
      <t>オコナ</t>
    </rPh>
    <rPh sb="72" eb="74">
      <t>ヒツヨウ</t>
    </rPh>
    <rPh sb="75" eb="76">
      <t>ショウ</t>
    </rPh>
    <phoneticPr fontId="1"/>
  </si>
  <si>
    <t>奄美ＬＯＣモニタネットワーク調整作業</t>
    <rPh sb="0" eb="2">
      <t>アマミ</t>
    </rPh>
    <rPh sb="14" eb="16">
      <t>チョウセイ</t>
    </rPh>
    <rPh sb="16" eb="18">
      <t>サギョウ</t>
    </rPh>
    <phoneticPr fontId="3"/>
  </si>
  <si>
    <t>換気システムの故障により、モニタネットワーク本体接続コネクタへの浸水が確認され、今後悪化すると装置の運用を継続することが不可能となる。本装置の停止は、航空機の運航に悪影響を与えることから早急に調整、補修する必要があったため。</t>
    <rPh sb="0" eb="2">
      <t>カンキ</t>
    </rPh>
    <rPh sb="7" eb="9">
      <t>コショウ</t>
    </rPh>
    <rPh sb="22" eb="24">
      <t>ホンタイ</t>
    </rPh>
    <rPh sb="24" eb="26">
      <t>セツゾク</t>
    </rPh>
    <rPh sb="32" eb="34">
      <t>シンスイ</t>
    </rPh>
    <rPh sb="35" eb="37">
      <t>カクニン</t>
    </rPh>
    <rPh sb="40" eb="42">
      <t>コンゴ</t>
    </rPh>
    <rPh sb="42" eb="44">
      <t>アッカ</t>
    </rPh>
    <rPh sb="47" eb="49">
      <t>ソウチ</t>
    </rPh>
    <rPh sb="50" eb="52">
      <t>ウンヨウ</t>
    </rPh>
    <rPh sb="53" eb="55">
      <t>ケイゾク</t>
    </rPh>
    <rPh sb="60" eb="63">
      <t>フカノウ</t>
    </rPh>
    <rPh sb="67" eb="68">
      <t>ホン</t>
    </rPh>
    <rPh sb="68" eb="70">
      <t>ソウチ</t>
    </rPh>
    <rPh sb="71" eb="73">
      <t>テイシ</t>
    </rPh>
    <rPh sb="75" eb="78">
      <t>コウクウキ</t>
    </rPh>
    <rPh sb="79" eb="81">
      <t>ウンコウ</t>
    </rPh>
    <rPh sb="82" eb="85">
      <t>アクエイキョウ</t>
    </rPh>
    <rPh sb="86" eb="87">
      <t>アタ</t>
    </rPh>
    <rPh sb="93" eb="95">
      <t>ソウキュウ</t>
    </rPh>
    <rPh sb="96" eb="98">
      <t>チョウセイ</t>
    </rPh>
    <rPh sb="99" eb="101">
      <t>ホシュウ</t>
    </rPh>
    <rPh sb="103" eb="105">
      <t>ヒツヨウ</t>
    </rPh>
    <phoneticPr fontId="1"/>
  </si>
  <si>
    <t>北九州化学消防車（北九州８００は７９８）エンジン始動不良緊急修理作業</t>
    <phoneticPr fontId="3"/>
  </si>
  <si>
    <t>当該車両は消化救難を目的とした緊急車両であるが、そのセルモーター及びフライホイールに不具合が発生（平成30年7月17日）し、緊急時にエンジンが始動しない恐れが生じたため。</t>
    <phoneticPr fontId="3"/>
  </si>
  <si>
    <t>福岡空港第２ＴＳＲ装置調整作業</t>
    <phoneticPr fontId="3"/>
  </si>
  <si>
    <t>平成30年8月13日に発生した落雷により空港監視レーダービデオが損失したことに伴い、ただちに所要の性能を発揮し正常動作するように調整および動作確認の必要が生じたため。</t>
    <phoneticPr fontId="3"/>
  </si>
  <si>
    <t>福岡ＭＡＰＳセンターシステム復旧作業</t>
    <phoneticPr fontId="3"/>
  </si>
  <si>
    <t>遠隔地や離島などに設置されている機械施設を遠隔で監視・制御するＭＡＰＳを構成するシステムの一つである福岡ＭＡＰＳセンターシステムに異常が発生（平成31年2月14日）し、管理官署等（長崎(事)、熊本(事)、大分(事)、宮崎(事)、鹿児島(事)、福岡(管)）を含む機械施設の遠隔監視・制御が出来ない状態となり、早急に修理する必要が生じたため。</t>
    <phoneticPr fontId="3"/>
  </si>
  <si>
    <t>関西国際空港ＭＬＡＴ装置復旧作業</t>
    <phoneticPr fontId="3"/>
  </si>
  <si>
    <t>作業の対象装置が航空機の安全かつ円滑な地上走行を確保するために重要な装置であり、空港の運用のために早期復旧が必要であったため。</t>
    <phoneticPr fontId="3"/>
  </si>
  <si>
    <t>関西国際空港ＧＳ／Ｔ－ＤＭＥ（２４Ｌ）装置用発電装置等賃貸借契約</t>
    <phoneticPr fontId="3"/>
  </si>
  <si>
    <t>電源供給のための高圧受電盤が浸水し、給電が行えなくなったことから、滑走路の早期運用再開に必要不可欠な当該契約の対象装置を早急に賃貸借する必要があったため。</t>
    <phoneticPr fontId="3"/>
  </si>
  <si>
    <t>関西VOR/DME仮設発電装置設置工事（台風２０号関連）</t>
    <phoneticPr fontId="3"/>
  </si>
  <si>
    <t>平成３０年８月の台風２１号の被災により、関西空港ＶＯＲ／ＤＭＥの仮設発電装置による給電ができなくなり、緊急で代替えとなる仮設発電装置の設置を行う必要が生じたため。</t>
    <phoneticPr fontId="3"/>
  </si>
  <si>
    <t>契約件名又は内容</t>
    <rPh sb="0" eb="2">
      <t>ケイヤク</t>
    </rPh>
    <rPh sb="2" eb="4">
      <t>ケンメイ</t>
    </rPh>
    <rPh sb="4" eb="5">
      <t>マタ</t>
    </rPh>
    <rPh sb="6" eb="8">
      <t>ナイヨウ</t>
    </rPh>
    <phoneticPr fontId="4"/>
  </si>
  <si>
    <t>関西国際空港熱供給(株)
大阪府泉南郡田尻町泉州空港中1</t>
  </si>
  <si>
    <t>(独法)国立印刷局
東京都港区虎ﾉ門2-2-5</t>
  </si>
  <si>
    <t>ｴﾇ･ﾃｨ･ﾃｨ･ｺﾐｭﾆｹｰｼｮﾝｽﾞ(株)
東京都千代田区内幸町1-1-6</t>
  </si>
  <si>
    <t>西日本電信(株)滋賀支店
滋賀県大津市浜大津1-1-26</t>
  </si>
  <si>
    <t>小牧市
愛知県小牧市堀の内3-1</t>
  </si>
  <si>
    <t>(独)空港周辺整備機構
福岡県福岡市博多区博多駅東2-17-5</t>
  </si>
  <si>
    <t>松山市
愛媛県松山市二番町4-7-2</t>
  </si>
  <si>
    <t>高知県
高知県高知市丸の内1丁目2番20号</t>
  </si>
  <si>
    <t>中部国際空港(株)愛知県常滑市ｾﾝﾄﾚｱ1-1</t>
  </si>
  <si>
    <t>中部国際空港ｴﾈﾙｷﾞｰ供給(株)
愛知県常滑市ｾﾝﾄﾚｱ1-1</t>
  </si>
  <si>
    <t>福岡市長
福岡市中央区天神1-8-1</t>
  </si>
  <si>
    <t>(株)りゅうせきｴﾈﾙｷﾞｰ
沖縄県浦添市西州2丁目2番地3</t>
  </si>
  <si>
    <t>中部国際空港(株)
愛知県常滑市ｾﾝﾄﾚｱ1-1</t>
  </si>
  <si>
    <t>関西ｴｱﾎﾟｰﾄ(株)
大阪府泉佐野市泉州空港北1</t>
  </si>
  <si>
    <t>(株)ｺｽｷﾞ不動産
熊本県熊本市中央区九品寺3-15-4</t>
  </si>
  <si>
    <t>住宅情報ｾﾝﾀｰ(株)
沖縄県石垣市真栄里309-15-1F</t>
  </si>
  <si>
    <t>鹿児島空港ﾋﾞﾙﾃﾞｨﾝｸﾞ(株)
鹿児島県霧島市溝辺町麓</t>
  </si>
  <si>
    <t>那覇空港ﾋﾞﾙﾃﾞｨﾝｸﾞ(株)
沖縄県那覇市字鏡水</t>
  </si>
  <si>
    <t>沖縄県知事
沖縄県那覇市泉崎</t>
  </si>
  <si>
    <t>大成建設(株)九州支店
福岡県博多市住吉4-1-76</t>
  </si>
  <si>
    <t>(株)梓設計
東京都品川区東品川2-1-11</t>
  </si>
  <si>
    <t>中間貯蔵･環境安全事業(株)
東京都港区芝1-7-17</t>
  </si>
  <si>
    <t>関西ｴｱﾎﾟｰﾄ(株)
大阪府大阪市西区西本町1-4-1</t>
  </si>
  <si>
    <t xml:space="preserve">(独)空港周辺整備機構
福岡県福岡市博多区博多駅東2-17-5
</t>
  </si>
  <si>
    <t>(株)中林建築設計事務所
島根県出雲市今市町北本町5-4-3</t>
  </si>
  <si>
    <t>大分県漁業協同組合
大分県大分市府内町3-5-7</t>
  </si>
  <si>
    <t>日本放送協会
大阪府大阪市中央区常盤町1-3-8</t>
    <rPh sb="7" eb="10">
      <t>オオサカフ</t>
    </rPh>
    <phoneticPr fontId="3"/>
  </si>
  <si>
    <t>春日井市
愛知県春日井市鳥居松町5-44</t>
    <phoneticPr fontId="3"/>
  </si>
  <si>
    <t>長崎県
長崎県長崎市江戸町2-13</t>
    <rPh sb="4" eb="7">
      <t>ナガサキケン</t>
    </rPh>
    <phoneticPr fontId="3"/>
  </si>
  <si>
    <t>神戸市
兵庫県神戸市中央区加納町6-5-1</t>
    <rPh sb="4" eb="7">
      <t>ヒョウゴケン</t>
    </rPh>
    <phoneticPr fontId="3"/>
  </si>
  <si>
    <t>福岡市
福岡県福岡市中央区天神1-8-1</t>
    <rPh sb="4" eb="7">
      <t>フクオカケン</t>
    </rPh>
    <phoneticPr fontId="3"/>
  </si>
  <si>
    <t>福岡空港ﾋﾞﾙﾃﾞｨﾝｸﾞ(株)
福岡県福岡市博多区</t>
    <rPh sb="17" eb="20">
      <t>フクオカケン</t>
    </rPh>
    <phoneticPr fontId="3"/>
  </si>
  <si>
    <t>西日本電機工業(株)
香川県高松市香南町西庄2118-2</t>
  </si>
  <si>
    <t>中央開発(株) 関西支社
大阪府吹田市垂水町3-34-12</t>
  </si>
  <si>
    <t>新日本空調(株)大阪支店
大阪府大阪市西区土佐堀2-2-4</t>
  </si>
  <si>
    <t>(株)信光
神奈川県横浜市中区不老町1-1-5</t>
  </si>
  <si>
    <t>三菱電機(株)関西支社
大阪府大阪市北区大深町4-20</t>
  </si>
  <si>
    <t>ﾍﾟｶﾞｻｽﾌﾟﾗﾝﾄ(株)
福岡県福岡市中央区天神2ｰ3ｰ10</t>
  </si>
  <si>
    <t>西日本電機工業(株)
香川県高松市香南町西庄2118-2</t>
    <phoneticPr fontId="3"/>
  </si>
  <si>
    <t>日本電気(株) 関西支社
大阪市中央区城見1-4-24</t>
    <phoneticPr fontId="3"/>
  </si>
  <si>
    <t>(株)有電社 関西支店
大阪市中央区南久宝寺町3-6-6</t>
    <phoneticPr fontId="3"/>
  </si>
  <si>
    <t>ﾍﾟｶﾞｻｽﾌﾟﾗﾝﾄ(株)
福岡市中央区天神2-3-10</t>
    <phoneticPr fontId="3"/>
  </si>
  <si>
    <t>(株)筑豊製作所北九州支店
福岡県北九州市小倉北区西港町86-2</t>
    <rPh sb="14" eb="17">
      <t>フクオカケン</t>
    </rPh>
    <phoneticPr fontId="3"/>
  </si>
  <si>
    <t>日本電気(株)関西支社
大阪府大阪市中央区城見1-4-24</t>
    <rPh sb="12" eb="15">
      <t>オオサカフ</t>
    </rPh>
    <phoneticPr fontId="3"/>
  </si>
  <si>
    <t>東芝ｲﾝﾌﾗｼｽﾃﾑｽﾞ(株)電機ｻｰﾋﾞｽｾﾝﾀｰ九州支店
福岡県福岡市中央区長浜2-4-1</t>
    <rPh sb="31" eb="34">
      <t>フクオカケン</t>
    </rPh>
    <phoneticPr fontId="3"/>
  </si>
  <si>
    <t>(株)ｱｸﾃｨｵ 岸和田和泉営業所
大阪府和泉市あゆみ野1-2-1</t>
    <phoneticPr fontId="3"/>
  </si>
  <si>
    <t>会計法第29条の3第4項､予算決算及び会計令第102条の4第3号</t>
  </si>
  <si>
    <t>支出負担行為担当官
大阪航空局長　川勝　弘彦
大阪府大阪市中央区大手前4-1-76</t>
    <phoneticPr fontId="23"/>
  </si>
  <si>
    <t>支出負担行為担当官
大阪航空局長　川勝　弘彦
大阪府大阪市中央区大手前4-1-76</t>
    <phoneticPr fontId="23"/>
  </si>
  <si>
    <t>分任支出負担行為担当官代理
中部空港事務所次長　伊藤　正
愛知県常滑市セントレア1-1</t>
    <phoneticPr fontId="1"/>
  </si>
  <si>
    <t>分任支出負担行為担当官
福岡空港事務所長　大屋　文人
福岡県福岡市博多区上臼井字屋敷295</t>
    <phoneticPr fontId="1"/>
  </si>
  <si>
    <t>分任支出負担行為担当官
那覇空港事務所長　村田　俊満
沖縄県那覇市安次嶺531-3</t>
    <phoneticPr fontId="1"/>
  </si>
  <si>
    <t>支出負担行為担当官
大阪航空局長　川勝　弘彦
大阪府大阪市中央区大手前4-1-76</t>
    <phoneticPr fontId="3"/>
  </si>
  <si>
    <t>分任支出負担行為担当官
関西空港事務所長　河合良則
大阪府泉南郡田尻町泉州空港中1</t>
    <phoneticPr fontId="3"/>
  </si>
  <si>
    <t>分任支出負担行為担当官
鹿児島空港事務所長　佃　健次
鹿児島県霧島市溝辺町麓838</t>
    <phoneticPr fontId="3"/>
  </si>
  <si>
    <t>分任支出負担行為担当官
福岡空港事務所長　大屋　文人
福岡県福岡市博多区上臼井字屋敷295</t>
    <phoneticPr fontId="3"/>
  </si>
  <si>
    <t>ﾔﾝﾏｰｴﾈﾙｷﾞｰｼｽﾃﾑ(株) 大阪支社
兵庫県尼崎市潮江1-3-30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</si>
</sst>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 numFmtId="182" formatCode="#,##0_ ;[Red]\-#,##0\ "/>
    <numFmt numFmtId="183" formatCode="0.0%\ ;;* @\ "/>
    <numFmt numFmtId="184" formatCode="#,##0&quot;円&quot;\ "/>
  </numFmts>
  <fonts count="2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6"/>
      <name val="ＭＳ Ｐゴシック"/>
      <family val="3"/>
      <charset val="128"/>
    </font>
    <font>
      <b/>
      <sz val="11"/>
      <color indexed="81"/>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9"/>
      <name val="ＭＳ Ｐゴシック"/>
      <family val="2"/>
      <charset val="128"/>
      <scheme val="minor"/>
    </font>
    <font>
      <sz val="11"/>
      <color theme="1"/>
      <name val="ＭＳ Ｐゴシック"/>
      <family val="3"/>
      <charset val="128"/>
    </font>
    <font>
      <sz val="11"/>
      <color theme="1"/>
      <name val="ＭＳ 明朝"/>
      <family val="1"/>
      <charset val="128"/>
    </font>
    <font>
      <sz val="16"/>
      <color theme="1"/>
      <name val="MS UI Gothic"/>
      <family val="3"/>
      <charset val="128"/>
    </font>
    <font>
      <sz val="11"/>
      <color theme="1"/>
      <name val="ＭＳ Ｐ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9" fontId="6" fillId="0" borderId="0" applyFont="0" applyFill="0" applyBorder="0" applyAlignment="0" applyProtection="0">
      <alignment vertical="center"/>
    </xf>
  </cellStyleXfs>
  <cellXfs count="148">
    <xf numFmtId="0" fontId="0" fillId="0" borderId="0" xfId="0">
      <alignment vertical="center"/>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3" xfId="0" applyFont="1" applyFill="1" applyBorder="1" applyAlignment="1" applyProtection="1">
      <alignment horizontal="left" vertical="top" wrapText="1"/>
      <protection locked="0"/>
    </xf>
    <xf numFmtId="176" fontId="8" fillId="0" borderId="3" xfId="0" applyNumberFormat="1" applyFont="1" applyFill="1" applyBorder="1" applyAlignment="1" applyProtection="1">
      <alignment horizontal="center" vertical="center" shrinkToFit="1"/>
      <protection locked="0"/>
    </xf>
    <xf numFmtId="0" fontId="8" fillId="0" borderId="3"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center" vertical="center" shrinkToFit="1"/>
      <protection locked="0"/>
    </xf>
    <xf numFmtId="0" fontId="12" fillId="0" borderId="0" xfId="0" applyFont="1" applyAlignment="1" applyProtection="1">
      <alignment horizontal="center" vertical="center"/>
      <protection locked="0"/>
    </xf>
    <xf numFmtId="0" fontId="13" fillId="0" borderId="0" xfId="0" applyFont="1" applyProtection="1">
      <alignment vertical="center"/>
      <protection locked="0"/>
    </xf>
    <xf numFmtId="0" fontId="8" fillId="0" borderId="0" xfId="0" applyFont="1" applyAlignment="1" applyProtection="1">
      <alignment vertical="center" wrapText="1"/>
      <protection locked="0"/>
    </xf>
    <xf numFmtId="177" fontId="8" fillId="0" borderId="0" xfId="0" applyNumberFormat="1" applyFont="1" applyProtection="1">
      <alignment vertical="center"/>
      <protection locked="0"/>
    </xf>
    <xf numFmtId="177" fontId="14" fillId="0" borderId="0" xfId="0" applyNumberFormat="1" applyFont="1" applyProtection="1">
      <alignment vertical="center"/>
      <protection locked="0" hidden="1"/>
    </xf>
    <xf numFmtId="177" fontId="14" fillId="0" borderId="0" xfId="0" applyNumberFormat="1" applyFont="1" applyFill="1" applyProtection="1">
      <alignment vertical="center"/>
      <protection locked="0" hidden="1"/>
    </xf>
    <xf numFmtId="177" fontId="14" fillId="0" borderId="0" xfId="0" applyNumberFormat="1" applyFont="1" applyAlignment="1" applyProtection="1">
      <alignment vertical="center" wrapText="1"/>
      <protection locked="0" hidden="1"/>
    </xf>
    <xf numFmtId="38" fontId="8" fillId="0" borderId="0" xfId="1" applyFont="1" applyProtection="1">
      <alignment vertical="center"/>
      <protection locked="0"/>
    </xf>
    <xf numFmtId="0" fontId="8" fillId="0" borderId="0" xfId="0" applyFont="1" applyProtection="1">
      <alignment vertical="center"/>
      <protection locked="0"/>
    </xf>
    <xf numFmtId="0" fontId="15" fillId="0" borderId="0" xfId="0" applyFont="1" applyAlignment="1" applyProtection="1">
      <alignment horizontal="center" vertical="center"/>
      <protection locked="0"/>
    </xf>
    <xf numFmtId="0" fontId="15" fillId="0" borderId="0" xfId="0" applyFont="1" applyProtection="1">
      <alignment vertical="center"/>
      <protection locked="0"/>
    </xf>
    <xf numFmtId="38" fontId="8" fillId="0" borderId="0" xfId="1" applyFont="1" applyAlignment="1" applyProtection="1">
      <alignment horizontal="right" vertical="center"/>
      <protection locked="0"/>
    </xf>
    <xf numFmtId="0" fontId="10" fillId="0" borderId="0" xfId="0" applyFont="1" applyFill="1" applyAlignment="1">
      <alignment horizontal="center" vertical="center"/>
    </xf>
    <xf numFmtId="0" fontId="10" fillId="0" borderId="0" xfId="0" applyFont="1" applyFill="1" applyAlignment="1">
      <alignment horizontal="left" vertical="center"/>
    </xf>
    <xf numFmtId="0" fontId="8" fillId="0" borderId="0" xfId="0" applyFont="1" applyAlignment="1" applyProtection="1">
      <alignment horizontal="center" vertical="center"/>
      <protection locked="0"/>
    </xf>
    <xf numFmtId="0" fontId="9" fillId="0" borderId="0" xfId="0" applyFont="1" applyProtection="1">
      <alignment vertical="center"/>
      <protection locked="0"/>
    </xf>
    <xf numFmtId="0" fontId="9" fillId="0" borderId="0" xfId="0" applyFont="1" applyBorder="1" applyProtection="1">
      <alignment vertical="center"/>
      <protection locked="0"/>
    </xf>
    <xf numFmtId="0" fontId="8" fillId="3" borderId="0" xfId="0" applyFont="1" applyFill="1" applyProtection="1">
      <alignment vertical="center"/>
      <protection locked="0"/>
    </xf>
    <xf numFmtId="38" fontId="8" fillId="0" borderId="3" xfId="1" applyFont="1" applyBorder="1" applyAlignment="1" applyProtection="1">
      <alignment horizontal="right" vertical="center" wrapText="1" shrinkToFit="1"/>
      <protection locked="0"/>
    </xf>
    <xf numFmtId="0" fontId="8" fillId="0" borderId="3" xfId="0" applyFont="1" applyBorder="1" applyAlignment="1" applyProtection="1">
      <alignment horizontal="left" vertical="center" wrapText="1" shrinkToFit="1"/>
      <protection locked="0"/>
    </xf>
    <xf numFmtId="176" fontId="8" fillId="0" borderId="3" xfId="0" applyNumberFormat="1" applyFont="1" applyBorder="1" applyAlignment="1" applyProtection="1">
      <alignment horizontal="center" vertical="center" shrinkToFit="1"/>
      <protection locked="0"/>
    </xf>
    <xf numFmtId="38" fontId="8" fillId="0" borderId="3" xfId="1" applyFont="1" applyFill="1" applyBorder="1" applyAlignment="1" applyProtection="1">
      <alignment horizontal="right" vertical="center" shrinkToFit="1"/>
      <protection locked="0"/>
    </xf>
    <xf numFmtId="38" fontId="8" fillId="0" borderId="3" xfId="1" applyFont="1" applyBorder="1" applyAlignment="1" applyProtection="1">
      <alignment horizontal="left" vertical="center" wrapText="1" shrinkToFit="1"/>
      <protection locked="0"/>
    </xf>
    <xf numFmtId="38" fontId="8" fillId="0" borderId="3" xfId="1" applyFont="1" applyBorder="1" applyAlignment="1" applyProtection="1">
      <alignment horizontal="right" vertical="center" shrinkToFit="1"/>
      <protection locked="0"/>
    </xf>
    <xf numFmtId="0" fontId="8" fillId="0" borderId="3" xfId="0" applyFont="1" applyBorder="1" applyAlignment="1" applyProtection="1">
      <alignment horizontal="center" vertical="center" wrapText="1" shrinkToFit="1"/>
      <protection locked="0"/>
    </xf>
    <xf numFmtId="0" fontId="8" fillId="0" borderId="3" xfId="0" applyFont="1" applyBorder="1" applyAlignment="1" applyProtection="1">
      <alignment horizontal="left" vertical="center" shrinkToFit="1"/>
      <protection locked="0"/>
    </xf>
    <xf numFmtId="0" fontId="8" fillId="0" borderId="3" xfId="0" applyFont="1" applyBorder="1" applyAlignment="1" applyProtection="1">
      <alignment vertical="center" shrinkToFit="1"/>
      <protection locked="0"/>
    </xf>
    <xf numFmtId="0" fontId="8" fillId="0" borderId="3" xfId="0" applyFont="1" applyFill="1" applyBorder="1" applyAlignment="1" applyProtection="1">
      <alignment vertical="center" wrapText="1"/>
      <protection locked="0"/>
    </xf>
    <xf numFmtId="38" fontId="8" fillId="0" borderId="3" xfId="1" applyFont="1" applyBorder="1" applyAlignment="1" applyProtection="1">
      <alignment vertical="center" wrapText="1" shrinkToFit="1"/>
      <protection locked="0"/>
    </xf>
    <xf numFmtId="0" fontId="8" fillId="0" borderId="3" xfId="0" applyFont="1" applyBorder="1" applyAlignment="1" applyProtection="1">
      <alignment vertical="center" wrapText="1" shrinkToFit="1"/>
      <protection locked="0"/>
    </xf>
    <xf numFmtId="178" fontId="8" fillId="0" borderId="3" xfId="0" applyNumberFormat="1"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wrapText="1" shrinkToFit="1"/>
      <protection locked="0"/>
    </xf>
    <xf numFmtId="38" fontId="8" fillId="0" borderId="8" xfId="1" applyFont="1" applyBorder="1" applyAlignment="1" applyProtection="1">
      <alignment horizontal="right" vertical="center" wrapText="1" shrinkToFit="1"/>
      <protection locked="0"/>
    </xf>
    <xf numFmtId="0" fontId="8" fillId="0" borderId="8" xfId="0" applyFont="1" applyBorder="1" applyAlignment="1" applyProtection="1">
      <alignment horizontal="left" vertical="center" wrapText="1" shrinkToFit="1"/>
      <protection locked="0"/>
    </xf>
    <xf numFmtId="178" fontId="8" fillId="0" borderId="8" xfId="0" applyNumberFormat="1" applyFont="1" applyBorder="1" applyAlignment="1" applyProtection="1">
      <alignment horizontal="center" vertical="center" shrinkToFit="1"/>
      <protection locked="0"/>
    </xf>
    <xf numFmtId="0" fontId="8" fillId="0" borderId="8" xfId="0" applyFont="1" applyBorder="1" applyAlignment="1" applyProtection="1">
      <alignment horizontal="left" vertical="center" shrinkToFit="1"/>
      <protection locked="0"/>
    </xf>
    <xf numFmtId="38" fontId="8" fillId="0" borderId="8" xfId="1" applyFont="1" applyBorder="1" applyAlignment="1" applyProtection="1">
      <alignment horizontal="right" vertical="center" shrinkToFit="1"/>
      <protection locked="0"/>
    </xf>
    <xf numFmtId="0" fontId="8" fillId="0" borderId="8" xfId="0" applyFont="1" applyFill="1" applyBorder="1" applyAlignment="1" applyProtection="1">
      <alignment horizontal="center" vertical="center" wrapText="1" shrinkToFit="1"/>
      <protection locked="0"/>
    </xf>
    <xf numFmtId="0" fontId="8" fillId="0" borderId="8"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left" vertical="center"/>
      <protection locked="0"/>
    </xf>
    <xf numFmtId="177" fontId="8" fillId="0" borderId="0" xfId="0" applyNumberFormat="1" applyFont="1" applyFill="1" applyBorder="1" applyAlignment="1" applyProtection="1">
      <alignment vertical="center" wrapText="1"/>
      <protection locked="0"/>
    </xf>
    <xf numFmtId="179" fontId="8" fillId="0" borderId="0" xfId="0" applyNumberFormat="1" applyFont="1" applyFill="1" applyBorder="1" applyAlignment="1" applyProtection="1">
      <alignment horizontal="right" vertical="center"/>
      <protection locked="0"/>
    </xf>
    <xf numFmtId="179" fontId="8" fillId="0" borderId="0" xfId="0" applyNumberFormat="1" applyFont="1" applyFill="1" applyBorder="1" applyAlignment="1" applyProtection="1">
      <alignment horizontal="right" vertical="center" wrapText="1"/>
      <protection locked="0"/>
    </xf>
    <xf numFmtId="38" fontId="8" fillId="0" borderId="0" xfId="1" applyFont="1" applyFill="1" applyBorder="1" applyProtection="1">
      <alignment vertical="center"/>
      <protection locked="0"/>
    </xf>
    <xf numFmtId="0" fontId="8" fillId="0" borderId="0" xfId="0" applyFont="1" applyFill="1" applyBorder="1" applyProtection="1">
      <alignment vertical="center"/>
      <protection locked="0"/>
    </xf>
    <xf numFmtId="0" fontId="21" fillId="0" borderId="0" xfId="0" applyFont="1" applyFill="1" applyBorder="1" applyProtection="1">
      <alignment vertical="center"/>
      <protection locked="0"/>
    </xf>
    <xf numFmtId="177" fontId="21" fillId="0" borderId="0" xfId="0" applyNumberFormat="1" applyFont="1" applyFill="1" applyBorder="1" applyAlignment="1" applyProtection="1">
      <alignment vertical="center" wrapText="1"/>
      <protection locked="0"/>
    </xf>
    <xf numFmtId="0" fontId="21" fillId="0" borderId="0" xfId="0" applyFont="1" applyFill="1" applyBorder="1" applyAlignment="1" applyProtection="1">
      <alignment horizontal="center" vertical="center"/>
      <protection locked="0"/>
    </xf>
    <xf numFmtId="179" fontId="21" fillId="0" borderId="0" xfId="0" applyNumberFormat="1" applyFont="1" applyFill="1" applyBorder="1" applyAlignment="1" applyProtection="1">
      <alignment horizontal="right" vertical="center"/>
      <protection locked="0"/>
    </xf>
    <xf numFmtId="179" fontId="21" fillId="0" borderId="0" xfId="0" applyNumberFormat="1" applyFont="1" applyFill="1" applyBorder="1" applyAlignment="1" applyProtection="1">
      <alignment horizontal="right" vertical="center" wrapText="1"/>
      <protection locked="0"/>
    </xf>
    <xf numFmtId="0" fontId="22"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8" fillId="0" borderId="0" xfId="0" applyFont="1" applyBorder="1" applyProtection="1">
      <alignment vertical="center"/>
      <protection locked="0"/>
    </xf>
    <xf numFmtId="177" fontId="8" fillId="0" borderId="0" xfId="0" applyNumberFormat="1" applyFont="1" applyBorder="1" applyAlignment="1" applyProtection="1">
      <alignment vertical="center" wrapText="1"/>
      <protection locked="0"/>
    </xf>
    <xf numFmtId="179" fontId="8" fillId="0" borderId="0" xfId="0" applyNumberFormat="1" applyFont="1" applyBorder="1" applyProtection="1">
      <alignment vertical="center"/>
      <protection locked="0"/>
    </xf>
    <xf numFmtId="179" fontId="8" fillId="0" borderId="0" xfId="0" applyNumberFormat="1" applyFont="1" applyFill="1" applyBorder="1" applyProtection="1">
      <alignment vertical="center"/>
      <protection locked="0"/>
    </xf>
    <xf numFmtId="179" fontId="8" fillId="0" borderId="0" xfId="0" applyNumberFormat="1" applyFont="1" applyBorder="1" applyAlignment="1" applyProtection="1">
      <alignment vertical="center" wrapText="1"/>
      <protection locked="0"/>
    </xf>
    <xf numFmtId="0" fontId="8" fillId="0" borderId="0" xfId="0" applyFont="1" applyFill="1" applyProtection="1">
      <alignment vertical="center"/>
      <protection locked="0"/>
    </xf>
    <xf numFmtId="3" fontId="8" fillId="0" borderId="3" xfId="0" applyNumberFormat="1" applyFont="1" applyBorder="1">
      <alignment vertical="center"/>
    </xf>
    <xf numFmtId="0" fontId="0" fillId="0" borderId="3" xfId="0" applyFont="1" applyFill="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9" fillId="2" borderId="17"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38" fontId="8" fillId="0" borderId="18" xfId="1" applyFont="1" applyBorder="1" applyAlignment="1" applyProtection="1">
      <alignment horizontal="center" vertical="center" shrinkToFit="1"/>
      <protection locked="0"/>
    </xf>
    <xf numFmtId="38" fontId="8" fillId="0" borderId="19" xfId="1" applyFont="1" applyBorder="1" applyAlignment="1" applyProtection="1">
      <alignment horizontal="center" vertical="center" shrinkToFit="1"/>
      <protection locked="0"/>
    </xf>
    <xf numFmtId="38" fontId="8" fillId="0" borderId="20" xfId="1" applyFont="1" applyBorder="1" applyAlignment="1" applyProtection="1">
      <alignment horizontal="center" vertical="center" shrinkToFit="1"/>
      <protection locked="0"/>
    </xf>
    <xf numFmtId="38" fontId="8" fillId="0" borderId="21" xfId="1" applyFont="1" applyBorder="1" applyAlignment="1" applyProtection="1">
      <alignment horizontal="center" vertical="center" shrinkToFit="1"/>
      <protection locked="0"/>
    </xf>
    <xf numFmtId="0" fontId="8" fillId="0" borderId="13" xfId="0" applyFont="1" applyBorder="1" applyProtection="1">
      <alignment vertical="center"/>
      <protection locked="0"/>
    </xf>
    <xf numFmtId="0" fontId="8" fillId="0" borderId="14" xfId="0" applyFont="1" applyBorder="1" applyProtection="1">
      <alignment vertical="center"/>
      <protection locked="0"/>
    </xf>
    <xf numFmtId="38" fontId="8" fillId="0" borderId="6" xfId="1" applyFont="1" applyBorder="1" applyAlignment="1" applyProtection="1">
      <alignment horizontal="right" vertical="center" wrapText="1" shrinkToFit="1"/>
      <protection locked="0"/>
    </xf>
    <xf numFmtId="0" fontId="8" fillId="0" borderId="3" xfId="0" applyFont="1" applyFill="1" applyBorder="1" applyAlignment="1" applyProtection="1">
      <alignment vertical="center" wrapText="1" shrinkToFit="1"/>
      <protection locked="0"/>
    </xf>
    <xf numFmtId="180" fontId="8" fillId="0" borderId="3" xfId="0" applyNumberFormat="1" applyFont="1" applyBorder="1" applyAlignment="1" applyProtection="1">
      <alignment horizontal="right" vertical="center" shrinkToFit="1"/>
      <protection locked="0"/>
    </xf>
    <xf numFmtId="38" fontId="8" fillId="0" borderId="3" xfId="1" applyFont="1" applyBorder="1" applyAlignment="1" applyProtection="1">
      <alignment horizontal="left" vertical="center" shrinkToFit="1"/>
      <protection locked="0"/>
    </xf>
    <xf numFmtId="0" fontId="11" fillId="0" borderId="3"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3" fontId="8" fillId="0" borderId="3" xfId="0" applyNumberFormat="1" applyFont="1" applyBorder="1" applyAlignment="1" applyProtection="1">
      <alignment horizontal="right" vertical="center" shrinkToFit="1"/>
      <protection locked="0"/>
    </xf>
    <xf numFmtId="3" fontId="8" fillId="0" borderId="3" xfId="0" applyNumberFormat="1" applyFont="1" applyBorder="1" applyAlignment="1">
      <alignment horizontal="right" vertical="center"/>
    </xf>
    <xf numFmtId="0" fontId="8" fillId="0" borderId="3" xfId="0" applyFont="1" applyBorder="1" applyProtection="1">
      <alignment vertical="center"/>
      <protection locked="0"/>
    </xf>
    <xf numFmtId="0" fontId="8" fillId="0" borderId="9" xfId="0" applyFont="1" applyBorder="1" applyProtection="1">
      <alignment vertical="center"/>
      <protection locked="0"/>
    </xf>
    <xf numFmtId="38" fontId="8" fillId="0" borderId="7" xfId="1" applyFont="1" applyBorder="1" applyAlignment="1" applyProtection="1">
      <alignment horizontal="right" vertical="center" wrapText="1" shrinkToFit="1"/>
      <protection locked="0"/>
    </xf>
    <xf numFmtId="38" fontId="8" fillId="0" borderId="8" xfId="1" applyFont="1" applyBorder="1" applyAlignment="1" applyProtection="1">
      <alignment horizontal="left" vertical="center" shrinkToFit="1"/>
      <protection locked="0"/>
    </xf>
    <xf numFmtId="0" fontId="8" fillId="0" borderId="8" xfId="0" applyFont="1" applyBorder="1" applyProtection="1">
      <alignment vertical="center"/>
      <protection locked="0"/>
    </xf>
    <xf numFmtId="0" fontId="8" fillId="0" borderId="11" xfId="0" applyFont="1" applyBorder="1" applyProtection="1">
      <alignment vertical="center"/>
      <protection locked="0"/>
    </xf>
    <xf numFmtId="0" fontId="8" fillId="3" borderId="15"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177" fontId="8" fillId="3" borderId="2" xfId="0" applyNumberFormat="1" applyFont="1" applyFill="1" applyBorder="1" applyAlignment="1" applyProtection="1">
      <alignment horizontal="center" vertical="center" wrapText="1"/>
      <protection locked="0"/>
    </xf>
    <xf numFmtId="38" fontId="8" fillId="3" borderId="2" xfId="1" applyFont="1" applyFill="1" applyBorder="1" applyAlignment="1" applyProtection="1">
      <alignment horizontal="center" vertical="center" wrapText="1"/>
      <protection locked="0"/>
    </xf>
    <xf numFmtId="0" fontId="8" fillId="3" borderId="2" xfId="0" applyFont="1" applyFill="1" applyBorder="1" applyProtection="1">
      <alignment vertical="center"/>
      <protection locked="0"/>
    </xf>
    <xf numFmtId="0" fontId="8" fillId="3" borderId="10" xfId="0" applyFont="1" applyFill="1" applyBorder="1" applyProtection="1">
      <alignment vertical="center"/>
      <protection locked="0"/>
    </xf>
    <xf numFmtId="0" fontId="18" fillId="4" borderId="22" xfId="0" applyFont="1" applyFill="1" applyBorder="1" applyAlignment="1" applyProtection="1">
      <alignment horizontal="center" vertical="center" wrapText="1"/>
      <protection locked="0"/>
    </xf>
    <xf numFmtId="0" fontId="18" fillId="4" borderId="4" xfId="0" applyFont="1" applyFill="1" applyBorder="1" applyAlignment="1" applyProtection="1">
      <alignment horizontal="center" vertical="center" wrapText="1"/>
      <protection locked="0"/>
    </xf>
    <xf numFmtId="177" fontId="18" fillId="4" borderId="4" xfId="0" applyNumberFormat="1"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wrapText="1"/>
      <protection locked="0"/>
    </xf>
    <xf numFmtId="0" fontId="18" fillId="5" borderId="4" xfId="0" applyFont="1" applyFill="1" applyBorder="1" applyAlignment="1" applyProtection="1">
      <alignment horizontal="center" vertical="center" wrapText="1"/>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38" fontId="0" fillId="0" borderId="3" xfId="1" applyFont="1" applyFill="1" applyBorder="1" applyAlignment="1" applyProtection="1">
      <alignment horizontal="right" vertical="center"/>
      <protection locked="0"/>
    </xf>
    <xf numFmtId="0" fontId="0"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8"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81" fontId="8" fillId="0" borderId="0" xfId="0" applyNumberFormat="1" applyFont="1" applyFill="1" applyAlignment="1" applyProtection="1">
      <alignment horizontal="right" vertical="center"/>
    </xf>
    <xf numFmtId="0" fontId="0" fillId="0" borderId="4" xfId="0" applyFont="1" applyFill="1" applyBorder="1" applyAlignment="1" applyProtection="1">
      <alignment horizontal="left" vertical="center" wrapText="1"/>
      <protection locked="0"/>
    </xf>
    <xf numFmtId="10" fontId="0" fillId="0" borderId="3" xfId="2" applyNumberFormat="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right" vertical="center"/>
      <protection locked="0"/>
    </xf>
    <xf numFmtId="0" fontId="8" fillId="0" borderId="1" xfId="0" applyFont="1" applyFill="1" applyBorder="1" applyAlignment="1" applyProtection="1">
      <alignment horizontal="center" vertical="center" wrapText="1"/>
    </xf>
    <xf numFmtId="0" fontId="25" fillId="0" borderId="3" xfId="0" applyFont="1" applyFill="1" applyBorder="1" applyAlignment="1">
      <alignment horizontal="left" vertical="center" wrapText="1"/>
    </xf>
    <xf numFmtId="184" fontId="24" fillId="0" borderId="3" xfId="0" applyNumberFormat="1" applyFont="1" applyFill="1" applyBorder="1" applyAlignment="1">
      <alignment horizontal="right" vertical="center" wrapText="1"/>
    </xf>
    <xf numFmtId="0" fontId="0" fillId="0" borderId="0" xfId="0" applyFont="1" applyFill="1" applyProtection="1">
      <alignment vertical="center"/>
    </xf>
    <xf numFmtId="0" fontId="0" fillId="0" borderId="0" xfId="0" applyFont="1" applyFill="1">
      <alignment vertical="center"/>
    </xf>
    <xf numFmtId="182" fontId="25" fillId="0" borderId="3" xfId="0" applyNumberFormat="1" applyFont="1" applyFill="1" applyBorder="1" applyAlignment="1">
      <alignment horizontal="left" vertical="center" wrapText="1"/>
    </xf>
    <xf numFmtId="181" fontId="8" fillId="0" borderId="0" xfId="0" applyNumberFormat="1" applyFont="1" applyFill="1" applyAlignment="1" applyProtection="1">
      <alignment horizontal="right" vertical="center" shrinkToFit="1"/>
    </xf>
    <xf numFmtId="181" fontId="24" fillId="0" borderId="3" xfId="0" applyNumberFormat="1" applyFont="1" applyFill="1" applyBorder="1" applyAlignment="1">
      <alignment horizontal="right" vertical="center"/>
    </xf>
    <xf numFmtId="183" fontId="27" fillId="0" borderId="3" xfId="5" applyNumberFormat="1" applyFont="1" applyFill="1" applyBorder="1" applyAlignment="1">
      <alignment horizontal="right" vertical="center"/>
    </xf>
    <xf numFmtId="0" fontId="0" fillId="0" borderId="4" xfId="0" applyFont="1" applyFill="1" applyBorder="1" applyAlignment="1" applyProtection="1">
      <alignment horizontal="left" vertical="center"/>
      <protection locked="0"/>
    </xf>
    <xf numFmtId="181" fontId="0" fillId="0" borderId="4" xfId="1" applyNumberFormat="1"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6" fillId="0" borderId="4" xfId="0" applyFont="1" applyFill="1" applyBorder="1" applyAlignment="1" applyProtection="1">
      <alignment horizontal="left" vertical="center" wrapText="1"/>
      <protection locked="0"/>
    </xf>
    <xf numFmtId="181" fontId="6" fillId="0" borderId="4" xfId="1" applyNumberFormat="1" applyFont="1" applyFill="1" applyBorder="1" applyAlignment="1" applyProtection="1">
      <alignment horizontal="right" vertical="center"/>
      <protection locked="0"/>
    </xf>
    <xf numFmtId="10" fontId="6" fillId="0" borderId="4" xfId="2" applyNumberFormat="1" applyFont="1" applyFill="1" applyBorder="1" applyAlignment="1" applyProtection="1">
      <alignment horizontal="right" vertical="center"/>
      <protection locked="0"/>
    </xf>
    <xf numFmtId="0" fontId="6" fillId="0" borderId="4" xfId="0" applyFont="1" applyFill="1" applyBorder="1" applyAlignment="1" applyProtection="1">
      <alignment horizontal="left" vertical="center"/>
      <protection locked="0"/>
    </xf>
    <xf numFmtId="0" fontId="25" fillId="0" borderId="4" xfId="0" applyFont="1" applyFill="1" applyBorder="1" applyAlignment="1">
      <alignment horizontal="left" vertical="center" wrapText="1"/>
    </xf>
    <xf numFmtId="184" fontId="24" fillId="0" borderId="4" xfId="0" applyNumberFormat="1" applyFont="1" applyFill="1" applyBorder="1" applyAlignment="1">
      <alignment horizontal="right" vertical="center" wrapText="1"/>
    </xf>
    <xf numFmtId="176" fontId="0" fillId="0" borderId="3" xfId="0" applyNumberFormat="1" applyFont="1" applyFill="1" applyBorder="1" applyAlignment="1" applyProtection="1">
      <alignment horizontal="center" vertical="center" shrinkToFit="1"/>
      <protection locked="0"/>
    </xf>
    <xf numFmtId="58" fontId="0" fillId="0" borderId="3" xfId="0" applyNumberFormat="1" applyFont="1" applyFill="1" applyBorder="1" applyAlignment="1" applyProtection="1">
      <alignment horizontal="center" vertical="center" shrinkToFit="1"/>
      <protection locked="0"/>
    </xf>
    <xf numFmtId="176" fontId="27" fillId="0" borderId="3" xfId="0" applyNumberFormat="1" applyFont="1" applyFill="1" applyBorder="1" applyAlignment="1">
      <alignment horizontal="center" vertical="center"/>
    </xf>
    <xf numFmtId="176" fontId="6" fillId="0" borderId="4" xfId="0" applyNumberFormat="1" applyFont="1" applyFill="1" applyBorder="1" applyAlignment="1" applyProtection="1">
      <alignment horizontal="center" vertical="center" shrinkToFit="1"/>
      <protection locked="0"/>
    </xf>
    <xf numFmtId="176" fontId="0" fillId="0" borderId="4" xfId="0" applyNumberFormat="1" applyFont="1" applyFill="1" applyBorder="1" applyAlignment="1" applyProtection="1">
      <alignment horizontal="center" vertical="center" shrinkToFit="1"/>
      <protection locked="0"/>
    </xf>
    <xf numFmtId="0" fontId="26" fillId="0" borderId="0" xfId="0" applyFont="1" applyFill="1" applyAlignment="1" applyProtection="1">
      <alignment horizontal="center" vertical="center"/>
    </xf>
    <xf numFmtId="0" fontId="16" fillId="4"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38" fontId="18" fillId="2" borderId="13" xfId="1" applyFont="1" applyFill="1" applyBorder="1" applyAlignment="1" applyProtection="1">
      <alignment horizontal="center" vertical="center" wrapText="1"/>
      <protection locked="0"/>
    </xf>
    <xf numFmtId="38" fontId="18" fillId="2" borderId="4" xfId="1" applyFont="1" applyFill="1" applyBorder="1" applyAlignment="1" applyProtection="1">
      <alignment horizontal="center" vertical="center" wrapText="1"/>
      <protection locked="0"/>
    </xf>
    <xf numFmtId="177" fontId="17" fillId="5" borderId="13" xfId="0" applyNumberFormat="1" applyFont="1" applyFill="1" applyBorder="1" applyAlignment="1" applyProtection="1">
      <alignment horizontal="center" vertical="center"/>
      <protection locked="0" hidden="1"/>
    </xf>
    <xf numFmtId="0" fontId="0" fillId="6" borderId="3" xfId="0" applyFont="1" applyFill="1" applyBorder="1" applyAlignment="1" applyProtection="1">
      <alignment horizontal="left" vertical="center" wrapTex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8"/>
  <sheetViews>
    <sheetView tabSelected="1" view="pageBreakPreview" zoomScale="85" zoomScaleNormal="100" zoomScaleSheetLayoutView="85" workbookViewId="0">
      <pane ySplit="4" topLeftCell="A5" activePane="bottomLeft" state="frozen"/>
      <selection pane="bottomLeft" activeCell="D7" sqref="D7"/>
    </sheetView>
  </sheetViews>
  <sheetFormatPr defaultColWidth="7.625" defaultRowHeight="13.5" x14ac:dyDescent="0.15"/>
  <cols>
    <col min="1" max="2" width="30.625" style="112" customWidth="1"/>
    <col min="3" max="3" width="16.625" style="112" customWidth="1"/>
    <col min="4" max="4" width="35.625" style="112" customWidth="1"/>
    <col min="5" max="5" width="25.625" style="112" customWidth="1"/>
    <col min="6" max="7" width="12.625" style="3" customWidth="1"/>
    <col min="8" max="8" width="8.625" style="3" customWidth="1"/>
    <col min="9" max="9" width="60.625" style="112" customWidth="1"/>
    <col min="10" max="11" width="12.625" style="112" customWidth="1"/>
    <col min="12" max="12" width="20.625" style="112" customWidth="1"/>
    <col min="13" max="16384" width="7.625" style="1"/>
  </cols>
  <sheetData>
    <row r="1" spans="1:12" ht="18.75" x14ac:dyDescent="0.15">
      <c r="A1" s="141" t="s">
        <v>0</v>
      </c>
      <c r="B1" s="141"/>
      <c r="C1" s="141"/>
      <c r="D1" s="141"/>
      <c r="E1" s="141"/>
      <c r="F1" s="141"/>
      <c r="G1" s="141"/>
      <c r="H1" s="141"/>
      <c r="I1" s="141"/>
      <c r="J1" s="141"/>
      <c r="K1" s="141"/>
      <c r="L1" s="141"/>
    </row>
    <row r="3" spans="1:12" x14ac:dyDescent="0.15">
      <c r="G3" s="124"/>
      <c r="L3" s="3" t="s">
        <v>1</v>
      </c>
    </row>
    <row r="4" spans="1:12" ht="86.25" customHeight="1" x14ac:dyDescent="0.15">
      <c r="A4" s="118" t="s">
        <v>219</v>
      </c>
      <c r="B4" s="118" t="s">
        <v>2</v>
      </c>
      <c r="C4" s="118" t="s">
        <v>3</v>
      </c>
      <c r="D4" s="118" t="s">
        <v>4</v>
      </c>
      <c r="E4" s="118" t="s">
        <v>5</v>
      </c>
      <c r="F4" s="118" t="s">
        <v>6</v>
      </c>
      <c r="G4" s="118" t="s">
        <v>7</v>
      </c>
      <c r="H4" s="118" t="s">
        <v>8</v>
      </c>
      <c r="I4" s="118" t="s">
        <v>9</v>
      </c>
      <c r="J4" s="118" t="s">
        <v>36</v>
      </c>
      <c r="K4" s="118" t="s">
        <v>37</v>
      </c>
      <c r="L4" s="118" t="s">
        <v>10</v>
      </c>
    </row>
    <row r="5" spans="1:12" s="121" customFormat="1" ht="50.1" customHeight="1" x14ac:dyDescent="0.15">
      <c r="A5" s="110" t="s">
        <v>89</v>
      </c>
      <c r="B5" s="147" t="s">
        <v>267</v>
      </c>
      <c r="C5" s="136">
        <v>43191</v>
      </c>
      <c r="D5" s="110" t="s">
        <v>220</v>
      </c>
      <c r="E5" s="110" t="s">
        <v>90</v>
      </c>
      <c r="F5" s="107">
        <v>34821354</v>
      </c>
      <c r="G5" s="107">
        <v>34821354</v>
      </c>
      <c r="H5" s="116">
        <f t="shared" ref="H5:H31" si="0">IF(F5="－","－",G5/F5)</f>
        <v>1</v>
      </c>
      <c r="I5" s="110" t="s">
        <v>91</v>
      </c>
      <c r="J5" s="113" t="s">
        <v>46</v>
      </c>
      <c r="K5" s="108" t="s">
        <v>49</v>
      </c>
      <c r="L5" s="110"/>
    </row>
    <row r="6" spans="1:12" s="121" customFormat="1" ht="50.1" customHeight="1" x14ac:dyDescent="0.15">
      <c r="A6" s="110" t="s">
        <v>92</v>
      </c>
      <c r="B6" s="147" t="s">
        <v>268</v>
      </c>
      <c r="C6" s="137">
        <v>43192</v>
      </c>
      <c r="D6" s="110" t="s">
        <v>221</v>
      </c>
      <c r="E6" s="110" t="s">
        <v>90</v>
      </c>
      <c r="F6" s="107">
        <v>9748461</v>
      </c>
      <c r="G6" s="107">
        <v>9748461</v>
      </c>
      <c r="H6" s="116">
        <f t="shared" si="0"/>
        <v>1</v>
      </c>
      <c r="I6" s="110" t="s">
        <v>93</v>
      </c>
      <c r="J6" s="113" t="s">
        <v>42</v>
      </c>
      <c r="K6" s="108" t="s">
        <v>49</v>
      </c>
      <c r="L6" s="110"/>
    </row>
    <row r="7" spans="1:12" s="121" customFormat="1" ht="93" customHeight="1" x14ac:dyDescent="0.15">
      <c r="A7" s="110" t="s">
        <v>94</v>
      </c>
      <c r="B7" s="147" t="s">
        <v>268</v>
      </c>
      <c r="C7" s="136">
        <v>43191</v>
      </c>
      <c r="D7" s="110" t="s">
        <v>246</v>
      </c>
      <c r="E7" s="110" t="s">
        <v>90</v>
      </c>
      <c r="F7" s="107">
        <v>2227202</v>
      </c>
      <c r="G7" s="107">
        <v>2227202</v>
      </c>
      <c r="H7" s="116">
        <f t="shared" si="0"/>
        <v>1</v>
      </c>
      <c r="I7" s="110" t="s">
        <v>95</v>
      </c>
      <c r="J7" s="113" t="s">
        <v>44</v>
      </c>
      <c r="K7" s="108" t="s">
        <v>49</v>
      </c>
      <c r="L7" s="110"/>
    </row>
    <row r="8" spans="1:12" s="121" customFormat="1" ht="93" customHeight="1" x14ac:dyDescent="0.15">
      <c r="A8" s="110" t="s">
        <v>96</v>
      </c>
      <c r="B8" s="147" t="s">
        <v>268</v>
      </c>
      <c r="C8" s="136">
        <v>43191</v>
      </c>
      <c r="D8" s="111" t="s">
        <v>222</v>
      </c>
      <c r="E8" s="110" t="s">
        <v>90</v>
      </c>
      <c r="F8" s="107">
        <v>1944000</v>
      </c>
      <c r="G8" s="107">
        <v>1944000</v>
      </c>
      <c r="H8" s="116">
        <f t="shared" si="0"/>
        <v>1</v>
      </c>
      <c r="I8" s="110" t="s">
        <v>97</v>
      </c>
      <c r="J8" s="113" t="s">
        <v>44</v>
      </c>
      <c r="K8" s="108" t="s">
        <v>49</v>
      </c>
      <c r="L8" s="110"/>
    </row>
    <row r="9" spans="1:12" s="121" customFormat="1" ht="93" customHeight="1" x14ac:dyDescent="0.15">
      <c r="A9" s="110" t="s">
        <v>98</v>
      </c>
      <c r="B9" s="147" t="s">
        <v>268</v>
      </c>
      <c r="C9" s="136">
        <v>43191</v>
      </c>
      <c r="D9" s="111" t="s">
        <v>223</v>
      </c>
      <c r="E9" s="110" t="s">
        <v>90</v>
      </c>
      <c r="F9" s="107">
        <v>2305584</v>
      </c>
      <c r="G9" s="107">
        <v>2305584</v>
      </c>
      <c r="H9" s="116">
        <f t="shared" si="0"/>
        <v>1</v>
      </c>
      <c r="I9" s="110" t="s">
        <v>97</v>
      </c>
      <c r="J9" s="113" t="s">
        <v>44</v>
      </c>
      <c r="K9" s="108" t="s">
        <v>49</v>
      </c>
      <c r="L9" s="110"/>
    </row>
    <row r="10" spans="1:12" s="121" customFormat="1" ht="50.1" customHeight="1" x14ac:dyDescent="0.15">
      <c r="A10" s="110" t="s">
        <v>99</v>
      </c>
      <c r="B10" s="147" t="s">
        <v>268</v>
      </c>
      <c r="C10" s="136">
        <v>43191</v>
      </c>
      <c r="D10" s="110" t="s">
        <v>247</v>
      </c>
      <c r="E10" s="110" t="s">
        <v>100</v>
      </c>
      <c r="F10" s="107">
        <v>951170</v>
      </c>
      <c r="G10" s="107">
        <v>951170</v>
      </c>
      <c r="H10" s="116">
        <f t="shared" si="0"/>
        <v>1</v>
      </c>
      <c r="I10" s="110" t="s">
        <v>101</v>
      </c>
      <c r="J10" s="113" t="s">
        <v>44</v>
      </c>
      <c r="K10" s="108" t="s">
        <v>49</v>
      </c>
      <c r="L10" s="110"/>
    </row>
    <row r="11" spans="1:12" s="121" customFormat="1" ht="50.1" customHeight="1" x14ac:dyDescent="0.15">
      <c r="A11" s="110" t="s">
        <v>102</v>
      </c>
      <c r="B11" s="147" t="s">
        <v>268</v>
      </c>
      <c r="C11" s="136">
        <v>43191</v>
      </c>
      <c r="D11" s="110" t="s">
        <v>224</v>
      </c>
      <c r="E11" s="110" t="s">
        <v>100</v>
      </c>
      <c r="F11" s="107">
        <v>1439232</v>
      </c>
      <c r="G11" s="107">
        <v>1439232</v>
      </c>
      <c r="H11" s="116">
        <f t="shared" si="0"/>
        <v>1</v>
      </c>
      <c r="I11" s="110" t="s">
        <v>103</v>
      </c>
      <c r="J11" s="113" t="s">
        <v>44</v>
      </c>
      <c r="K11" s="108" t="s">
        <v>49</v>
      </c>
      <c r="L11" s="110"/>
    </row>
    <row r="12" spans="1:12" s="121" customFormat="1" ht="50.1" customHeight="1" x14ac:dyDescent="0.15">
      <c r="A12" s="110" t="s">
        <v>104</v>
      </c>
      <c r="B12" s="147" t="s">
        <v>268</v>
      </c>
      <c r="C12" s="136">
        <v>43191</v>
      </c>
      <c r="D12" s="110" t="s">
        <v>225</v>
      </c>
      <c r="E12" s="110" t="s">
        <v>100</v>
      </c>
      <c r="F12" s="107">
        <v>2958523000</v>
      </c>
      <c r="G12" s="107">
        <v>2958523000</v>
      </c>
      <c r="H12" s="116">
        <f t="shared" si="0"/>
        <v>1</v>
      </c>
      <c r="I12" s="110" t="s">
        <v>105</v>
      </c>
      <c r="J12" s="113" t="s">
        <v>44</v>
      </c>
      <c r="K12" s="108" t="s">
        <v>49</v>
      </c>
      <c r="L12" s="110"/>
    </row>
    <row r="13" spans="1:12" s="121" customFormat="1" ht="50.1" customHeight="1" x14ac:dyDescent="0.15">
      <c r="A13" s="110" t="s">
        <v>106</v>
      </c>
      <c r="B13" s="147" t="s">
        <v>268</v>
      </c>
      <c r="C13" s="136">
        <v>43192</v>
      </c>
      <c r="D13" s="110" t="s">
        <v>225</v>
      </c>
      <c r="E13" s="110" t="s">
        <v>100</v>
      </c>
      <c r="F13" s="107">
        <v>100715000</v>
      </c>
      <c r="G13" s="107">
        <v>100715000</v>
      </c>
      <c r="H13" s="116">
        <f t="shared" si="0"/>
        <v>1</v>
      </c>
      <c r="I13" s="110" t="s">
        <v>105</v>
      </c>
      <c r="J13" s="113" t="s">
        <v>44</v>
      </c>
      <c r="K13" s="108" t="s">
        <v>49</v>
      </c>
      <c r="L13" s="110"/>
    </row>
    <row r="14" spans="1:12" s="121" customFormat="1" ht="50.1" customHeight="1" x14ac:dyDescent="0.15">
      <c r="A14" s="110" t="s">
        <v>107</v>
      </c>
      <c r="B14" s="147" t="s">
        <v>268</v>
      </c>
      <c r="C14" s="136">
        <v>43191</v>
      </c>
      <c r="D14" s="110" t="s">
        <v>225</v>
      </c>
      <c r="E14" s="110" t="s">
        <v>100</v>
      </c>
      <c r="F14" s="107">
        <v>46817000</v>
      </c>
      <c r="G14" s="107">
        <v>46817000</v>
      </c>
      <c r="H14" s="116">
        <f t="shared" si="0"/>
        <v>1</v>
      </c>
      <c r="I14" s="110" t="s">
        <v>105</v>
      </c>
      <c r="J14" s="113" t="s">
        <v>44</v>
      </c>
      <c r="K14" s="108" t="s">
        <v>49</v>
      </c>
      <c r="L14" s="110"/>
    </row>
    <row r="15" spans="1:12" s="121" customFormat="1" ht="50.1" customHeight="1" x14ac:dyDescent="0.15">
      <c r="A15" s="110" t="s">
        <v>108</v>
      </c>
      <c r="B15" s="147" t="s">
        <v>268</v>
      </c>
      <c r="C15" s="136">
        <v>43191</v>
      </c>
      <c r="D15" s="110" t="s">
        <v>226</v>
      </c>
      <c r="E15" s="110" t="s">
        <v>100</v>
      </c>
      <c r="F15" s="107">
        <v>1235721</v>
      </c>
      <c r="G15" s="107">
        <v>1235721</v>
      </c>
      <c r="H15" s="116">
        <f t="shared" si="0"/>
        <v>1</v>
      </c>
      <c r="I15" s="110" t="s">
        <v>103</v>
      </c>
      <c r="J15" s="113" t="s">
        <v>44</v>
      </c>
      <c r="K15" s="108" t="s">
        <v>49</v>
      </c>
      <c r="L15" s="110"/>
    </row>
    <row r="16" spans="1:12" s="121" customFormat="1" ht="50.1" customHeight="1" x14ac:dyDescent="0.15">
      <c r="A16" s="110" t="s">
        <v>109</v>
      </c>
      <c r="B16" s="147" t="s">
        <v>268</v>
      </c>
      <c r="C16" s="136">
        <v>43191</v>
      </c>
      <c r="D16" s="110" t="s">
        <v>227</v>
      </c>
      <c r="E16" s="110" t="s">
        <v>100</v>
      </c>
      <c r="F16" s="107">
        <v>1190885</v>
      </c>
      <c r="G16" s="107">
        <v>1190885</v>
      </c>
      <c r="H16" s="116">
        <f t="shared" si="0"/>
        <v>1</v>
      </c>
      <c r="I16" s="110" t="s">
        <v>103</v>
      </c>
      <c r="J16" s="113" t="s">
        <v>44</v>
      </c>
      <c r="K16" s="108" t="s">
        <v>49</v>
      </c>
      <c r="L16" s="110"/>
    </row>
    <row r="17" spans="1:12" s="121" customFormat="1" ht="74.25" customHeight="1" x14ac:dyDescent="0.15">
      <c r="A17" s="110" t="s">
        <v>110</v>
      </c>
      <c r="B17" s="147" t="s">
        <v>269</v>
      </c>
      <c r="C17" s="136">
        <v>43191</v>
      </c>
      <c r="D17" s="110" t="s">
        <v>228</v>
      </c>
      <c r="E17" s="110" t="s">
        <v>111</v>
      </c>
      <c r="F17" s="107">
        <v>5784264</v>
      </c>
      <c r="G17" s="107">
        <v>5784264</v>
      </c>
      <c r="H17" s="116">
        <f t="shared" si="0"/>
        <v>1</v>
      </c>
      <c r="I17" s="110" t="s">
        <v>112</v>
      </c>
      <c r="J17" s="113" t="s">
        <v>46</v>
      </c>
      <c r="K17" s="108" t="s">
        <v>49</v>
      </c>
      <c r="L17" s="110"/>
    </row>
    <row r="18" spans="1:12" s="121" customFormat="1" ht="74.25" customHeight="1" x14ac:dyDescent="0.15">
      <c r="A18" s="110" t="s">
        <v>113</v>
      </c>
      <c r="B18" s="147" t="s">
        <v>269</v>
      </c>
      <c r="C18" s="136">
        <v>43191</v>
      </c>
      <c r="D18" s="110" t="s">
        <v>229</v>
      </c>
      <c r="E18" s="110" t="s">
        <v>111</v>
      </c>
      <c r="F18" s="107">
        <v>22234356</v>
      </c>
      <c r="G18" s="107">
        <v>22023171</v>
      </c>
      <c r="H18" s="116">
        <f t="shared" si="0"/>
        <v>0.99050186117376193</v>
      </c>
      <c r="I18" s="110" t="s">
        <v>114</v>
      </c>
      <c r="J18" s="113" t="s">
        <v>46</v>
      </c>
      <c r="K18" s="108" t="s">
        <v>49</v>
      </c>
      <c r="L18" s="110"/>
    </row>
    <row r="19" spans="1:12" s="121" customFormat="1" ht="74.25" customHeight="1" x14ac:dyDescent="0.15">
      <c r="A19" s="110" t="s">
        <v>115</v>
      </c>
      <c r="B19" s="147" t="s">
        <v>270</v>
      </c>
      <c r="C19" s="136">
        <v>43191</v>
      </c>
      <c r="D19" s="110" t="s">
        <v>230</v>
      </c>
      <c r="E19" s="110" t="s">
        <v>111</v>
      </c>
      <c r="F19" s="107">
        <v>10023000</v>
      </c>
      <c r="G19" s="107">
        <v>10023000</v>
      </c>
      <c r="H19" s="116">
        <f t="shared" si="0"/>
        <v>1</v>
      </c>
      <c r="I19" s="110" t="s">
        <v>116</v>
      </c>
      <c r="J19" s="113" t="s">
        <v>45</v>
      </c>
      <c r="K19" s="108" t="s">
        <v>49</v>
      </c>
      <c r="L19" s="110"/>
    </row>
    <row r="20" spans="1:12" s="121" customFormat="1" ht="93" customHeight="1" x14ac:dyDescent="0.15">
      <c r="A20" s="110" t="s">
        <v>117</v>
      </c>
      <c r="B20" s="147" t="s">
        <v>271</v>
      </c>
      <c r="C20" s="136">
        <v>43191</v>
      </c>
      <c r="D20" s="110" t="s">
        <v>231</v>
      </c>
      <c r="E20" s="110" t="s">
        <v>100</v>
      </c>
      <c r="F20" s="107">
        <v>2179560</v>
      </c>
      <c r="G20" s="107">
        <v>2002440</v>
      </c>
      <c r="H20" s="116">
        <f t="shared" si="0"/>
        <v>0.91873589164785552</v>
      </c>
      <c r="I20" s="110" t="s">
        <v>118</v>
      </c>
      <c r="J20" s="113" t="s">
        <v>44</v>
      </c>
      <c r="K20" s="108" t="s">
        <v>49</v>
      </c>
      <c r="L20" s="110"/>
    </row>
    <row r="21" spans="1:12" s="121" customFormat="1" ht="50.1" customHeight="1" x14ac:dyDescent="0.15">
      <c r="A21" s="110" t="s">
        <v>119</v>
      </c>
      <c r="B21" s="147" t="s">
        <v>268</v>
      </c>
      <c r="C21" s="136">
        <v>43191</v>
      </c>
      <c r="D21" s="110" t="s">
        <v>248</v>
      </c>
      <c r="E21" s="110" t="s">
        <v>100</v>
      </c>
      <c r="F21" s="107">
        <v>7025476</v>
      </c>
      <c r="G21" s="107">
        <v>7025476</v>
      </c>
      <c r="H21" s="116">
        <f t="shared" si="0"/>
        <v>1</v>
      </c>
      <c r="I21" s="110" t="s">
        <v>120</v>
      </c>
      <c r="J21" s="113" t="s">
        <v>43</v>
      </c>
      <c r="K21" s="108" t="s">
        <v>49</v>
      </c>
      <c r="L21" s="110"/>
    </row>
    <row r="22" spans="1:12" s="121" customFormat="1" ht="50.1" customHeight="1" x14ac:dyDescent="0.15">
      <c r="A22" s="110" t="s">
        <v>121</v>
      </c>
      <c r="B22" s="147" t="s">
        <v>268</v>
      </c>
      <c r="C22" s="136">
        <v>43191</v>
      </c>
      <c r="D22" s="110" t="s">
        <v>249</v>
      </c>
      <c r="E22" s="110" t="s">
        <v>100</v>
      </c>
      <c r="F22" s="107">
        <v>27640407</v>
      </c>
      <c r="G22" s="107">
        <v>27640407</v>
      </c>
      <c r="H22" s="116">
        <f t="shared" si="0"/>
        <v>1</v>
      </c>
      <c r="I22" s="110" t="s">
        <v>120</v>
      </c>
      <c r="J22" s="113" t="s">
        <v>43</v>
      </c>
      <c r="K22" s="108" t="s">
        <v>49</v>
      </c>
      <c r="L22" s="110"/>
    </row>
    <row r="23" spans="1:12" s="121" customFormat="1" ht="50.1" customHeight="1" x14ac:dyDescent="0.15">
      <c r="A23" s="110" t="s">
        <v>122</v>
      </c>
      <c r="B23" s="147" t="s">
        <v>268</v>
      </c>
      <c r="C23" s="136">
        <v>43191</v>
      </c>
      <c r="D23" s="110" t="s">
        <v>232</v>
      </c>
      <c r="E23" s="110" t="s">
        <v>100</v>
      </c>
      <c r="F23" s="107">
        <v>11999172</v>
      </c>
      <c r="G23" s="107">
        <v>11999172</v>
      </c>
      <c r="H23" s="116">
        <f t="shared" si="0"/>
        <v>1</v>
      </c>
      <c r="I23" s="110" t="s">
        <v>120</v>
      </c>
      <c r="J23" s="113" t="s">
        <v>43</v>
      </c>
      <c r="K23" s="108" t="s">
        <v>49</v>
      </c>
      <c r="L23" s="110"/>
    </row>
    <row r="24" spans="1:12" s="121" customFormat="1" ht="50.1" customHeight="1" x14ac:dyDescent="0.15">
      <c r="A24" s="110" t="s">
        <v>122</v>
      </c>
      <c r="B24" s="147" t="s">
        <v>268</v>
      </c>
      <c r="C24" s="136">
        <v>43191</v>
      </c>
      <c r="D24" s="110" t="s">
        <v>232</v>
      </c>
      <c r="E24" s="110" t="s">
        <v>100</v>
      </c>
      <c r="F24" s="107">
        <v>211144932</v>
      </c>
      <c r="G24" s="107">
        <v>211144932</v>
      </c>
      <c r="H24" s="116">
        <f t="shared" si="0"/>
        <v>1</v>
      </c>
      <c r="I24" s="110" t="s">
        <v>120</v>
      </c>
      <c r="J24" s="113" t="s">
        <v>43</v>
      </c>
      <c r="K24" s="108" t="s">
        <v>49</v>
      </c>
      <c r="L24" s="110"/>
    </row>
    <row r="25" spans="1:12" s="121" customFormat="1" ht="50.1" customHeight="1" x14ac:dyDescent="0.15">
      <c r="A25" s="110" t="s">
        <v>123</v>
      </c>
      <c r="B25" s="147" t="s">
        <v>268</v>
      </c>
      <c r="C25" s="136">
        <v>43191</v>
      </c>
      <c r="D25" s="110" t="s">
        <v>232</v>
      </c>
      <c r="E25" s="110" t="s">
        <v>100</v>
      </c>
      <c r="F25" s="107">
        <v>7033980</v>
      </c>
      <c r="G25" s="107">
        <v>7033980</v>
      </c>
      <c r="H25" s="116">
        <f t="shared" si="0"/>
        <v>1</v>
      </c>
      <c r="I25" s="110" t="s">
        <v>120</v>
      </c>
      <c r="J25" s="113" t="s">
        <v>43</v>
      </c>
      <c r="K25" s="108" t="s">
        <v>49</v>
      </c>
      <c r="L25" s="110"/>
    </row>
    <row r="26" spans="1:12" s="121" customFormat="1" ht="50.1" customHeight="1" x14ac:dyDescent="0.15">
      <c r="A26" s="110" t="s">
        <v>124</v>
      </c>
      <c r="B26" s="147" t="s">
        <v>268</v>
      </c>
      <c r="C26" s="136">
        <v>43191</v>
      </c>
      <c r="D26" s="110" t="s">
        <v>232</v>
      </c>
      <c r="E26" s="110" t="s">
        <v>100</v>
      </c>
      <c r="F26" s="107">
        <v>30010380</v>
      </c>
      <c r="G26" s="107">
        <v>30010380</v>
      </c>
      <c r="H26" s="116">
        <f t="shared" si="0"/>
        <v>1</v>
      </c>
      <c r="I26" s="110" t="s">
        <v>120</v>
      </c>
      <c r="J26" s="113" t="s">
        <v>43</v>
      </c>
      <c r="K26" s="108" t="s">
        <v>49</v>
      </c>
      <c r="L26" s="110"/>
    </row>
    <row r="27" spans="1:12" s="121" customFormat="1" ht="50.1" customHeight="1" x14ac:dyDescent="0.15">
      <c r="A27" s="110" t="s">
        <v>125</v>
      </c>
      <c r="B27" s="147" t="s">
        <v>268</v>
      </c>
      <c r="C27" s="136">
        <v>43191</v>
      </c>
      <c r="D27" s="110" t="s">
        <v>233</v>
      </c>
      <c r="E27" s="110" t="s">
        <v>100</v>
      </c>
      <c r="F27" s="107">
        <v>2050971</v>
      </c>
      <c r="G27" s="107">
        <v>2050971</v>
      </c>
      <c r="H27" s="116">
        <f t="shared" si="0"/>
        <v>1</v>
      </c>
      <c r="I27" s="110" t="s">
        <v>120</v>
      </c>
      <c r="J27" s="113" t="s">
        <v>43</v>
      </c>
      <c r="K27" s="108" t="s">
        <v>49</v>
      </c>
      <c r="L27" s="110"/>
    </row>
    <row r="28" spans="1:12" s="121" customFormat="1" ht="50.1" customHeight="1" x14ac:dyDescent="0.15">
      <c r="A28" s="110" t="s">
        <v>126</v>
      </c>
      <c r="B28" s="147" t="s">
        <v>268</v>
      </c>
      <c r="C28" s="136">
        <v>43191</v>
      </c>
      <c r="D28" s="110" t="s">
        <v>233</v>
      </c>
      <c r="E28" s="110" t="s">
        <v>100</v>
      </c>
      <c r="F28" s="107">
        <v>341585914</v>
      </c>
      <c r="G28" s="107">
        <v>341585914</v>
      </c>
      <c r="H28" s="116">
        <f t="shared" si="0"/>
        <v>1</v>
      </c>
      <c r="I28" s="110" t="s">
        <v>120</v>
      </c>
      <c r="J28" s="113" t="s">
        <v>43</v>
      </c>
      <c r="K28" s="108" t="s">
        <v>49</v>
      </c>
      <c r="L28" s="110"/>
    </row>
    <row r="29" spans="1:12" s="121" customFormat="1" ht="50.1" customHeight="1" x14ac:dyDescent="0.15">
      <c r="A29" s="110" t="s">
        <v>125</v>
      </c>
      <c r="B29" s="147" t="s">
        <v>268</v>
      </c>
      <c r="C29" s="136">
        <v>43191</v>
      </c>
      <c r="D29" s="110" t="s">
        <v>233</v>
      </c>
      <c r="E29" s="110" t="s">
        <v>100</v>
      </c>
      <c r="F29" s="107">
        <v>2793443</v>
      </c>
      <c r="G29" s="107">
        <v>2793443</v>
      </c>
      <c r="H29" s="116">
        <f t="shared" si="0"/>
        <v>1</v>
      </c>
      <c r="I29" s="110" t="s">
        <v>120</v>
      </c>
      <c r="J29" s="113" t="s">
        <v>43</v>
      </c>
      <c r="K29" s="108" t="s">
        <v>49</v>
      </c>
      <c r="L29" s="110"/>
    </row>
    <row r="30" spans="1:12" s="121" customFormat="1" ht="50.1" customHeight="1" x14ac:dyDescent="0.15">
      <c r="A30" s="110" t="s">
        <v>127</v>
      </c>
      <c r="B30" s="147" t="s">
        <v>268</v>
      </c>
      <c r="C30" s="136">
        <v>43191</v>
      </c>
      <c r="D30" s="110" t="s">
        <v>233</v>
      </c>
      <c r="E30" s="110" t="s">
        <v>100</v>
      </c>
      <c r="F30" s="107">
        <v>5825359</v>
      </c>
      <c r="G30" s="107">
        <v>5825359</v>
      </c>
      <c r="H30" s="116">
        <f t="shared" si="0"/>
        <v>1</v>
      </c>
      <c r="I30" s="110" t="s">
        <v>120</v>
      </c>
      <c r="J30" s="113" t="s">
        <v>43</v>
      </c>
      <c r="K30" s="108" t="s">
        <v>49</v>
      </c>
      <c r="L30" s="110"/>
    </row>
    <row r="31" spans="1:12" s="121" customFormat="1" ht="50.1" customHeight="1" x14ac:dyDescent="0.15">
      <c r="A31" s="110" t="s">
        <v>128</v>
      </c>
      <c r="B31" s="147" t="s">
        <v>268</v>
      </c>
      <c r="C31" s="136">
        <v>43191</v>
      </c>
      <c r="D31" s="110" t="s">
        <v>233</v>
      </c>
      <c r="E31" s="110" t="s">
        <v>100</v>
      </c>
      <c r="F31" s="107">
        <v>17670858</v>
      </c>
      <c r="G31" s="107">
        <v>17670858</v>
      </c>
      <c r="H31" s="116">
        <f t="shared" si="0"/>
        <v>1</v>
      </c>
      <c r="I31" s="110" t="s">
        <v>120</v>
      </c>
      <c r="J31" s="113" t="s">
        <v>43</v>
      </c>
      <c r="K31" s="108" t="s">
        <v>49</v>
      </c>
      <c r="L31" s="110"/>
    </row>
    <row r="32" spans="1:12" s="121" customFormat="1" ht="50.1" customHeight="1" x14ac:dyDescent="0.15">
      <c r="A32" s="110" t="s">
        <v>128</v>
      </c>
      <c r="B32" s="147" t="s">
        <v>268</v>
      </c>
      <c r="C32" s="136">
        <v>43191</v>
      </c>
      <c r="D32" s="110" t="s">
        <v>233</v>
      </c>
      <c r="E32" s="110" t="s">
        <v>100</v>
      </c>
      <c r="F32" s="107">
        <v>11999569</v>
      </c>
      <c r="G32" s="107">
        <v>11999569</v>
      </c>
      <c r="H32" s="116">
        <f t="shared" ref="H32:H95" si="1">IF(F32="－","－",G32/F32)</f>
        <v>1</v>
      </c>
      <c r="I32" s="110" t="s">
        <v>120</v>
      </c>
      <c r="J32" s="113" t="s">
        <v>43</v>
      </c>
      <c r="K32" s="108" t="s">
        <v>49</v>
      </c>
      <c r="L32" s="110"/>
    </row>
    <row r="33" spans="1:12" s="121" customFormat="1" ht="50.1" customHeight="1" x14ac:dyDescent="0.15">
      <c r="A33" s="110" t="s">
        <v>128</v>
      </c>
      <c r="B33" s="147" t="s">
        <v>268</v>
      </c>
      <c r="C33" s="136">
        <v>43191</v>
      </c>
      <c r="D33" s="110" t="s">
        <v>233</v>
      </c>
      <c r="E33" s="110" t="s">
        <v>100</v>
      </c>
      <c r="F33" s="107">
        <v>3861088</v>
      </c>
      <c r="G33" s="107">
        <v>3861088</v>
      </c>
      <c r="H33" s="116">
        <f t="shared" si="1"/>
        <v>1</v>
      </c>
      <c r="I33" s="110" t="s">
        <v>120</v>
      </c>
      <c r="J33" s="113" t="s">
        <v>43</v>
      </c>
      <c r="K33" s="108" t="s">
        <v>49</v>
      </c>
      <c r="L33" s="110"/>
    </row>
    <row r="34" spans="1:12" s="121" customFormat="1" ht="50.1" customHeight="1" x14ac:dyDescent="0.15">
      <c r="A34" s="110" t="s">
        <v>129</v>
      </c>
      <c r="B34" s="147" t="s">
        <v>268</v>
      </c>
      <c r="C34" s="136">
        <v>43191</v>
      </c>
      <c r="D34" s="110" t="s">
        <v>233</v>
      </c>
      <c r="E34" s="110" t="s">
        <v>100</v>
      </c>
      <c r="F34" s="107">
        <v>14177001</v>
      </c>
      <c r="G34" s="107">
        <v>14177001</v>
      </c>
      <c r="H34" s="116">
        <f t="shared" si="1"/>
        <v>1</v>
      </c>
      <c r="I34" s="110" t="s">
        <v>120</v>
      </c>
      <c r="J34" s="113" t="s">
        <v>43</v>
      </c>
      <c r="K34" s="108" t="s">
        <v>49</v>
      </c>
      <c r="L34" s="110"/>
    </row>
    <row r="35" spans="1:12" s="121" customFormat="1" ht="50.1" customHeight="1" x14ac:dyDescent="0.15">
      <c r="A35" s="110" t="s">
        <v>129</v>
      </c>
      <c r="B35" s="147" t="s">
        <v>268</v>
      </c>
      <c r="C35" s="136">
        <v>43191</v>
      </c>
      <c r="D35" s="110" t="s">
        <v>233</v>
      </c>
      <c r="E35" s="110" t="s">
        <v>100</v>
      </c>
      <c r="F35" s="107">
        <v>12093451</v>
      </c>
      <c r="G35" s="107">
        <v>12093451</v>
      </c>
      <c r="H35" s="116">
        <f t="shared" si="1"/>
        <v>1</v>
      </c>
      <c r="I35" s="110" t="s">
        <v>120</v>
      </c>
      <c r="J35" s="113" t="s">
        <v>43</v>
      </c>
      <c r="K35" s="108" t="s">
        <v>49</v>
      </c>
      <c r="L35" s="110"/>
    </row>
    <row r="36" spans="1:12" s="121" customFormat="1" ht="50.1" customHeight="1" x14ac:dyDescent="0.15">
      <c r="A36" s="110" t="s">
        <v>128</v>
      </c>
      <c r="B36" s="147" t="s">
        <v>268</v>
      </c>
      <c r="C36" s="136">
        <v>43191</v>
      </c>
      <c r="D36" s="110" t="s">
        <v>233</v>
      </c>
      <c r="E36" s="110" t="s">
        <v>100</v>
      </c>
      <c r="F36" s="107">
        <v>3027820</v>
      </c>
      <c r="G36" s="107">
        <v>3027820</v>
      </c>
      <c r="H36" s="116">
        <f t="shared" si="1"/>
        <v>1</v>
      </c>
      <c r="I36" s="110" t="s">
        <v>120</v>
      </c>
      <c r="J36" s="113" t="s">
        <v>43</v>
      </c>
      <c r="K36" s="108" t="s">
        <v>49</v>
      </c>
      <c r="L36" s="110"/>
    </row>
    <row r="37" spans="1:12" s="121" customFormat="1" ht="50.1" customHeight="1" x14ac:dyDescent="0.15">
      <c r="A37" s="110" t="s">
        <v>128</v>
      </c>
      <c r="B37" s="147" t="s">
        <v>268</v>
      </c>
      <c r="C37" s="136">
        <v>43191</v>
      </c>
      <c r="D37" s="110" t="s">
        <v>233</v>
      </c>
      <c r="E37" s="110" t="s">
        <v>100</v>
      </c>
      <c r="F37" s="107">
        <v>7055413</v>
      </c>
      <c r="G37" s="107">
        <v>7055413</v>
      </c>
      <c r="H37" s="116">
        <f t="shared" si="1"/>
        <v>1</v>
      </c>
      <c r="I37" s="110" t="s">
        <v>120</v>
      </c>
      <c r="J37" s="113" t="s">
        <v>43</v>
      </c>
      <c r="K37" s="108" t="s">
        <v>49</v>
      </c>
      <c r="L37" s="110"/>
    </row>
    <row r="38" spans="1:12" s="121" customFormat="1" ht="50.1" customHeight="1" x14ac:dyDescent="0.15">
      <c r="A38" s="110" t="s">
        <v>128</v>
      </c>
      <c r="B38" s="147" t="s">
        <v>268</v>
      </c>
      <c r="C38" s="136">
        <v>43191</v>
      </c>
      <c r="D38" s="110" t="s">
        <v>233</v>
      </c>
      <c r="E38" s="110" t="s">
        <v>100</v>
      </c>
      <c r="F38" s="107">
        <v>922955</v>
      </c>
      <c r="G38" s="107">
        <v>922955</v>
      </c>
      <c r="H38" s="116">
        <f t="shared" si="1"/>
        <v>1</v>
      </c>
      <c r="I38" s="110" t="s">
        <v>120</v>
      </c>
      <c r="J38" s="113" t="s">
        <v>43</v>
      </c>
      <c r="K38" s="108" t="s">
        <v>49</v>
      </c>
      <c r="L38" s="110"/>
    </row>
    <row r="39" spans="1:12" s="121" customFormat="1" ht="50.1" customHeight="1" x14ac:dyDescent="0.15">
      <c r="A39" s="110" t="s">
        <v>130</v>
      </c>
      <c r="B39" s="147" t="s">
        <v>268</v>
      </c>
      <c r="C39" s="136">
        <v>43191</v>
      </c>
      <c r="D39" s="110" t="s">
        <v>233</v>
      </c>
      <c r="E39" s="110" t="s">
        <v>100</v>
      </c>
      <c r="F39" s="107">
        <v>3821712</v>
      </c>
      <c r="G39" s="107">
        <v>3821712</v>
      </c>
      <c r="H39" s="116">
        <f t="shared" si="1"/>
        <v>1</v>
      </c>
      <c r="I39" s="110" t="s">
        <v>120</v>
      </c>
      <c r="J39" s="113" t="s">
        <v>43</v>
      </c>
      <c r="K39" s="108" t="s">
        <v>49</v>
      </c>
      <c r="L39" s="110"/>
    </row>
    <row r="40" spans="1:12" s="121" customFormat="1" ht="50.1" customHeight="1" x14ac:dyDescent="0.15">
      <c r="A40" s="110" t="s">
        <v>131</v>
      </c>
      <c r="B40" s="147" t="s">
        <v>268</v>
      </c>
      <c r="C40" s="136">
        <v>43191</v>
      </c>
      <c r="D40" s="110" t="s">
        <v>233</v>
      </c>
      <c r="E40" s="110" t="s">
        <v>100</v>
      </c>
      <c r="F40" s="107">
        <v>22526453</v>
      </c>
      <c r="G40" s="107">
        <v>22526453</v>
      </c>
      <c r="H40" s="116">
        <f t="shared" si="1"/>
        <v>1</v>
      </c>
      <c r="I40" s="110" t="s">
        <v>132</v>
      </c>
      <c r="J40" s="113" t="s">
        <v>43</v>
      </c>
      <c r="K40" s="108" t="s">
        <v>49</v>
      </c>
      <c r="L40" s="110"/>
    </row>
    <row r="41" spans="1:12" s="121" customFormat="1" ht="50.1" customHeight="1" x14ac:dyDescent="0.15">
      <c r="A41" s="110" t="s">
        <v>133</v>
      </c>
      <c r="B41" s="147" t="s">
        <v>268</v>
      </c>
      <c r="C41" s="136">
        <v>43191</v>
      </c>
      <c r="D41" s="110" t="s">
        <v>233</v>
      </c>
      <c r="E41" s="110" t="s">
        <v>100</v>
      </c>
      <c r="F41" s="107">
        <v>43438555</v>
      </c>
      <c r="G41" s="107">
        <v>43438555</v>
      </c>
      <c r="H41" s="116">
        <f t="shared" si="1"/>
        <v>1</v>
      </c>
      <c r="I41" s="110" t="s">
        <v>132</v>
      </c>
      <c r="J41" s="113" t="s">
        <v>43</v>
      </c>
      <c r="K41" s="108" t="s">
        <v>49</v>
      </c>
      <c r="L41" s="110"/>
    </row>
    <row r="42" spans="1:12" s="121" customFormat="1" ht="50.1" customHeight="1" x14ac:dyDescent="0.15">
      <c r="A42" s="110" t="s">
        <v>134</v>
      </c>
      <c r="B42" s="147" t="s">
        <v>268</v>
      </c>
      <c r="C42" s="136">
        <v>43191</v>
      </c>
      <c r="D42" s="110" t="s">
        <v>233</v>
      </c>
      <c r="E42" s="110" t="s">
        <v>100</v>
      </c>
      <c r="F42" s="107">
        <v>1273044</v>
      </c>
      <c r="G42" s="107">
        <v>1273044</v>
      </c>
      <c r="H42" s="116">
        <f t="shared" si="1"/>
        <v>1</v>
      </c>
      <c r="I42" s="110" t="s">
        <v>132</v>
      </c>
      <c r="J42" s="113" t="s">
        <v>43</v>
      </c>
      <c r="K42" s="108" t="s">
        <v>49</v>
      </c>
      <c r="L42" s="110"/>
    </row>
    <row r="43" spans="1:12" s="121" customFormat="1" ht="50.1" customHeight="1" x14ac:dyDescent="0.15">
      <c r="A43" s="110" t="s">
        <v>135</v>
      </c>
      <c r="B43" s="147" t="s">
        <v>268</v>
      </c>
      <c r="C43" s="136">
        <v>43191</v>
      </c>
      <c r="D43" s="110" t="s">
        <v>148</v>
      </c>
      <c r="E43" s="110" t="s">
        <v>100</v>
      </c>
      <c r="F43" s="107">
        <v>1300512</v>
      </c>
      <c r="G43" s="107">
        <v>1300512</v>
      </c>
      <c r="H43" s="116">
        <f t="shared" si="1"/>
        <v>1</v>
      </c>
      <c r="I43" s="110" t="s">
        <v>132</v>
      </c>
      <c r="J43" s="113" t="s">
        <v>43</v>
      </c>
      <c r="K43" s="108" t="s">
        <v>49</v>
      </c>
      <c r="L43" s="110"/>
    </row>
    <row r="44" spans="1:12" s="121" customFormat="1" ht="50.1" customHeight="1" x14ac:dyDescent="0.15">
      <c r="A44" s="110" t="s">
        <v>136</v>
      </c>
      <c r="B44" s="147" t="s">
        <v>268</v>
      </c>
      <c r="C44" s="136">
        <v>43191</v>
      </c>
      <c r="D44" s="110" t="s">
        <v>148</v>
      </c>
      <c r="E44" s="110" t="s">
        <v>100</v>
      </c>
      <c r="F44" s="107">
        <v>1814277</v>
      </c>
      <c r="G44" s="107">
        <v>1814277</v>
      </c>
      <c r="H44" s="116">
        <f t="shared" si="1"/>
        <v>1</v>
      </c>
      <c r="I44" s="110" t="s">
        <v>132</v>
      </c>
      <c r="J44" s="113" t="s">
        <v>43</v>
      </c>
      <c r="K44" s="108" t="s">
        <v>49</v>
      </c>
      <c r="L44" s="110"/>
    </row>
    <row r="45" spans="1:12" s="121" customFormat="1" ht="50.1" customHeight="1" x14ac:dyDescent="0.15">
      <c r="A45" s="110" t="s">
        <v>137</v>
      </c>
      <c r="B45" s="147" t="s">
        <v>268</v>
      </c>
      <c r="C45" s="136">
        <v>43191</v>
      </c>
      <c r="D45" s="110" t="s">
        <v>148</v>
      </c>
      <c r="E45" s="110" t="s">
        <v>100</v>
      </c>
      <c r="F45" s="107">
        <v>2040000</v>
      </c>
      <c r="G45" s="107">
        <v>2040000</v>
      </c>
      <c r="H45" s="116">
        <f t="shared" si="1"/>
        <v>1</v>
      </c>
      <c r="I45" s="110" t="s">
        <v>138</v>
      </c>
      <c r="J45" s="113" t="s">
        <v>43</v>
      </c>
      <c r="K45" s="108" t="s">
        <v>49</v>
      </c>
      <c r="L45" s="110"/>
    </row>
    <row r="46" spans="1:12" s="121" customFormat="1" ht="50.1" customHeight="1" x14ac:dyDescent="0.15">
      <c r="A46" s="110" t="s">
        <v>139</v>
      </c>
      <c r="B46" s="147" t="s">
        <v>268</v>
      </c>
      <c r="C46" s="136">
        <v>43191</v>
      </c>
      <c r="D46" s="110" t="s">
        <v>234</v>
      </c>
      <c r="E46" s="110" t="s">
        <v>100</v>
      </c>
      <c r="F46" s="107">
        <v>1534666</v>
      </c>
      <c r="G46" s="107">
        <v>1534666</v>
      </c>
      <c r="H46" s="116">
        <f t="shared" si="1"/>
        <v>1</v>
      </c>
      <c r="I46" s="110" t="s">
        <v>138</v>
      </c>
      <c r="J46" s="113" t="s">
        <v>43</v>
      </c>
      <c r="K46" s="108" t="s">
        <v>49</v>
      </c>
      <c r="L46" s="110"/>
    </row>
    <row r="47" spans="1:12" s="121" customFormat="1" ht="50.1" customHeight="1" x14ac:dyDescent="0.15">
      <c r="A47" s="110" t="s">
        <v>140</v>
      </c>
      <c r="B47" s="147" t="s">
        <v>268</v>
      </c>
      <c r="C47" s="136">
        <v>43191</v>
      </c>
      <c r="D47" s="110" t="s">
        <v>235</v>
      </c>
      <c r="E47" s="110" t="s">
        <v>100</v>
      </c>
      <c r="F47" s="107">
        <v>4512000</v>
      </c>
      <c r="G47" s="107">
        <v>4512000</v>
      </c>
      <c r="H47" s="116">
        <f t="shared" si="1"/>
        <v>1</v>
      </c>
      <c r="I47" s="110" t="s">
        <v>138</v>
      </c>
      <c r="J47" s="113" t="s">
        <v>43</v>
      </c>
      <c r="K47" s="108" t="s">
        <v>49</v>
      </c>
      <c r="L47" s="110"/>
    </row>
    <row r="48" spans="1:12" s="121" customFormat="1" ht="50.1" customHeight="1" x14ac:dyDescent="0.15">
      <c r="A48" s="110" t="s">
        <v>141</v>
      </c>
      <c r="B48" s="147" t="s">
        <v>268</v>
      </c>
      <c r="C48" s="136">
        <v>43191</v>
      </c>
      <c r="D48" s="110" t="s">
        <v>235</v>
      </c>
      <c r="E48" s="110" t="s">
        <v>100</v>
      </c>
      <c r="F48" s="107">
        <v>2952600</v>
      </c>
      <c r="G48" s="107">
        <v>2952600</v>
      </c>
      <c r="H48" s="116">
        <f t="shared" si="1"/>
        <v>1</v>
      </c>
      <c r="I48" s="110" t="s">
        <v>138</v>
      </c>
      <c r="J48" s="113" t="s">
        <v>43</v>
      </c>
      <c r="K48" s="108" t="s">
        <v>49</v>
      </c>
      <c r="L48" s="110"/>
    </row>
    <row r="49" spans="1:12" s="121" customFormat="1" ht="50.1" customHeight="1" x14ac:dyDescent="0.15">
      <c r="A49" s="110" t="s">
        <v>142</v>
      </c>
      <c r="B49" s="147" t="s">
        <v>268</v>
      </c>
      <c r="C49" s="136">
        <v>43191</v>
      </c>
      <c r="D49" s="110" t="s">
        <v>250</v>
      </c>
      <c r="E49" s="110" t="s">
        <v>100</v>
      </c>
      <c r="F49" s="107">
        <v>364718883</v>
      </c>
      <c r="G49" s="107">
        <v>364718883</v>
      </c>
      <c r="H49" s="116">
        <f t="shared" si="1"/>
        <v>1</v>
      </c>
      <c r="I49" s="110" t="s">
        <v>143</v>
      </c>
      <c r="J49" s="113" t="s">
        <v>43</v>
      </c>
      <c r="K49" s="108" t="s">
        <v>49</v>
      </c>
      <c r="L49" s="110"/>
    </row>
    <row r="50" spans="1:12" s="121" customFormat="1" ht="50.1" customHeight="1" x14ac:dyDescent="0.15">
      <c r="A50" s="110" t="s">
        <v>142</v>
      </c>
      <c r="B50" s="147" t="s">
        <v>268</v>
      </c>
      <c r="C50" s="136">
        <v>43191</v>
      </c>
      <c r="D50" s="110" t="s">
        <v>250</v>
      </c>
      <c r="E50" s="110" t="s">
        <v>100</v>
      </c>
      <c r="F50" s="107">
        <v>2140358</v>
      </c>
      <c r="G50" s="107">
        <v>2140358</v>
      </c>
      <c r="H50" s="116">
        <f t="shared" si="1"/>
        <v>1</v>
      </c>
      <c r="I50" s="110" t="s">
        <v>143</v>
      </c>
      <c r="J50" s="113" t="s">
        <v>43</v>
      </c>
      <c r="K50" s="108" t="s">
        <v>49</v>
      </c>
      <c r="L50" s="110"/>
    </row>
    <row r="51" spans="1:12" s="121" customFormat="1" ht="50.1" customHeight="1" x14ac:dyDescent="0.15">
      <c r="A51" s="110" t="s">
        <v>142</v>
      </c>
      <c r="B51" s="147" t="s">
        <v>268</v>
      </c>
      <c r="C51" s="136">
        <v>43191</v>
      </c>
      <c r="D51" s="110" t="s">
        <v>250</v>
      </c>
      <c r="E51" s="110" t="s">
        <v>100</v>
      </c>
      <c r="F51" s="107">
        <v>6107706</v>
      </c>
      <c r="G51" s="107">
        <v>6107706</v>
      </c>
      <c r="H51" s="116">
        <f t="shared" si="1"/>
        <v>1</v>
      </c>
      <c r="I51" s="110" t="s">
        <v>143</v>
      </c>
      <c r="J51" s="113" t="s">
        <v>43</v>
      </c>
      <c r="K51" s="108" t="s">
        <v>49</v>
      </c>
      <c r="L51" s="110"/>
    </row>
    <row r="52" spans="1:12" s="121" customFormat="1" ht="50.1" customHeight="1" x14ac:dyDescent="0.15">
      <c r="A52" s="110" t="s">
        <v>144</v>
      </c>
      <c r="B52" s="147" t="s">
        <v>268</v>
      </c>
      <c r="C52" s="136">
        <v>43228</v>
      </c>
      <c r="D52" s="110" t="s">
        <v>236</v>
      </c>
      <c r="E52" s="110" t="s">
        <v>145</v>
      </c>
      <c r="F52" s="107">
        <v>22000000</v>
      </c>
      <c r="G52" s="107">
        <v>22000000</v>
      </c>
      <c r="H52" s="116">
        <f t="shared" si="1"/>
        <v>1</v>
      </c>
      <c r="I52" s="110" t="s">
        <v>146</v>
      </c>
      <c r="J52" s="113" t="s">
        <v>44</v>
      </c>
      <c r="K52" s="108" t="s">
        <v>49</v>
      </c>
      <c r="L52" s="110"/>
    </row>
    <row r="53" spans="1:12" s="121" customFormat="1" ht="50.1" customHeight="1" x14ac:dyDescent="0.15">
      <c r="A53" s="110" t="s">
        <v>147</v>
      </c>
      <c r="B53" s="147" t="s">
        <v>268</v>
      </c>
      <c r="C53" s="136">
        <v>43242</v>
      </c>
      <c r="D53" s="110" t="s">
        <v>148</v>
      </c>
      <c r="E53" s="110" t="s">
        <v>145</v>
      </c>
      <c r="F53" s="107">
        <v>838739</v>
      </c>
      <c r="G53" s="107">
        <v>838739</v>
      </c>
      <c r="H53" s="116">
        <f t="shared" si="1"/>
        <v>1</v>
      </c>
      <c r="I53" s="110" t="s">
        <v>149</v>
      </c>
      <c r="J53" s="113" t="s">
        <v>43</v>
      </c>
      <c r="K53" s="108" t="s">
        <v>49</v>
      </c>
      <c r="L53" s="110"/>
    </row>
    <row r="54" spans="1:12" s="121" customFormat="1" ht="50.1" customHeight="1" x14ac:dyDescent="0.15">
      <c r="A54" s="110" t="s">
        <v>147</v>
      </c>
      <c r="B54" s="147" t="s">
        <v>268</v>
      </c>
      <c r="C54" s="136">
        <v>43242</v>
      </c>
      <c r="D54" s="110" t="s">
        <v>148</v>
      </c>
      <c r="E54" s="110" t="s">
        <v>145</v>
      </c>
      <c r="F54" s="107">
        <v>838739</v>
      </c>
      <c r="G54" s="107">
        <v>838739</v>
      </c>
      <c r="H54" s="116">
        <f t="shared" si="1"/>
        <v>1</v>
      </c>
      <c r="I54" s="110" t="s">
        <v>149</v>
      </c>
      <c r="J54" s="113" t="s">
        <v>43</v>
      </c>
      <c r="K54" s="108" t="s">
        <v>49</v>
      </c>
      <c r="L54" s="110"/>
    </row>
    <row r="55" spans="1:12" s="121" customFormat="1" ht="50.1" customHeight="1" x14ac:dyDescent="0.15">
      <c r="A55" s="110" t="s">
        <v>147</v>
      </c>
      <c r="B55" s="147" t="s">
        <v>268</v>
      </c>
      <c r="C55" s="136">
        <v>43242</v>
      </c>
      <c r="D55" s="110" t="s">
        <v>148</v>
      </c>
      <c r="E55" s="110" t="s">
        <v>145</v>
      </c>
      <c r="F55" s="107">
        <v>838739</v>
      </c>
      <c r="G55" s="107">
        <v>838739</v>
      </c>
      <c r="H55" s="116">
        <f t="shared" si="1"/>
        <v>1</v>
      </c>
      <c r="I55" s="110" t="s">
        <v>149</v>
      </c>
      <c r="J55" s="113" t="s">
        <v>43</v>
      </c>
      <c r="K55" s="108" t="s">
        <v>49</v>
      </c>
      <c r="L55" s="110"/>
    </row>
    <row r="56" spans="1:12" s="121" customFormat="1" ht="50.1" customHeight="1" x14ac:dyDescent="0.15">
      <c r="A56" s="110" t="s">
        <v>147</v>
      </c>
      <c r="B56" s="147" t="s">
        <v>268</v>
      </c>
      <c r="C56" s="136">
        <v>43242</v>
      </c>
      <c r="D56" s="110" t="s">
        <v>148</v>
      </c>
      <c r="E56" s="110" t="s">
        <v>145</v>
      </c>
      <c r="F56" s="107">
        <v>1077699</v>
      </c>
      <c r="G56" s="107">
        <v>1077699</v>
      </c>
      <c r="H56" s="116">
        <f t="shared" si="1"/>
        <v>1</v>
      </c>
      <c r="I56" s="110" t="s">
        <v>149</v>
      </c>
      <c r="J56" s="113" t="s">
        <v>43</v>
      </c>
      <c r="K56" s="108" t="s">
        <v>49</v>
      </c>
      <c r="L56" s="110"/>
    </row>
    <row r="57" spans="1:12" s="121" customFormat="1" ht="50.1" customHeight="1" x14ac:dyDescent="0.15">
      <c r="A57" s="110" t="s">
        <v>147</v>
      </c>
      <c r="B57" s="147" t="s">
        <v>268</v>
      </c>
      <c r="C57" s="136">
        <v>43242</v>
      </c>
      <c r="D57" s="110" t="s">
        <v>148</v>
      </c>
      <c r="E57" s="110" t="s">
        <v>145</v>
      </c>
      <c r="F57" s="107">
        <v>1276913</v>
      </c>
      <c r="G57" s="107">
        <v>1276913</v>
      </c>
      <c r="H57" s="116">
        <f t="shared" si="1"/>
        <v>1</v>
      </c>
      <c r="I57" s="110" t="s">
        <v>149</v>
      </c>
      <c r="J57" s="113" t="s">
        <v>43</v>
      </c>
      <c r="K57" s="108" t="s">
        <v>49</v>
      </c>
      <c r="L57" s="110"/>
    </row>
    <row r="58" spans="1:12" s="121" customFormat="1" ht="50.1" customHeight="1" x14ac:dyDescent="0.15">
      <c r="A58" s="110" t="s">
        <v>147</v>
      </c>
      <c r="B58" s="147" t="s">
        <v>268</v>
      </c>
      <c r="C58" s="136">
        <v>43242</v>
      </c>
      <c r="D58" s="110" t="s">
        <v>148</v>
      </c>
      <c r="E58" s="110" t="s">
        <v>145</v>
      </c>
      <c r="F58" s="107">
        <v>1276913</v>
      </c>
      <c r="G58" s="107">
        <v>1276913</v>
      </c>
      <c r="H58" s="116">
        <f t="shared" si="1"/>
        <v>1</v>
      </c>
      <c r="I58" s="110" t="s">
        <v>149</v>
      </c>
      <c r="J58" s="113" t="s">
        <v>43</v>
      </c>
      <c r="K58" s="108" t="s">
        <v>49</v>
      </c>
      <c r="L58" s="110"/>
    </row>
    <row r="59" spans="1:12" s="121" customFormat="1" ht="50.1" customHeight="1" x14ac:dyDescent="0.15">
      <c r="A59" s="110" t="s">
        <v>147</v>
      </c>
      <c r="B59" s="147" t="s">
        <v>268</v>
      </c>
      <c r="C59" s="136">
        <v>43242</v>
      </c>
      <c r="D59" s="110" t="s">
        <v>148</v>
      </c>
      <c r="E59" s="110" t="s">
        <v>145</v>
      </c>
      <c r="F59" s="107">
        <v>1351953</v>
      </c>
      <c r="G59" s="107">
        <v>1351953</v>
      </c>
      <c r="H59" s="116">
        <f t="shared" si="1"/>
        <v>1</v>
      </c>
      <c r="I59" s="110" t="s">
        <v>149</v>
      </c>
      <c r="J59" s="113" t="s">
        <v>43</v>
      </c>
      <c r="K59" s="108" t="s">
        <v>49</v>
      </c>
      <c r="L59" s="110"/>
    </row>
    <row r="60" spans="1:12" s="121" customFormat="1" ht="50.1" customHeight="1" x14ac:dyDescent="0.15">
      <c r="A60" s="110" t="s">
        <v>147</v>
      </c>
      <c r="B60" s="147" t="s">
        <v>268</v>
      </c>
      <c r="C60" s="136">
        <v>43242</v>
      </c>
      <c r="D60" s="110" t="s">
        <v>148</v>
      </c>
      <c r="E60" s="110" t="s">
        <v>145</v>
      </c>
      <c r="F60" s="107">
        <v>1351953</v>
      </c>
      <c r="G60" s="107">
        <v>1351953</v>
      </c>
      <c r="H60" s="116">
        <f t="shared" si="1"/>
        <v>1</v>
      </c>
      <c r="I60" s="110" t="s">
        <v>149</v>
      </c>
      <c r="J60" s="113" t="s">
        <v>43</v>
      </c>
      <c r="K60" s="108" t="s">
        <v>49</v>
      </c>
      <c r="L60" s="110"/>
    </row>
    <row r="61" spans="1:12" s="121" customFormat="1" ht="50.1" customHeight="1" x14ac:dyDescent="0.15">
      <c r="A61" s="110" t="s">
        <v>147</v>
      </c>
      <c r="B61" s="147" t="s">
        <v>268</v>
      </c>
      <c r="C61" s="136">
        <v>43242</v>
      </c>
      <c r="D61" s="110" t="s">
        <v>148</v>
      </c>
      <c r="E61" s="110" t="s">
        <v>145</v>
      </c>
      <c r="F61" s="107">
        <v>1351953</v>
      </c>
      <c r="G61" s="107">
        <v>1351953</v>
      </c>
      <c r="H61" s="116">
        <f t="shared" si="1"/>
        <v>1</v>
      </c>
      <c r="I61" s="110" t="s">
        <v>149</v>
      </c>
      <c r="J61" s="113" t="s">
        <v>43</v>
      </c>
      <c r="K61" s="108" t="s">
        <v>49</v>
      </c>
      <c r="L61" s="110"/>
    </row>
    <row r="62" spans="1:12" s="121" customFormat="1" ht="50.1" customHeight="1" x14ac:dyDescent="0.15">
      <c r="A62" s="110" t="s">
        <v>147</v>
      </c>
      <c r="B62" s="147" t="s">
        <v>268</v>
      </c>
      <c r="C62" s="136">
        <v>43242</v>
      </c>
      <c r="D62" s="110" t="s">
        <v>148</v>
      </c>
      <c r="E62" s="110" t="s">
        <v>145</v>
      </c>
      <c r="F62" s="107">
        <v>1869853</v>
      </c>
      <c r="G62" s="107">
        <v>1869853</v>
      </c>
      <c r="H62" s="116">
        <f t="shared" si="1"/>
        <v>1</v>
      </c>
      <c r="I62" s="110" t="s">
        <v>149</v>
      </c>
      <c r="J62" s="113" t="s">
        <v>43</v>
      </c>
      <c r="K62" s="108" t="s">
        <v>49</v>
      </c>
      <c r="L62" s="110"/>
    </row>
    <row r="63" spans="1:12" s="121" customFormat="1" ht="50.1" customHeight="1" x14ac:dyDescent="0.15">
      <c r="A63" s="110" t="s">
        <v>147</v>
      </c>
      <c r="B63" s="147" t="s">
        <v>268</v>
      </c>
      <c r="C63" s="136">
        <v>43242</v>
      </c>
      <c r="D63" s="110" t="s">
        <v>148</v>
      </c>
      <c r="E63" s="110" t="s">
        <v>145</v>
      </c>
      <c r="F63" s="107">
        <v>1974491</v>
      </c>
      <c r="G63" s="107">
        <v>1974491</v>
      </c>
      <c r="H63" s="116">
        <f t="shared" si="1"/>
        <v>1</v>
      </c>
      <c r="I63" s="110" t="s">
        <v>149</v>
      </c>
      <c r="J63" s="113" t="s">
        <v>43</v>
      </c>
      <c r="K63" s="108" t="s">
        <v>49</v>
      </c>
      <c r="L63" s="110"/>
    </row>
    <row r="64" spans="1:12" s="121" customFormat="1" ht="50.1" customHeight="1" x14ac:dyDescent="0.15">
      <c r="A64" s="110" t="s">
        <v>147</v>
      </c>
      <c r="B64" s="147" t="s">
        <v>268</v>
      </c>
      <c r="C64" s="136">
        <v>43242</v>
      </c>
      <c r="D64" s="110" t="s">
        <v>148</v>
      </c>
      <c r="E64" s="110" t="s">
        <v>48</v>
      </c>
      <c r="F64" s="107">
        <v>2192157</v>
      </c>
      <c r="G64" s="107">
        <v>2192157</v>
      </c>
      <c r="H64" s="116">
        <f t="shared" si="1"/>
        <v>1</v>
      </c>
      <c r="I64" s="110" t="s">
        <v>150</v>
      </c>
      <c r="J64" s="113" t="s">
        <v>43</v>
      </c>
      <c r="K64" s="108" t="s">
        <v>49</v>
      </c>
      <c r="L64" s="110"/>
    </row>
    <row r="65" spans="1:12" s="121" customFormat="1" ht="50.1" customHeight="1" x14ac:dyDescent="0.15">
      <c r="A65" s="110" t="s">
        <v>147</v>
      </c>
      <c r="B65" s="147" t="s">
        <v>268</v>
      </c>
      <c r="C65" s="136">
        <v>43242</v>
      </c>
      <c r="D65" s="110" t="s">
        <v>148</v>
      </c>
      <c r="E65" s="110" t="s">
        <v>48</v>
      </c>
      <c r="F65" s="107">
        <v>2192157</v>
      </c>
      <c r="G65" s="107">
        <v>2192157</v>
      </c>
      <c r="H65" s="116">
        <f t="shared" si="1"/>
        <v>1</v>
      </c>
      <c r="I65" s="110" t="s">
        <v>150</v>
      </c>
      <c r="J65" s="113" t="s">
        <v>43</v>
      </c>
      <c r="K65" s="108" t="s">
        <v>49</v>
      </c>
      <c r="L65" s="110"/>
    </row>
    <row r="66" spans="1:12" s="121" customFormat="1" ht="50.1" customHeight="1" x14ac:dyDescent="0.15">
      <c r="A66" s="110" t="s">
        <v>147</v>
      </c>
      <c r="B66" s="147" t="s">
        <v>268</v>
      </c>
      <c r="C66" s="136">
        <v>43242</v>
      </c>
      <c r="D66" s="110" t="s">
        <v>148</v>
      </c>
      <c r="E66" s="110" t="s">
        <v>48</v>
      </c>
      <c r="F66" s="107">
        <v>2192157</v>
      </c>
      <c r="G66" s="107">
        <v>2192157</v>
      </c>
      <c r="H66" s="116">
        <f t="shared" si="1"/>
        <v>1</v>
      </c>
      <c r="I66" s="110" t="s">
        <v>150</v>
      </c>
      <c r="J66" s="113" t="s">
        <v>43</v>
      </c>
      <c r="K66" s="108" t="s">
        <v>49</v>
      </c>
      <c r="L66" s="110"/>
    </row>
    <row r="67" spans="1:12" s="121" customFormat="1" ht="50.1" customHeight="1" x14ac:dyDescent="0.15">
      <c r="A67" s="110" t="s">
        <v>147</v>
      </c>
      <c r="B67" s="147" t="s">
        <v>268</v>
      </c>
      <c r="C67" s="136">
        <v>43242</v>
      </c>
      <c r="D67" s="110" t="s">
        <v>148</v>
      </c>
      <c r="E67" s="110" t="s">
        <v>48</v>
      </c>
      <c r="F67" s="107">
        <v>2214816</v>
      </c>
      <c r="G67" s="107">
        <v>2214816</v>
      </c>
      <c r="H67" s="116">
        <f t="shared" si="1"/>
        <v>1</v>
      </c>
      <c r="I67" s="110" t="s">
        <v>150</v>
      </c>
      <c r="J67" s="113" t="s">
        <v>43</v>
      </c>
      <c r="K67" s="108" t="s">
        <v>49</v>
      </c>
      <c r="L67" s="110"/>
    </row>
    <row r="68" spans="1:12" s="121" customFormat="1" ht="50.1" customHeight="1" x14ac:dyDescent="0.15">
      <c r="A68" s="110" t="s">
        <v>147</v>
      </c>
      <c r="B68" s="147" t="s">
        <v>268</v>
      </c>
      <c r="C68" s="136">
        <v>43242</v>
      </c>
      <c r="D68" s="110" t="s">
        <v>148</v>
      </c>
      <c r="E68" s="110" t="s">
        <v>48</v>
      </c>
      <c r="F68" s="107">
        <v>2329733</v>
      </c>
      <c r="G68" s="107">
        <v>2329733</v>
      </c>
      <c r="H68" s="116">
        <f t="shared" si="1"/>
        <v>1</v>
      </c>
      <c r="I68" s="110" t="s">
        <v>150</v>
      </c>
      <c r="J68" s="113" t="s">
        <v>43</v>
      </c>
      <c r="K68" s="108" t="s">
        <v>49</v>
      </c>
      <c r="L68" s="110"/>
    </row>
    <row r="69" spans="1:12" s="121" customFormat="1" ht="50.1" customHeight="1" x14ac:dyDescent="0.15">
      <c r="A69" s="110" t="s">
        <v>147</v>
      </c>
      <c r="B69" s="147" t="s">
        <v>268</v>
      </c>
      <c r="C69" s="136">
        <v>43242</v>
      </c>
      <c r="D69" s="110" t="s">
        <v>148</v>
      </c>
      <c r="E69" s="110" t="s">
        <v>48</v>
      </c>
      <c r="F69" s="107">
        <v>2398825</v>
      </c>
      <c r="G69" s="107">
        <v>2398825</v>
      </c>
      <c r="H69" s="116">
        <f t="shared" si="1"/>
        <v>1</v>
      </c>
      <c r="I69" s="110" t="s">
        <v>150</v>
      </c>
      <c r="J69" s="113" t="s">
        <v>43</v>
      </c>
      <c r="K69" s="108" t="s">
        <v>49</v>
      </c>
      <c r="L69" s="110"/>
    </row>
    <row r="70" spans="1:12" s="121" customFormat="1" ht="50.1" customHeight="1" x14ac:dyDescent="0.15">
      <c r="A70" s="110" t="s">
        <v>147</v>
      </c>
      <c r="B70" s="147" t="s">
        <v>268</v>
      </c>
      <c r="C70" s="136">
        <v>43242</v>
      </c>
      <c r="D70" s="110" t="s">
        <v>148</v>
      </c>
      <c r="E70" s="110" t="s">
        <v>48</v>
      </c>
      <c r="F70" s="107">
        <v>2446727</v>
      </c>
      <c r="G70" s="107">
        <v>2446727</v>
      </c>
      <c r="H70" s="116">
        <f t="shared" si="1"/>
        <v>1</v>
      </c>
      <c r="I70" s="110" t="s">
        <v>150</v>
      </c>
      <c r="J70" s="113" t="s">
        <v>43</v>
      </c>
      <c r="K70" s="108" t="s">
        <v>49</v>
      </c>
      <c r="L70" s="110"/>
    </row>
    <row r="71" spans="1:12" s="121" customFormat="1" ht="50.1" customHeight="1" x14ac:dyDescent="0.15">
      <c r="A71" s="110" t="s">
        <v>147</v>
      </c>
      <c r="B71" s="147" t="s">
        <v>268</v>
      </c>
      <c r="C71" s="136">
        <v>43242</v>
      </c>
      <c r="D71" s="110" t="s">
        <v>148</v>
      </c>
      <c r="E71" s="110" t="s">
        <v>48</v>
      </c>
      <c r="F71" s="107">
        <v>2516222</v>
      </c>
      <c r="G71" s="107">
        <v>2516222</v>
      </c>
      <c r="H71" s="116">
        <f t="shared" si="1"/>
        <v>1</v>
      </c>
      <c r="I71" s="110" t="s">
        <v>150</v>
      </c>
      <c r="J71" s="113" t="s">
        <v>43</v>
      </c>
      <c r="K71" s="108" t="s">
        <v>49</v>
      </c>
      <c r="L71" s="110"/>
    </row>
    <row r="72" spans="1:12" s="121" customFormat="1" ht="50.1" customHeight="1" x14ac:dyDescent="0.15">
      <c r="A72" s="110" t="s">
        <v>147</v>
      </c>
      <c r="B72" s="147" t="s">
        <v>268</v>
      </c>
      <c r="C72" s="136">
        <v>43242</v>
      </c>
      <c r="D72" s="110" t="s">
        <v>148</v>
      </c>
      <c r="E72" s="110" t="s">
        <v>48</v>
      </c>
      <c r="F72" s="107">
        <v>2876523</v>
      </c>
      <c r="G72" s="107">
        <v>2876523</v>
      </c>
      <c r="H72" s="116">
        <f t="shared" si="1"/>
        <v>1</v>
      </c>
      <c r="I72" s="110" t="s">
        <v>150</v>
      </c>
      <c r="J72" s="113" t="s">
        <v>43</v>
      </c>
      <c r="K72" s="108" t="s">
        <v>49</v>
      </c>
      <c r="L72" s="110"/>
    </row>
    <row r="73" spans="1:12" s="121" customFormat="1" ht="50.1" customHeight="1" x14ac:dyDescent="0.15">
      <c r="A73" s="110" t="s">
        <v>147</v>
      </c>
      <c r="B73" s="147" t="s">
        <v>268</v>
      </c>
      <c r="C73" s="136">
        <v>43242</v>
      </c>
      <c r="D73" s="110" t="s">
        <v>148</v>
      </c>
      <c r="E73" s="110" t="s">
        <v>48</v>
      </c>
      <c r="F73" s="107">
        <v>2952400</v>
      </c>
      <c r="G73" s="107">
        <v>2952400</v>
      </c>
      <c r="H73" s="116">
        <f t="shared" si="1"/>
        <v>1</v>
      </c>
      <c r="I73" s="110" t="s">
        <v>150</v>
      </c>
      <c r="J73" s="113" t="s">
        <v>43</v>
      </c>
      <c r="K73" s="108" t="s">
        <v>49</v>
      </c>
      <c r="L73" s="110"/>
    </row>
    <row r="74" spans="1:12" s="121" customFormat="1" ht="50.1" customHeight="1" x14ac:dyDescent="0.15">
      <c r="A74" s="110" t="s">
        <v>147</v>
      </c>
      <c r="B74" s="147" t="s">
        <v>268</v>
      </c>
      <c r="C74" s="136">
        <v>43242</v>
      </c>
      <c r="D74" s="110" t="s">
        <v>148</v>
      </c>
      <c r="E74" s="110" t="s">
        <v>48</v>
      </c>
      <c r="F74" s="107">
        <v>3647783</v>
      </c>
      <c r="G74" s="107">
        <v>3647783</v>
      </c>
      <c r="H74" s="116">
        <f t="shared" si="1"/>
        <v>1</v>
      </c>
      <c r="I74" s="110" t="s">
        <v>150</v>
      </c>
      <c r="J74" s="113" t="s">
        <v>43</v>
      </c>
      <c r="K74" s="108" t="s">
        <v>49</v>
      </c>
      <c r="L74" s="110"/>
    </row>
    <row r="75" spans="1:12" s="121" customFormat="1" ht="50.1" customHeight="1" x14ac:dyDescent="0.15">
      <c r="A75" s="110" t="s">
        <v>147</v>
      </c>
      <c r="B75" s="147" t="s">
        <v>268</v>
      </c>
      <c r="C75" s="136">
        <v>43242</v>
      </c>
      <c r="D75" s="110" t="s">
        <v>148</v>
      </c>
      <c r="E75" s="110" t="s">
        <v>48</v>
      </c>
      <c r="F75" s="107">
        <v>3683119</v>
      </c>
      <c r="G75" s="107">
        <v>3683119</v>
      </c>
      <c r="H75" s="116">
        <f t="shared" si="1"/>
        <v>1</v>
      </c>
      <c r="I75" s="110" t="s">
        <v>150</v>
      </c>
      <c r="J75" s="113" t="s">
        <v>43</v>
      </c>
      <c r="K75" s="108" t="s">
        <v>49</v>
      </c>
      <c r="L75" s="110"/>
    </row>
    <row r="76" spans="1:12" s="121" customFormat="1" ht="50.1" customHeight="1" x14ac:dyDescent="0.15">
      <c r="A76" s="110" t="s">
        <v>147</v>
      </c>
      <c r="B76" s="147" t="s">
        <v>268</v>
      </c>
      <c r="C76" s="136">
        <v>43242</v>
      </c>
      <c r="D76" s="110" t="s">
        <v>148</v>
      </c>
      <c r="E76" s="110" t="s">
        <v>48</v>
      </c>
      <c r="F76" s="107">
        <v>3683119</v>
      </c>
      <c r="G76" s="107">
        <v>3683119</v>
      </c>
      <c r="H76" s="116">
        <f t="shared" si="1"/>
        <v>1</v>
      </c>
      <c r="I76" s="110" t="s">
        <v>150</v>
      </c>
      <c r="J76" s="113" t="s">
        <v>43</v>
      </c>
      <c r="K76" s="108" t="s">
        <v>49</v>
      </c>
      <c r="L76" s="110"/>
    </row>
    <row r="77" spans="1:12" s="121" customFormat="1" ht="50.1" customHeight="1" x14ac:dyDescent="0.15">
      <c r="A77" s="110" t="s">
        <v>147</v>
      </c>
      <c r="B77" s="147" t="s">
        <v>268</v>
      </c>
      <c r="C77" s="136">
        <v>43242</v>
      </c>
      <c r="D77" s="110" t="s">
        <v>148</v>
      </c>
      <c r="E77" s="110" t="s">
        <v>48</v>
      </c>
      <c r="F77" s="107">
        <v>3690500</v>
      </c>
      <c r="G77" s="107">
        <v>3690500</v>
      </c>
      <c r="H77" s="116">
        <f t="shared" si="1"/>
        <v>1</v>
      </c>
      <c r="I77" s="110" t="s">
        <v>150</v>
      </c>
      <c r="J77" s="113" t="s">
        <v>43</v>
      </c>
      <c r="K77" s="108" t="s">
        <v>49</v>
      </c>
      <c r="L77" s="110"/>
    </row>
    <row r="78" spans="1:12" s="121" customFormat="1" ht="50.1" customHeight="1" x14ac:dyDescent="0.15">
      <c r="A78" s="110" t="s">
        <v>147</v>
      </c>
      <c r="B78" s="147" t="s">
        <v>268</v>
      </c>
      <c r="C78" s="136">
        <v>43242</v>
      </c>
      <c r="D78" s="110" t="s">
        <v>148</v>
      </c>
      <c r="E78" s="110" t="s">
        <v>48</v>
      </c>
      <c r="F78" s="107">
        <v>3690500</v>
      </c>
      <c r="G78" s="107">
        <v>3690500</v>
      </c>
      <c r="H78" s="116">
        <f t="shared" si="1"/>
        <v>1</v>
      </c>
      <c r="I78" s="110" t="s">
        <v>150</v>
      </c>
      <c r="J78" s="113" t="s">
        <v>43</v>
      </c>
      <c r="K78" s="108" t="s">
        <v>49</v>
      </c>
      <c r="L78" s="110"/>
    </row>
    <row r="79" spans="1:12" s="121" customFormat="1" ht="50.1" customHeight="1" x14ac:dyDescent="0.15">
      <c r="A79" s="110" t="s">
        <v>147</v>
      </c>
      <c r="B79" s="147" t="s">
        <v>268</v>
      </c>
      <c r="C79" s="136">
        <v>43242</v>
      </c>
      <c r="D79" s="110" t="s">
        <v>148</v>
      </c>
      <c r="E79" s="110" t="s">
        <v>48</v>
      </c>
      <c r="F79" s="107">
        <v>3739707</v>
      </c>
      <c r="G79" s="107">
        <v>3739707</v>
      </c>
      <c r="H79" s="116">
        <f t="shared" si="1"/>
        <v>1</v>
      </c>
      <c r="I79" s="110" t="s">
        <v>150</v>
      </c>
      <c r="J79" s="113" t="s">
        <v>43</v>
      </c>
      <c r="K79" s="108" t="s">
        <v>49</v>
      </c>
      <c r="L79" s="110"/>
    </row>
    <row r="80" spans="1:12" s="121" customFormat="1" ht="50.1" customHeight="1" x14ac:dyDescent="0.15">
      <c r="A80" s="110" t="s">
        <v>147</v>
      </c>
      <c r="B80" s="147" t="s">
        <v>268</v>
      </c>
      <c r="C80" s="136">
        <v>43242</v>
      </c>
      <c r="D80" s="110" t="s">
        <v>148</v>
      </c>
      <c r="E80" s="110" t="s">
        <v>48</v>
      </c>
      <c r="F80" s="107">
        <v>3928382</v>
      </c>
      <c r="G80" s="107">
        <v>3928382</v>
      </c>
      <c r="H80" s="116">
        <f t="shared" si="1"/>
        <v>1</v>
      </c>
      <c r="I80" s="110" t="s">
        <v>150</v>
      </c>
      <c r="J80" s="113" t="s">
        <v>43</v>
      </c>
      <c r="K80" s="108" t="s">
        <v>49</v>
      </c>
      <c r="L80" s="110"/>
    </row>
    <row r="81" spans="1:12" s="121" customFormat="1" ht="50.1" customHeight="1" x14ac:dyDescent="0.15">
      <c r="A81" s="110" t="s">
        <v>147</v>
      </c>
      <c r="B81" s="147" t="s">
        <v>268</v>
      </c>
      <c r="C81" s="136">
        <v>43242</v>
      </c>
      <c r="D81" s="110" t="s">
        <v>148</v>
      </c>
      <c r="E81" s="110" t="s">
        <v>48</v>
      </c>
      <c r="F81" s="107">
        <v>4055860</v>
      </c>
      <c r="G81" s="107">
        <v>4055860</v>
      </c>
      <c r="H81" s="116">
        <f t="shared" si="1"/>
        <v>1</v>
      </c>
      <c r="I81" s="110" t="s">
        <v>150</v>
      </c>
      <c r="J81" s="113" t="s">
        <v>43</v>
      </c>
      <c r="K81" s="108" t="s">
        <v>49</v>
      </c>
      <c r="L81" s="110"/>
    </row>
    <row r="82" spans="1:12" s="121" customFormat="1" ht="50.1" customHeight="1" x14ac:dyDescent="0.15">
      <c r="A82" s="110" t="s">
        <v>147</v>
      </c>
      <c r="B82" s="147" t="s">
        <v>268</v>
      </c>
      <c r="C82" s="136">
        <v>43242</v>
      </c>
      <c r="D82" s="110" t="s">
        <v>148</v>
      </c>
      <c r="E82" s="110" t="s">
        <v>48</v>
      </c>
      <c r="F82" s="107">
        <v>4075002</v>
      </c>
      <c r="G82" s="107">
        <v>4075002</v>
      </c>
      <c r="H82" s="116">
        <f t="shared" si="1"/>
        <v>1</v>
      </c>
      <c r="I82" s="110" t="s">
        <v>150</v>
      </c>
      <c r="J82" s="113" t="s">
        <v>43</v>
      </c>
      <c r="K82" s="108" t="s">
        <v>49</v>
      </c>
      <c r="L82" s="110"/>
    </row>
    <row r="83" spans="1:12" s="121" customFormat="1" ht="50.1" customHeight="1" x14ac:dyDescent="0.15">
      <c r="A83" s="110" t="s">
        <v>147</v>
      </c>
      <c r="B83" s="147" t="s">
        <v>268</v>
      </c>
      <c r="C83" s="136">
        <v>43242</v>
      </c>
      <c r="D83" s="110" t="s">
        <v>148</v>
      </c>
      <c r="E83" s="110" t="s">
        <v>48</v>
      </c>
      <c r="F83" s="107">
        <v>4174770</v>
      </c>
      <c r="G83" s="107">
        <v>4174770</v>
      </c>
      <c r="H83" s="116">
        <f t="shared" si="1"/>
        <v>1</v>
      </c>
      <c r="I83" s="110" t="s">
        <v>150</v>
      </c>
      <c r="J83" s="113" t="s">
        <v>43</v>
      </c>
      <c r="K83" s="108" t="s">
        <v>49</v>
      </c>
      <c r="L83" s="110"/>
    </row>
    <row r="84" spans="1:12" s="121" customFormat="1" ht="50.1" customHeight="1" x14ac:dyDescent="0.15">
      <c r="A84" s="110" t="s">
        <v>147</v>
      </c>
      <c r="B84" s="147" t="s">
        <v>268</v>
      </c>
      <c r="C84" s="136">
        <v>43242</v>
      </c>
      <c r="D84" s="110" t="s">
        <v>148</v>
      </c>
      <c r="E84" s="110" t="s">
        <v>48</v>
      </c>
      <c r="F84" s="107">
        <v>4797650</v>
      </c>
      <c r="G84" s="107">
        <v>4797650</v>
      </c>
      <c r="H84" s="116">
        <f t="shared" si="1"/>
        <v>1</v>
      </c>
      <c r="I84" s="110" t="s">
        <v>150</v>
      </c>
      <c r="J84" s="113" t="s">
        <v>43</v>
      </c>
      <c r="K84" s="108" t="s">
        <v>49</v>
      </c>
      <c r="L84" s="110"/>
    </row>
    <row r="85" spans="1:12" s="121" customFormat="1" ht="50.1" customHeight="1" x14ac:dyDescent="0.15">
      <c r="A85" s="110" t="s">
        <v>147</v>
      </c>
      <c r="B85" s="147" t="s">
        <v>268</v>
      </c>
      <c r="C85" s="136">
        <v>43242</v>
      </c>
      <c r="D85" s="110" t="s">
        <v>148</v>
      </c>
      <c r="E85" s="110" t="s">
        <v>48</v>
      </c>
      <c r="F85" s="107">
        <v>4843043</v>
      </c>
      <c r="G85" s="107">
        <v>4843043</v>
      </c>
      <c r="H85" s="116">
        <f t="shared" si="1"/>
        <v>1</v>
      </c>
      <c r="I85" s="110" t="s">
        <v>150</v>
      </c>
      <c r="J85" s="113" t="s">
        <v>43</v>
      </c>
      <c r="K85" s="108" t="s">
        <v>49</v>
      </c>
      <c r="L85" s="110"/>
    </row>
    <row r="86" spans="1:12" s="121" customFormat="1" ht="50.1" customHeight="1" x14ac:dyDescent="0.15">
      <c r="A86" s="110" t="s">
        <v>147</v>
      </c>
      <c r="B86" s="147" t="s">
        <v>268</v>
      </c>
      <c r="C86" s="136">
        <v>43242</v>
      </c>
      <c r="D86" s="110" t="s">
        <v>148</v>
      </c>
      <c r="E86" s="110" t="s">
        <v>48</v>
      </c>
      <c r="F86" s="107">
        <v>4900984</v>
      </c>
      <c r="G86" s="107">
        <v>4900984</v>
      </c>
      <c r="H86" s="116">
        <f t="shared" si="1"/>
        <v>1</v>
      </c>
      <c r="I86" s="110" t="s">
        <v>150</v>
      </c>
      <c r="J86" s="113" t="s">
        <v>43</v>
      </c>
      <c r="K86" s="108" t="s">
        <v>49</v>
      </c>
      <c r="L86" s="110"/>
    </row>
    <row r="87" spans="1:12" s="121" customFormat="1" ht="50.1" customHeight="1" x14ac:dyDescent="0.15">
      <c r="A87" s="110" t="s">
        <v>147</v>
      </c>
      <c r="B87" s="147" t="s">
        <v>268</v>
      </c>
      <c r="C87" s="136">
        <v>43242</v>
      </c>
      <c r="D87" s="110" t="s">
        <v>148</v>
      </c>
      <c r="E87" s="110" t="s">
        <v>48</v>
      </c>
      <c r="F87" s="107">
        <v>5132132</v>
      </c>
      <c r="G87" s="107">
        <v>5132132</v>
      </c>
      <c r="H87" s="116">
        <f t="shared" si="1"/>
        <v>1</v>
      </c>
      <c r="I87" s="110" t="s">
        <v>150</v>
      </c>
      <c r="J87" s="113" t="s">
        <v>43</v>
      </c>
      <c r="K87" s="108" t="s">
        <v>49</v>
      </c>
      <c r="L87" s="110"/>
    </row>
    <row r="88" spans="1:12" s="121" customFormat="1" ht="50.1" customHeight="1" x14ac:dyDescent="0.15">
      <c r="A88" s="110" t="s">
        <v>147</v>
      </c>
      <c r="B88" s="147" t="s">
        <v>268</v>
      </c>
      <c r="C88" s="136">
        <v>43242</v>
      </c>
      <c r="D88" s="110" t="s">
        <v>148</v>
      </c>
      <c r="E88" s="110" t="s">
        <v>48</v>
      </c>
      <c r="F88" s="107">
        <v>5132132</v>
      </c>
      <c r="G88" s="107">
        <v>5132132</v>
      </c>
      <c r="H88" s="116">
        <f t="shared" si="1"/>
        <v>1</v>
      </c>
      <c r="I88" s="110" t="s">
        <v>150</v>
      </c>
      <c r="J88" s="113" t="s">
        <v>43</v>
      </c>
      <c r="K88" s="108" t="s">
        <v>49</v>
      </c>
      <c r="L88" s="110"/>
    </row>
    <row r="89" spans="1:12" s="121" customFormat="1" ht="50.1" customHeight="1" x14ac:dyDescent="0.15">
      <c r="A89" s="110" t="s">
        <v>147</v>
      </c>
      <c r="B89" s="147" t="s">
        <v>268</v>
      </c>
      <c r="C89" s="136">
        <v>43242</v>
      </c>
      <c r="D89" s="110" t="s">
        <v>148</v>
      </c>
      <c r="E89" s="110" t="s">
        <v>48</v>
      </c>
      <c r="F89" s="107">
        <v>5132132</v>
      </c>
      <c r="G89" s="107">
        <v>5132132</v>
      </c>
      <c r="H89" s="116">
        <f t="shared" si="1"/>
        <v>1</v>
      </c>
      <c r="I89" s="110" t="s">
        <v>150</v>
      </c>
      <c r="J89" s="113" t="s">
        <v>43</v>
      </c>
      <c r="K89" s="108" t="s">
        <v>49</v>
      </c>
      <c r="L89" s="110"/>
    </row>
    <row r="90" spans="1:12" s="121" customFormat="1" ht="50.1" customHeight="1" x14ac:dyDescent="0.15">
      <c r="A90" s="110" t="s">
        <v>147</v>
      </c>
      <c r="B90" s="147" t="s">
        <v>268</v>
      </c>
      <c r="C90" s="136">
        <v>43242</v>
      </c>
      <c r="D90" s="110" t="s">
        <v>148</v>
      </c>
      <c r="E90" s="110" t="s">
        <v>48</v>
      </c>
      <c r="F90" s="107">
        <v>5144187</v>
      </c>
      <c r="G90" s="107">
        <v>5144187</v>
      </c>
      <c r="H90" s="116">
        <f t="shared" si="1"/>
        <v>1</v>
      </c>
      <c r="I90" s="110" t="s">
        <v>150</v>
      </c>
      <c r="J90" s="113" t="s">
        <v>43</v>
      </c>
      <c r="K90" s="108" t="s">
        <v>49</v>
      </c>
      <c r="L90" s="110"/>
    </row>
    <row r="91" spans="1:12" s="121" customFormat="1" ht="50.1" customHeight="1" x14ac:dyDescent="0.15">
      <c r="A91" s="110" t="s">
        <v>147</v>
      </c>
      <c r="B91" s="147" t="s">
        <v>268</v>
      </c>
      <c r="C91" s="136">
        <v>43242</v>
      </c>
      <c r="D91" s="110" t="s">
        <v>148</v>
      </c>
      <c r="E91" s="110" t="s">
        <v>48</v>
      </c>
      <c r="F91" s="107">
        <v>5268336</v>
      </c>
      <c r="G91" s="107">
        <v>5268336</v>
      </c>
      <c r="H91" s="116">
        <f t="shared" si="1"/>
        <v>1</v>
      </c>
      <c r="I91" s="110" t="s">
        <v>150</v>
      </c>
      <c r="J91" s="113" t="s">
        <v>43</v>
      </c>
      <c r="K91" s="108" t="s">
        <v>49</v>
      </c>
      <c r="L91" s="110"/>
    </row>
    <row r="92" spans="1:12" s="121" customFormat="1" ht="50.1" customHeight="1" x14ac:dyDescent="0.15">
      <c r="A92" s="110" t="s">
        <v>147</v>
      </c>
      <c r="B92" s="147" t="s">
        <v>268</v>
      </c>
      <c r="C92" s="136">
        <v>43242</v>
      </c>
      <c r="D92" s="110" t="s">
        <v>148</v>
      </c>
      <c r="E92" s="110" t="s">
        <v>48</v>
      </c>
      <c r="F92" s="107">
        <v>5461202</v>
      </c>
      <c r="G92" s="107">
        <v>5461202</v>
      </c>
      <c r="H92" s="116">
        <f t="shared" si="1"/>
        <v>1</v>
      </c>
      <c r="I92" s="110" t="s">
        <v>150</v>
      </c>
      <c r="J92" s="113" t="s">
        <v>43</v>
      </c>
      <c r="K92" s="108" t="s">
        <v>49</v>
      </c>
      <c r="L92" s="110"/>
    </row>
    <row r="93" spans="1:12" s="121" customFormat="1" ht="50.1" customHeight="1" x14ac:dyDescent="0.15">
      <c r="A93" s="110" t="s">
        <v>147</v>
      </c>
      <c r="B93" s="147" t="s">
        <v>268</v>
      </c>
      <c r="C93" s="136">
        <v>43242</v>
      </c>
      <c r="D93" s="110" t="s">
        <v>148</v>
      </c>
      <c r="E93" s="110" t="s">
        <v>48</v>
      </c>
      <c r="F93" s="107">
        <v>6377184</v>
      </c>
      <c r="G93" s="107">
        <v>6377184</v>
      </c>
      <c r="H93" s="116">
        <f t="shared" si="1"/>
        <v>1</v>
      </c>
      <c r="I93" s="110" t="s">
        <v>150</v>
      </c>
      <c r="J93" s="113" t="s">
        <v>43</v>
      </c>
      <c r="K93" s="108" t="s">
        <v>49</v>
      </c>
      <c r="L93" s="110"/>
    </row>
    <row r="94" spans="1:12" s="121" customFormat="1" ht="50.1" customHeight="1" x14ac:dyDescent="0.15">
      <c r="A94" s="110" t="s">
        <v>147</v>
      </c>
      <c r="B94" s="147" t="s">
        <v>268</v>
      </c>
      <c r="C94" s="136">
        <v>43242</v>
      </c>
      <c r="D94" s="110" t="s">
        <v>148</v>
      </c>
      <c r="E94" s="110" t="s">
        <v>48</v>
      </c>
      <c r="F94" s="107">
        <v>7344168</v>
      </c>
      <c r="G94" s="107">
        <v>7344168</v>
      </c>
      <c r="H94" s="116">
        <f t="shared" si="1"/>
        <v>1</v>
      </c>
      <c r="I94" s="110" t="s">
        <v>150</v>
      </c>
      <c r="J94" s="113" t="s">
        <v>43</v>
      </c>
      <c r="K94" s="108" t="s">
        <v>49</v>
      </c>
      <c r="L94" s="110"/>
    </row>
    <row r="95" spans="1:12" s="121" customFormat="1" ht="50.1" customHeight="1" x14ac:dyDescent="0.15">
      <c r="A95" s="110" t="s">
        <v>147</v>
      </c>
      <c r="B95" s="147" t="s">
        <v>268</v>
      </c>
      <c r="C95" s="136">
        <v>43242</v>
      </c>
      <c r="D95" s="110" t="s">
        <v>148</v>
      </c>
      <c r="E95" s="110" t="s">
        <v>48</v>
      </c>
      <c r="F95" s="107">
        <v>7381000</v>
      </c>
      <c r="G95" s="107">
        <v>7381000</v>
      </c>
      <c r="H95" s="116">
        <f t="shared" si="1"/>
        <v>1</v>
      </c>
      <c r="I95" s="110" t="s">
        <v>150</v>
      </c>
      <c r="J95" s="113" t="s">
        <v>43</v>
      </c>
      <c r="K95" s="108" t="s">
        <v>49</v>
      </c>
      <c r="L95" s="110"/>
    </row>
    <row r="96" spans="1:12" s="121" customFormat="1" ht="50.1" customHeight="1" x14ac:dyDescent="0.15">
      <c r="A96" s="110" t="s">
        <v>147</v>
      </c>
      <c r="B96" s="147" t="s">
        <v>268</v>
      </c>
      <c r="C96" s="136">
        <v>43242</v>
      </c>
      <c r="D96" s="110" t="s">
        <v>148</v>
      </c>
      <c r="E96" s="110" t="s">
        <v>48</v>
      </c>
      <c r="F96" s="107">
        <v>7381000</v>
      </c>
      <c r="G96" s="107">
        <v>7381000</v>
      </c>
      <c r="H96" s="116">
        <f t="shared" ref="H96:H159" si="2">IF(F96="－","－",G96/F96)</f>
        <v>1</v>
      </c>
      <c r="I96" s="110" t="s">
        <v>150</v>
      </c>
      <c r="J96" s="113" t="s">
        <v>43</v>
      </c>
      <c r="K96" s="108" t="s">
        <v>49</v>
      </c>
      <c r="L96" s="110"/>
    </row>
    <row r="97" spans="1:12" s="121" customFormat="1" ht="50.1" customHeight="1" x14ac:dyDescent="0.15">
      <c r="A97" s="110" t="s">
        <v>147</v>
      </c>
      <c r="B97" s="147" t="s">
        <v>268</v>
      </c>
      <c r="C97" s="136">
        <v>43242</v>
      </c>
      <c r="D97" s="110" t="s">
        <v>148</v>
      </c>
      <c r="E97" s="110" t="s">
        <v>48</v>
      </c>
      <c r="F97" s="107">
        <v>7382328</v>
      </c>
      <c r="G97" s="107">
        <v>7382328</v>
      </c>
      <c r="H97" s="116">
        <f t="shared" si="2"/>
        <v>1</v>
      </c>
      <c r="I97" s="110" t="s">
        <v>150</v>
      </c>
      <c r="J97" s="113" t="s">
        <v>43</v>
      </c>
      <c r="K97" s="108" t="s">
        <v>49</v>
      </c>
      <c r="L97" s="110"/>
    </row>
    <row r="98" spans="1:12" s="121" customFormat="1" ht="50.1" customHeight="1" x14ac:dyDescent="0.15">
      <c r="A98" s="110" t="s">
        <v>147</v>
      </c>
      <c r="B98" s="147" t="s">
        <v>268</v>
      </c>
      <c r="C98" s="136">
        <v>43242</v>
      </c>
      <c r="D98" s="110" t="s">
        <v>148</v>
      </c>
      <c r="E98" s="110" t="s">
        <v>48</v>
      </c>
      <c r="F98" s="107">
        <v>7515186</v>
      </c>
      <c r="G98" s="107">
        <v>7515186</v>
      </c>
      <c r="H98" s="116">
        <f t="shared" si="2"/>
        <v>1</v>
      </c>
      <c r="I98" s="110" t="s">
        <v>150</v>
      </c>
      <c r="J98" s="113" t="s">
        <v>43</v>
      </c>
      <c r="K98" s="108" t="s">
        <v>49</v>
      </c>
      <c r="L98" s="110"/>
    </row>
    <row r="99" spans="1:12" s="121" customFormat="1" ht="50.1" customHeight="1" x14ac:dyDescent="0.15">
      <c r="A99" s="110" t="s">
        <v>147</v>
      </c>
      <c r="B99" s="147" t="s">
        <v>268</v>
      </c>
      <c r="C99" s="136">
        <v>43242</v>
      </c>
      <c r="D99" s="110" t="s">
        <v>148</v>
      </c>
      <c r="E99" s="110" t="s">
        <v>48</v>
      </c>
      <c r="F99" s="107">
        <v>7515186</v>
      </c>
      <c r="G99" s="107">
        <v>7515186</v>
      </c>
      <c r="H99" s="116">
        <f t="shared" si="2"/>
        <v>1</v>
      </c>
      <c r="I99" s="110" t="s">
        <v>150</v>
      </c>
      <c r="J99" s="113" t="s">
        <v>43</v>
      </c>
      <c r="K99" s="108" t="s">
        <v>49</v>
      </c>
      <c r="L99" s="110"/>
    </row>
    <row r="100" spans="1:12" s="121" customFormat="1" ht="50.1" customHeight="1" x14ac:dyDescent="0.15">
      <c r="A100" s="110" t="s">
        <v>147</v>
      </c>
      <c r="B100" s="147" t="s">
        <v>268</v>
      </c>
      <c r="C100" s="136">
        <v>43242</v>
      </c>
      <c r="D100" s="110" t="s">
        <v>148</v>
      </c>
      <c r="E100" s="110" t="s">
        <v>48</v>
      </c>
      <c r="F100" s="107">
        <v>8037909</v>
      </c>
      <c r="G100" s="107">
        <v>8037909</v>
      </c>
      <c r="H100" s="116">
        <f t="shared" si="2"/>
        <v>1</v>
      </c>
      <c r="I100" s="110" t="s">
        <v>150</v>
      </c>
      <c r="J100" s="113" t="s">
        <v>43</v>
      </c>
      <c r="K100" s="108" t="s">
        <v>49</v>
      </c>
      <c r="L100" s="110"/>
    </row>
    <row r="101" spans="1:12" s="121" customFormat="1" ht="50.1" customHeight="1" x14ac:dyDescent="0.15">
      <c r="A101" s="110" t="s">
        <v>147</v>
      </c>
      <c r="B101" s="147" t="s">
        <v>268</v>
      </c>
      <c r="C101" s="136">
        <v>43242</v>
      </c>
      <c r="D101" s="110" t="s">
        <v>148</v>
      </c>
      <c r="E101" s="110" t="s">
        <v>48</v>
      </c>
      <c r="F101" s="107">
        <v>8943631</v>
      </c>
      <c r="G101" s="107">
        <v>8943631</v>
      </c>
      <c r="H101" s="116">
        <f t="shared" si="2"/>
        <v>1</v>
      </c>
      <c r="I101" s="110" t="s">
        <v>150</v>
      </c>
      <c r="J101" s="113" t="s">
        <v>43</v>
      </c>
      <c r="K101" s="108" t="s">
        <v>49</v>
      </c>
      <c r="L101" s="110"/>
    </row>
    <row r="102" spans="1:12" s="121" customFormat="1" ht="50.1" customHeight="1" x14ac:dyDescent="0.15">
      <c r="A102" s="110" t="s">
        <v>147</v>
      </c>
      <c r="B102" s="147" t="s">
        <v>268</v>
      </c>
      <c r="C102" s="136">
        <v>43242</v>
      </c>
      <c r="D102" s="110" t="s">
        <v>148</v>
      </c>
      <c r="E102" s="110" t="s">
        <v>48</v>
      </c>
      <c r="F102" s="107">
        <v>11101983</v>
      </c>
      <c r="G102" s="107">
        <v>11101983</v>
      </c>
      <c r="H102" s="116">
        <f t="shared" si="2"/>
        <v>1</v>
      </c>
      <c r="I102" s="110" t="s">
        <v>150</v>
      </c>
      <c r="J102" s="113" t="s">
        <v>43</v>
      </c>
      <c r="K102" s="108" t="s">
        <v>49</v>
      </c>
      <c r="L102" s="110"/>
    </row>
    <row r="103" spans="1:12" s="121" customFormat="1" ht="50.1" customHeight="1" x14ac:dyDescent="0.15">
      <c r="A103" s="110" t="s">
        <v>147</v>
      </c>
      <c r="B103" s="147" t="s">
        <v>268</v>
      </c>
      <c r="C103" s="136">
        <v>43242</v>
      </c>
      <c r="D103" s="110" t="s">
        <v>148</v>
      </c>
      <c r="E103" s="110" t="s">
        <v>48</v>
      </c>
      <c r="F103" s="107">
        <v>12566741</v>
      </c>
      <c r="G103" s="107">
        <v>12566741</v>
      </c>
      <c r="H103" s="116">
        <f t="shared" si="2"/>
        <v>1</v>
      </c>
      <c r="I103" s="110" t="s">
        <v>150</v>
      </c>
      <c r="J103" s="113" t="s">
        <v>43</v>
      </c>
      <c r="K103" s="108" t="s">
        <v>49</v>
      </c>
      <c r="L103" s="110"/>
    </row>
    <row r="104" spans="1:12" s="121" customFormat="1" ht="50.1" customHeight="1" x14ac:dyDescent="0.15">
      <c r="A104" s="110" t="s">
        <v>147</v>
      </c>
      <c r="B104" s="147" t="s">
        <v>268</v>
      </c>
      <c r="C104" s="136">
        <v>43242</v>
      </c>
      <c r="D104" s="110" t="s">
        <v>148</v>
      </c>
      <c r="E104" s="110" t="s">
        <v>48</v>
      </c>
      <c r="F104" s="107">
        <v>13497929</v>
      </c>
      <c r="G104" s="107">
        <v>13497929</v>
      </c>
      <c r="H104" s="116">
        <f t="shared" si="2"/>
        <v>1</v>
      </c>
      <c r="I104" s="110" t="s">
        <v>150</v>
      </c>
      <c r="J104" s="113" t="s">
        <v>43</v>
      </c>
      <c r="K104" s="108" t="s">
        <v>49</v>
      </c>
      <c r="L104" s="110"/>
    </row>
    <row r="105" spans="1:12" s="121" customFormat="1" ht="50.1" customHeight="1" x14ac:dyDescent="0.15">
      <c r="A105" s="110" t="s">
        <v>147</v>
      </c>
      <c r="B105" s="147" t="s">
        <v>268</v>
      </c>
      <c r="C105" s="136">
        <v>43242</v>
      </c>
      <c r="D105" s="110" t="s">
        <v>148</v>
      </c>
      <c r="E105" s="110" t="s">
        <v>48</v>
      </c>
      <c r="F105" s="107">
        <v>14574152</v>
      </c>
      <c r="G105" s="107">
        <v>14574152</v>
      </c>
      <c r="H105" s="116">
        <f t="shared" si="2"/>
        <v>1</v>
      </c>
      <c r="I105" s="110" t="s">
        <v>150</v>
      </c>
      <c r="J105" s="113" t="s">
        <v>43</v>
      </c>
      <c r="K105" s="108" t="s">
        <v>49</v>
      </c>
      <c r="L105" s="110"/>
    </row>
    <row r="106" spans="1:12" s="121" customFormat="1" ht="50.1" customHeight="1" x14ac:dyDescent="0.15">
      <c r="A106" s="110" t="s">
        <v>147</v>
      </c>
      <c r="B106" s="147" t="s">
        <v>268</v>
      </c>
      <c r="C106" s="136">
        <v>43242</v>
      </c>
      <c r="D106" s="110" t="s">
        <v>148</v>
      </c>
      <c r="E106" s="110" t="s">
        <v>48</v>
      </c>
      <c r="F106" s="107">
        <v>15370857</v>
      </c>
      <c r="G106" s="107">
        <v>15370857</v>
      </c>
      <c r="H106" s="116">
        <f t="shared" si="2"/>
        <v>1</v>
      </c>
      <c r="I106" s="110" t="s">
        <v>150</v>
      </c>
      <c r="J106" s="113" t="s">
        <v>43</v>
      </c>
      <c r="K106" s="108" t="s">
        <v>49</v>
      </c>
      <c r="L106" s="110"/>
    </row>
    <row r="107" spans="1:12" s="121" customFormat="1" ht="50.1" customHeight="1" x14ac:dyDescent="0.15">
      <c r="A107" s="110" t="s">
        <v>147</v>
      </c>
      <c r="B107" s="147" t="s">
        <v>268</v>
      </c>
      <c r="C107" s="136">
        <v>43242</v>
      </c>
      <c r="D107" s="110" t="s">
        <v>148</v>
      </c>
      <c r="E107" s="110" t="s">
        <v>48</v>
      </c>
      <c r="F107" s="107">
        <v>20013030</v>
      </c>
      <c r="G107" s="107">
        <v>20013030</v>
      </c>
      <c r="H107" s="116">
        <f t="shared" si="2"/>
        <v>1</v>
      </c>
      <c r="I107" s="110" t="s">
        <v>150</v>
      </c>
      <c r="J107" s="113" t="s">
        <v>43</v>
      </c>
      <c r="K107" s="108" t="s">
        <v>49</v>
      </c>
      <c r="L107" s="110"/>
    </row>
    <row r="108" spans="1:12" s="121" customFormat="1" ht="50.1" customHeight="1" x14ac:dyDescent="0.15">
      <c r="A108" s="110" t="s">
        <v>147</v>
      </c>
      <c r="B108" s="147" t="s">
        <v>268</v>
      </c>
      <c r="C108" s="136">
        <v>43242</v>
      </c>
      <c r="D108" s="110" t="s">
        <v>148</v>
      </c>
      <c r="E108" s="110" t="s">
        <v>48</v>
      </c>
      <c r="F108" s="107">
        <v>28913960</v>
      </c>
      <c r="G108" s="107">
        <v>28913960</v>
      </c>
      <c r="H108" s="116">
        <f t="shared" si="2"/>
        <v>1</v>
      </c>
      <c r="I108" s="110" t="s">
        <v>150</v>
      </c>
      <c r="J108" s="113" t="s">
        <v>43</v>
      </c>
      <c r="K108" s="108" t="s">
        <v>49</v>
      </c>
      <c r="L108" s="110"/>
    </row>
    <row r="109" spans="1:12" s="121" customFormat="1" ht="50.1" customHeight="1" x14ac:dyDescent="0.15">
      <c r="A109" s="110" t="s">
        <v>147</v>
      </c>
      <c r="B109" s="147" t="s">
        <v>268</v>
      </c>
      <c r="C109" s="136">
        <v>43242</v>
      </c>
      <c r="D109" s="110" t="s">
        <v>148</v>
      </c>
      <c r="E109" s="110" t="s">
        <v>48</v>
      </c>
      <c r="F109" s="107">
        <v>29670365</v>
      </c>
      <c r="G109" s="107">
        <v>29670365</v>
      </c>
      <c r="H109" s="116">
        <f t="shared" si="2"/>
        <v>1</v>
      </c>
      <c r="I109" s="110" t="s">
        <v>150</v>
      </c>
      <c r="J109" s="113" t="s">
        <v>43</v>
      </c>
      <c r="K109" s="108" t="s">
        <v>49</v>
      </c>
      <c r="L109" s="110"/>
    </row>
    <row r="110" spans="1:12" s="121" customFormat="1" ht="50.1" customHeight="1" x14ac:dyDescent="0.15">
      <c r="A110" s="110" t="s">
        <v>147</v>
      </c>
      <c r="B110" s="147" t="s">
        <v>268</v>
      </c>
      <c r="C110" s="136">
        <v>43242</v>
      </c>
      <c r="D110" s="110" t="s">
        <v>148</v>
      </c>
      <c r="E110" s="110" t="s">
        <v>48</v>
      </c>
      <c r="F110" s="107">
        <v>30036314</v>
      </c>
      <c r="G110" s="107">
        <v>30036314</v>
      </c>
      <c r="H110" s="116">
        <f t="shared" si="2"/>
        <v>1</v>
      </c>
      <c r="I110" s="110" t="s">
        <v>150</v>
      </c>
      <c r="J110" s="113" t="s">
        <v>43</v>
      </c>
      <c r="K110" s="108" t="s">
        <v>49</v>
      </c>
      <c r="L110" s="110"/>
    </row>
    <row r="111" spans="1:12" s="121" customFormat="1" ht="50.1" customHeight="1" x14ac:dyDescent="0.15">
      <c r="A111" s="110" t="s">
        <v>147</v>
      </c>
      <c r="B111" s="147" t="s">
        <v>268</v>
      </c>
      <c r="C111" s="136">
        <v>43242</v>
      </c>
      <c r="D111" s="110" t="s">
        <v>148</v>
      </c>
      <c r="E111" s="110" t="s">
        <v>48</v>
      </c>
      <c r="F111" s="107">
        <v>43721079</v>
      </c>
      <c r="G111" s="107">
        <v>43721079</v>
      </c>
      <c r="H111" s="116">
        <f t="shared" si="2"/>
        <v>1</v>
      </c>
      <c r="I111" s="110" t="s">
        <v>150</v>
      </c>
      <c r="J111" s="113" t="s">
        <v>43</v>
      </c>
      <c r="K111" s="108" t="s">
        <v>49</v>
      </c>
      <c r="L111" s="110"/>
    </row>
    <row r="112" spans="1:12" s="121" customFormat="1" ht="50.1" customHeight="1" x14ac:dyDescent="0.15">
      <c r="A112" s="110" t="s">
        <v>147</v>
      </c>
      <c r="B112" s="147" t="s">
        <v>268</v>
      </c>
      <c r="C112" s="136">
        <v>43242</v>
      </c>
      <c r="D112" s="110" t="s">
        <v>148</v>
      </c>
      <c r="E112" s="110" t="s">
        <v>48</v>
      </c>
      <c r="F112" s="107">
        <v>243459019</v>
      </c>
      <c r="G112" s="107">
        <v>243459019</v>
      </c>
      <c r="H112" s="116">
        <f t="shared" si="2"/>
        <v>1</v>
      </c>
      <c r="I112" s="110" t="s">
        <v>150</v>
      </c>
      <c r="J112" s="113" t="s">
        <v>43</v>
      </c>
      <c r="K112" s="108" t="s">
        <v>49</v>
      </c>
      <c r="L112" s="110"/>
    </row>
    <row r="113" spans="1:12" s="121" customFormat="1" ht="50.1" customHeight="1" x14ac:dyDescent="0.15">
      <c r="A113" s="110" t="s">
        <v>147</v>
      </c>
      <c r="B113" s="147" t="s">
        <v>268</v>
      </c>
      <c r="C113" s="136">
        <v>43242</v>
      </c>
      <c r="D113" s="110" t="s">
        <v>148</v>
      </c>
      <c r="E113" s="110" t="s">
        <v>48</v>
      </c>
      <c r="F113" s="107">
        <v>1204893774</v>
      </c>
      <c r="G113" s="107">
        <v>1204893774</v>
      </c>
      <c r="H113" s="116">
        <f t="shared" si="2"/>
        <v>1</v>
      </c>
      <c r="I113" s="110" t="s">
        <v>150</v>
      </c>
      <c r="J113" s="113" t="s">
        <v>43</v>
      </c>
      <c r="K113" s="108" t="s">
        <v>49</v>
      </c>
      <c r="L113" s="110"/>
    </row>
    <row r="114" spans="1:12" s="121" customFormat="1" ht="50.1" customHeight="1" x14ac:dyDescent="0.15">
      <c r="A114" s="110" t="s">
        <v>147</v>
      </c>
      <c r="B114" s="147" t="s">
        <v>268</v>
      </c>
      <c r="C114" s="136">
        <v>43242</v>
      </c>
      <c r="D114" s="110" t="s">
        <v>148</v>
      </c>
      <c r="E114" s="110" t="s">
        <v>48</v>
      </c>
      <c r="F114" s="107">
        <v>5910961750</v>
      </c>
      <c r="G114" s="107">
        <v>5910961750</v>
      </c>
      <c r="H114" s="116">
        <f t="shared" si="2"/>
        <v>1</v>
      </c>
      <c r="I114" s="110" t="s">
        <v>150</v>
      </c>
      <c r="J114" s="113" t="s">
        <v>43</v>
      </c>
      <c r="K114" s="108" t="s">
        <v>49</v>
      </c>
      <c r="L114" s="110"/>
    </row>
    <row r="115" spans="1:12" s="121" customFormat="1" ht="50.1" customHeight="1" x14ac:dyDescent="0.15">
      <c r="A115" s="110" t="s">
        <v>151</v>
      </c>
      <c r="B115" s="147" t="s">
        <v>268</v>
      </c>
      <c r="C115" s="136">
        <v>43266</v>
      </c>
      <c r="D115" s="110" t="s">
        <v>251</v>
      </c>
      <c r="E115" s="110" t="s">
        <v>152</v>
      </c>
      <c r="F115" s="107">
        <v>7000000</v>
      </c>
      <c r="G115" s="107">
        <v>7000000</v>
      </c>
      <c r="H115" s="116">
        <f t="shared" si="2"/>
        <v>1</v>
      </c>
      <c r="I115" s="110" t="s">
        <v>153</v>
      </c>
      <c r="J115" s="113" t="s">
        <v>44</v>
      </c>
      <c r="K115" s="108" t="s">
        <v>49</v>
      </c>
      <c r="L115" s="110"/>
    </row>
    <row r="116" spans="1:12" s="121" customFormat="1" ht="50.1" customHeight="1" x14ac:dyDescent="0.15">
      <c r="A116" s="110" t="s">
        <v>154</v>
      </c>
      <c r="B116" s="147" t="s">
        <v>268</v>
      </c>
      <c r="C116" s="136">
        <v>43277</v>
      </c>
      <c r="D116" s="110" t="s">
        <v>148</v>
      </c>
      <c r="E116" s="110" t="s">
        <v>35</v>
      </c>
      <c r="F116" s="107">
        <v>849560</v>
      </c>
      <c r="G116" s="107">
        <v>849560</v>
      </c>
      <c r="H116" s="116">
        <f t="shared" si="2"/>
        <v>1</v>
      </c>
      <c r="I116" s="110" t="s">
        <v>155</v>
      </c>
      <c r="J116" s="113" t="s">
        <v>43</v>
      </c>
      <c r="K116" s="108" t="s">
        <v>49</v>
      </c>
      <c r="L116" s="110"/>
    </row>
    <row r="117" spans="1:12" s="121" customFormat="1" ht="50.1" customHeight="1" x14ac:dyDescent="0.15">
      <c r="A117" s="110" t="s">
        <v>154</v>
      </c>
      <c r="B117" s="147" t="s">
        <v>268</v>
      </c>
      <c r="C117" s="136">
        <v>43277</v>
      </c>
      <c r="D117" s="110" t="s">
        <v>148</v>
      </c>
      <c r="E117" s="110" t="s">
        <v>48</v>
      </c>
      <c r="F117" s="107">
        <v>849560</v>
      </c>
      <c r="G117" s="107">
        <v>849560</v>
      </c>
      <c r="H117" s="116">
        <f t="shared" si="2"/>
        <v>1</v>
      </c>
      <c r="I117" s="110" t="s">
        <v>155</v>
      </c>
      <c r="J117" s="113" t="s">
        <v>43</v>
      </c>
      <c r="K117" s="108" t="s">
        <v>49</v>
      </c>
      <c r="L117" s="110"/>
    </row>
    <row r="118" spans="1:12" s="121" customFormat="1" ht="50.1" customHeight="1" x14ac:dyDescent="0.15">
      <c r="A118" s="110" t="s">
        <v>154</v>
      </c>
      <c r="B118" s="147" t="s">
        <v>268</v>
      </c>
      <c r="C118" s="136">
        <v>43277</v>
      </c>
      <c r="D118" s="110" t="s">
        <v>148</v>
      </c>
      <c r="E118" s="110" t="s">
        <v>48</v>
      </c>
      <c r="F118" s="107">
        <v>849560</v>
      </c>
      <c r="G118" s="107">
        <v>849560</v>
      </c>
      <c r="H118" s="116">
        <f t="shared" si="2"/>
        <v>1</v>
      </c>
      <c r="I118" s="110" t="s">
        <v>155</v>
      </c>
      <c r="J118" s="113" t="s">
        <v>43</v>
      </c>
      <c r="K118" s="108" t="s">
        <v>49</v>
      </c>
      <c r="L118" s="110"/>
    </row>
    <row r="119" spans="1:12" s="121" customFormat="1" ht="50.1" customHeight="1" x14ac:dyDescent="0.15">
      <c r="A119" s="110" t="s">
        <v>154</v>
      </c>
      <c r="B119" s="147" t="s">
        <v>268</v>
      </c>
      <c r="C119" s="136">
        <v>43277</v>
      </c>
      <c r="D119" s="110" t="s">
        <v>148</v>
      </c>
      <c r="E119" s="110" t="s">
        <v>48</v>
      </c>
      <c r="F119" s="107">
        <v>849892</v>
      </c>
      <c r="G119" s="107">
        <v>849892</v>
      </c>
      <c r="H119" s="116">
        <f t="shared" si="2"/>
        <v>1</v>
      </c>
      <c r="I119" s="110" t="s">
        <v>155</v>
      </c>
      <c r="J119" s="113" t="s">
        <v>43</v>
      </c>
      <c r="K119" s="108" t="s">
        <v>49</v>
      </c>
      <c r="L119" s="110"/>
    </row>
    <row r="120" spans="1:12" s="121" customFormat="1" ht="50.1" customHeight="1" x14ac:dyDescent="0.15">
      <c r="A120" s="110" t="s">
        <v>154</v>
      </c>
      <c r="B120" s="147" t="s">
        <v>268</v>
      </c>
      <c r="C120" s="136">
        <v>43277</v>
      </c>
      <c r="D120" s="110" t="s">
        <v>148</v>
      </c>
      <c r="E120" s="110" t="s">
        <v>48</v>
      </c>
      <c r="F120" s="107">
        <v>903435</v>
      </c>
      <c r="G120" s="107">
        <v>903435</v>
      </c>
      <c r="H120" s="116">
        <f t="shared" si="2"/>
        <v>1</v>
      </c>
      <c r="I120" s="110" t="s">
        <v>155</v>
      </c>
      <c r="J120" s="113" t="s">
        <v>43</v>
      </c>
      <c r="K120" s="108" t="s">
        <v>49</v>
      </c>
      <c r="L120" s="110"/>
    </row>
    <row r="121" spans="1:12" s="121" customFormat="1" ht="50.1" customHeight="1" x14ac:dyDescent="0.15">
      <c r="A121" s="110" t="s">
        <v>154</v>
      </c>
      <c r="B121" s="147" t="s">
        <v>268</v>
      </c>
      <c r="C121" s="136">
        <v>43277</v>
      </c>
      <c r="D121" s="110" t="s">
        <v>148</v>
      </c>
      <c r="E121" s="110" t="s">
        <v>48</v>
      </c>
      <c r="F121" s="107">
        <v>941791</v>
      </c>
      <c r="G121" s="107">
        <v>941791</v>
      </c>
      <c r="H121" s="116">
        <f t="shared" si="2"/>
        <v>1</v>
      </c>
      <c r="I121" s="110" t="s">
        <v>155</v>
      </c>
      <c r="J121" s="113" t="s">
        <v>43</v>
      </c>
      <c r="K121" s="108" t="s">
        <v>49</v>
      </c>
      <c r="L121" s="110"/>
    </row>
    <row r="122" spans="1:12" s="121" customFormat="1" ht="50.1" customHeight="1" x14ac:dyDescent="0.15">
      <c r="A122" s="110" t="s">
        <v>154</v>
      </c>
      <c r="B122" s="147" t="s">
        <v>268</v>
      </c>
      <c r="C122" s="136">
        <v>43277</v>
      </c>
      <c r="D122" s="110" t="s">
        <v>148</v>
      </c>
      <c r="E122" s="110" t="s">
        <v>48</v>
      </c>
      <c r="F122" s="107">
        <v>1015329</v>
      </c>
      <c r="G122" s="107">
        <v>1015329</v>
      </c>
      <c r="H122" s="116">
        <f t="shared" si="2"/>
        <v>1</v>
      </c>
      <c r="I122" s="110" t="s">
        <v>155</v>
      </c>
      <c r="J122" s="113" t="s">
        <v>43</v>
      </c>
      <c r="K122" s="108" t="s">
        <v>49</v>
      </c>
      <c r="L122" s="110"/>
    </row>
    <row r="123" spans="1:12" s="121" customFormat="1" ht="50.1" customHeight="1" x14ac:dyDescent="0.15">
      <c r="A123" s="110" t="s">
        <v>154</v>
      </c>
      <c r="B123" s="147" t="s">
        <v>268</v>
      </c>
      <c r="C123" s="136">
        <v>43277</v>
      </c>
      <c r="D123" s="110" t="s">
        <v>148</v>
      </c>
      <c r="E123" s="110" t="s">
        <v>48</v>
      </c>
      <c r="F123" s="107">
        <v>1093714</v>
      </c>
      <c r="G123" s="107">
        <v>1093714</v>
      </c>
      <c r="H123" s="116">
        <f t="shared" si="2"/>
        <v>1</v>
      </c>
      <c r="I123" s="110" t="s">
        <v>155</v>
      </c>
      <c r="J123" s="113" t="s">
        <v>43</v>
      </c>
      <c r="K123" s="108" t="s">
        <v>49</v>
      </c>
      <c r="L123" s="110"/>
    </row>
    <row r="124" spans="1:12" s="121" customFormat="1" ht="50.1" customHeight="1" x14ac:dyDescent="0.15">
      <c r="A124" s="110" t="s">
        <v>154</v>
      </c>
      <c r="B124" s="147" t="s">
        <v>268</v>
      </c>
      <c r="C124" s="136">
        <v>43277</v>
      </c>
      <c r="D124" s="110" t="s">
        <v>148</v>
      </c>
      <c r="E124" s="110" t="s">
        <v>48</v>
      </c>
      <c r="F124" s="107">
        <v>1153856</v>
      </c>
      <c r="G124" s="107">
        <v>1153856</v>
      </c>
      <c r="H124" s="116">
        <f t="shared" si="2"/>
        <v>1</v>
      </c>
      <c r="I124" s="110" t="s">
        <v>155</v>
      </c>
      <c r="J124" s="113" t="s">
        <v>43</v>
      </c>
      <c r="K124" s="108" t="s">
        <v>49</v>
      </c>
      <c r="L124" s="110"/>
    </row>
    <row r="125" spans="1:12" s="121" customFormat="1" ht="50.1" customHeight="1" x14ac:dyDescent="0.15">
      <c r="A125" s="110" t="s">
        <v>154</v>
      </c>
      <c r="B125" s="147" t="s">
        <v>268</v>
      </c>
      <c r="C125" s="136">
        <v>43277</v>
      </c>
      <c r="D125" s="110" t="s">
        <v>148</v>
      </c>
      <c r="E125" s="110" t="s">
        <v>48</v>
      </c>
      <c r="F125" s="107">
        <v>1200151</v>
      </c>
      <c r="G125" s="107">
        <v>1200151</v>
      </c>
      <c r="H125" s="116">
        <f t="shared" si="2"/>
        <v>1</v>
      </c>
      <c r="I125" s="110" t="s">
        <v>155</v>
      </c>
      <c r="J125" s="113" t="s">
        <v>43</v>
      </c>
      <c r="K125" s="108" t="s">
        <v>49</v>
      </c>
      <c r="L125" s="110"/>
    </row>
    <row r="126" spans="1:12" s="121" customFormat="1" ht="50.1" customHeight="1" x14ac:dyDescent="0.15">
      <c r="A126" s="110" t="s">
        <v>154</v>
      </c>
      <c r="B126" s="147" t="s">
        <v>268</v>
      </c>
      <c r="C126" s="136">
        <v>43277</v>
      </c>
      <c r="D126" s="110" t="s">
        <v>148</v>
      </c>
      <c r="E126" s="110" t="s">
        <v>48</v>
      </c>
      <c r="F126" s="107">
        <v>1251547</v>
      </c>
      <c r="G126" s="107">
        <v>1251547</v>
      </c>
      <c r="H126" s="116">
        <f t="shared" si="2"/>
        <v>1</v>
      </c>
      <c r="I126" s="110" t="s">
        <v>155</v>
      </c>
      <c r="J126" s="113" t="s">
        <v>43</v>
      </c>
      <c r="K126" s="108" t="s">
        <v>49</v>
      </c>
      <c r="L126" s="110"/>
    </row>
    <row r="127" spans="1:12" s="121" customFormat="1" ht="50.1" customHeight="1" x14ac:dyDescent="0.15">
      <c r="A127" s="110" t="s">
        <v>154</v>
      </c>
      <c r="B127" s="147" t="s">
        <v>268</v>
      </c>
      <c r="C127" s="136">
        <v>43277</v>
      </c>
      <c r="D127" s="110" t="s">
        <v>148</v>
      </c>
      <c r="E127" s="110" t="s">
        <v>48</v>
      </c>
      <c r="F127" s="107">
        <v>1268125</v>
      </c>
      <c r="G127" s="107">
        <v>1268125</v>
      </c>
      <c r="H127" s="116">
        <f t="shared" si="2"/>
        <v>1</v>
      </c>
      <c r="I127" s="110" t="s">
        <v>155</v>
      </c>
      <c r="J127" s="113" t="s">
        <v>43</v>
      </c>
      <c r="K127" s="108" t="s">
        <v>49</v>
      </c>
      <c r="L127" s="110"/>
    </row>
    <row r="128" spans="1:12" s="121" customFormat="1" ht="50.1" customHeight="1" x14ac:dyDescent="0.15">
      <c r="A128" s="110" t="s">
        <v>154</v>
      </c>
      <c r="B128" s="147" t="s">
        <v>268</v>
      </c>
      <c r="C128" s="136">
        <v>43277</v>
      </c>
      <c r="D128" s="110" t="s">
        <v>148</v>
      </c>
      <c r="E128" s="110" t="s">
        <v>48</v>
      </c>
      <c r="F128" s="107">
        <v>1317858</v>
      </c>
      <c r="G128" s="107">
        <v>1317858</v>
      </c>
      <c r="H128" s="116">
        <f t="shared" si="2"/>
        <v>1</v>
      </c>
      <c r="I128" s="110" t="s">
        <v>155</v>
      </c>
      <c r="J128" s="113" t="s">
        <v>43</v>
      </c>
      <c r="K128" s="108" t="s">
        <v>49</v>
      </c>
      <c r="L128" s="110"/>
    </row>
    <row r="129" spans="1:12" s="121" customFormat="1" ht="50.1" customHeight="1" x14ac:dyDescent="0.15">
      <c r="A129" s="110" t="s">
        <v>154</v>
      </c>
      <c r="B129" s="147" t="s">
        <v>268</v>
      </c>
      <c r="C129" s="136">
        <v>43277</v>
      </c>
      <c r="D129" s="110" t="s">
        <v>148</v>
      </c>
      <c r="E129" s="110" t="s">
        <v>48</v>
      </c>
      <c r="F129" s="107">
        <v>1355153</v>
      </c>
      <c r="G129" s="107">
        <v>1355153</v>
      </c>
      <c r="H129" s="116">
        <f t="shared" si="2"/>
        <v>1</v>
      </c>
      <c r="I129" s="110" t="s">
        <v>155</v>
      </c>
      <c r="J129" s="113" t="s">
        <v>43</v>
      </c>
      <c r="K129" s="108" t="s">
        <v>49</v>
      </c>
      <c r="L129" s="110"/>
    </row>
    <row r="130" spans="1:12" s="121" customFormat="1" ht="50.1" customHeight="1" x14ac:dyDescent="0.15">
      <c r="A130" s="110" t="s">
        <v>154</v>
      </c>
      <c r="B130" s="147" t="s">
        <v>268</v>
      </c>
      <c r="C130" s="136">
        <v>43277</v>
      </c>
      <c r="D130" s="110" t="s">
        <v>148</v>
      </c>
      <c r="E130" s="110" t="s">
        <v>48</v>
      </c>
      <c r="F130" s="107">
        <v>1413172</v>
      </c>
      <c r="G130" s="107">
        <v>1413172</v>
      </c>
      <c r="H130" s="116">
        <f t="shared" si="2"/>
        <v>1</v>
      </c>
      <c r="I130" s="110" t="s">
        <v>155</v>
      </c>
      <c r="J130" s="113" t="s">
        <v>43</v>
      </c>
      <c r="K130" s="108" t="s">
        <v>49</v>
      </c>
      <c r="L130" s="110"/>
    </row>
    <row r="131" spans="1:12" s="121" customFormat="1" ht="50.1" customHeight="1" x14ac:dyDescent="0.15">
      <c r="A131" s="110" t="s">
        <v>154</v>
      </c>
      <c r="B131" s="147" t="s">
        <v>268</v>
      </c>
      <c r="C131" s="136">
        <v>43277</v>
      </c>
      <c r="D131" s="110" t="s">
        <v>148</v>
      </c>
      <c r="E131" s="110" t="s">
        <v>48</v>
      </c>
      <c r="F131" s="107">
        <v>1413172</v>
      </c>
      <c r="G131" s="107">
        <v>1413172</v>
      </c>
      <c r="H131" s="116">
        <f t="shared" si="2"/>
        <v>1</v>
      </c>
      <c r="I131" s="110" t="s">
        <v>155</v>
      </c>
      <c r="J131" s="113" t="s">
        <v>43</v>
      </c>
      <c r="K131" s="108" t="s">
        <v>49</v>
      </c>
      <c r="L131" s="110"/>
    </row>
    <row r="132" spans="1:12" s="121" customFormat="1" ht="50.1" customHeight="1" x14ac:dyDescent="0.15">
      <c r="A132" s="110" t="s">
        <v>154</v>
      </c>
      <c r="B132" s="147" t="s">
        <v>268</v>
      </c>
      <c r="C132" s="136">
        <v>43277</v>
      </c>
      <c r="D132" s="110" t="s">
        <v>148</v>
      </c>
      <c r="E132" s="110" t="s">
        <v>48</v>
      </c>
      <c r="F132" s="107">
        <v>1413172</v>
      </c>
      <c r="G132" s="107">
        <v>1413172</v>
      </c>
      <c r="H132" s="116">
        <f t="shared" si="2"/>
        <v>1</v>
      </c>
      <c r="I132" s="110" t="s">
        <v>155</v>
      </c>
      <c r="J132" s="113" t="s">
        <v>43</v>
      </c>
      <c r="K132" s="108" t="s">
        <v>49</v>
      </c>
      <c r="L132" s="110"/>
    </row>
    <row r="133" spans="1:12" s="121" customFormat="1" ht="50.1" customHeight="1" x14ac:dyDescent="0.15">
      <c r="A133" s="110" t="s">
        <v>154</v>
      </c>
      <c r="B133" s="147" t="s">
        <v>268</v>
      </c>
      <c r="C133" s="136">
        <v>43277</v>
      </c>
      <c r="D133" s="110" t="s">
        <v>148</v>
      </c>
      <c r="E133" s="110" t="s">
        <v>48</v>
      </c>
      <c r="F133" s="107">
        <v>1413172</v>
      </c>
      <c r="G133" s="107">
        <v>1413172</v>
      </c>
      <c r="H133" s="116">
        <f t="shared" si="2"/>
        <v>1</v>
      </c>
      <c r="I133" s="110" t="s">
        <v>155</v>
      </c>
      <c r="J133" s="113" t="s">
        <v>43</v>
      </c>
      <c r="K133" s="108" t="s">
        <v>49</v>
      </c>
      <c r="L133" s="110"/>
    </row>
    <row r="134" spans="1:12" s="121" customFormat="1" ht="50.1" customHeight="1" x14ac:dyDescent="0.15">
      <c r="A134" s="110" t="s">
        <v>154</v>
      </c>
      <c r="B134" s="147" t="s">
        <v>268</v>
      </c>
      <c r="C134" s="136">
        <v>43277</v>
      </c>
      <c r="D134" s="110" t="s">
        <v>148</v>
      </c>
      <c r="E134" s="110" t="s">
        <v>48</v>
      </c>
      <c r="F134" s="107">
        <v>1413172</v>
      </c>
      <c r="G134" s="107">
        <v>1413172</v>
      </c>
      <c r="H134" s="116">
        <f t="shared" si="2"/>
        <v>1</v>
      </c>
      <c r="I134" s="110" t="s">
        <v>155</v>
      </c>
      <c r="J134" s="113" t="s">
        <v>43</v>
      </c>
      <c r="K134" s="108" t="s">
        <v>49</v>
      </c>
      <c r="L134" s="110"/>
    </row>
    <row r="135" spans="1:12" s="121" customFormat="1" ht="50.1" customHeight="1" x14ac:dyDescent="0.15">
      <c r="A135" s="110" t="s">
        <v>154</v>
      </c>
      <c r="B135" s="147" t="s">
        <v>268</v>
      </c>
      <c r="C135" s="136">
        <v>43277</v>
      </c>
      <c r="D135" s="110" t="s">
        <v>148</v>
      </c>
      <c r="E135" s="110" t="s">
        <v>48</v>
      </c>
      <c r="F135" s="107">
        <v>1446325</v>
      </c>
      <c r="G135" s="107">
        <v>1446325</v>
      </c>
      <c r="H135" s="116">
        <f t="shared" si="2"/>
        <v>1</v>
      </c>
      <c r="I135" s="110" t="s">
        <v>155</v>
      </c>
      <c r="J135" s="113" t="s">
        <v>43</v>
      </c>
      <c r="K135" s="108" t="s">
        <v>49</v>
      </c>
      <c r="L135" s="110"/>
    </row>
    <row r="136" spans="1:12" s="121" customFormat="1" ht="50.1" customHeight="1" x14ac:dyDescent="0.15">
      <c r="A136" s="110" t="s">
        <v>154</v>
      </c>
      <c r="B136" s="147" t="s">
        <v>268</v>
      </c>
      <c r="C136" s="136">
        <v>43277</v>
      </c>
      <c r="D136" s="110" t="s">
        <v>148</v>
      </c>
      <c r="E136" s="110" t="s">
        <v>48</v>
      </c>
      <c r="F136" s="107">
        <v>1482531</v>
      </c>
      <c r="G136" s="107">
        <v>1482531</v>
      </c>
      <c r="H136" s="116">
        <f t="shared" si="2"/>
        <v>1</v>
      </c>
      <c r="I136" s="110" t="s">
        <v>155</v>
      </c>
      <c r="J136" s="113" t="s">
        <v>43</v>
      </c>
      <c r="K136" s="108" t="s">
        <v>49</v>
      </c>
      <c r="L136" s="110"/>
    </row>
    <row r="137" spans="1:12" s="121" customFormat="1" ht="50.1" customHeight="1" x14ac:dyDescent="0.15">
      <c r="A137" s="110" t="s">
        <v>154</v>
      </c>
      <c r="B137" s="147" t="s">
        <v>268</v>
      </c>
      <c r="C137" s="136">
        <v>43277</v>
      </c>
      <c r="D137" s="110" t="s">
        <v>148</v>
      </c>
      <c r="E137" s="110" t="s">
        <v>48</v>
      </c>
      <c r="F137" s="107">
        <v>1525184</v>
      </c>
      <c r="G137" s="107">
        <v>1525184</v>
      </c>
      <c r="H137" s="116">
        <f t="shared" si="2"/>
        <v>1</v>
      </c>
      <c r="I137" s="110" t="s">
        <v>155</v>
      </c>
      <c r="J137" s="113" t="s">
        <v>43</v>
      </c>
      <c r="K137" s="108" t="s">
        <v>49</v>
      </c>
      <c r="L137" s="110"/>
    </row>
    <row r="138" spans="1:12" s="121" customFormat="1" ht="50.1" customHeight="1" x14ac:dyDescent="0.15">
      <c r="A138" s="110" t="s">
        <v>154</v>
      </c>
      <c r="B138" s="147" t="s">
        <v>268</v>
      </c>
      <c r="C138" s="136">
        <v>43277</v>
      </c>
      <c r="D138" s="110" t="s">
        <v>148</v>
      </c>
      <c r="E138" s="110" t="s">
        <v>48</v>
      </c>
      <c r="F138" s="107">
        <v>1525184</v>
      </c>
      <c r="G138" s="107">
        <v>1525184</v>
      </c>
      <c r="H138" s="116">
        <f t="shared" si="2"/>
        <v>1</v>
      </c>
      <c r="I138" s="110" t="s">
        <v>155</v>
      </c>
      <c r="J138" s="113" t="s">
        <v>43</v>
      </c>
      <c r="K138" s="108" t="s">
        <v>49</v>
      </c>
      <c r="L138" s="110"/>
    </row>
    <row r="139" spans="1:12" s="121" customFormat="1" ht="50.1" customHeight="1" x14ac:dyDescent="0.15">
      <c r="A139" s="110" t="s">
        <v>154</v>
      </c>
      <c r="B139" s="147" t="s">
        <v>268</v>
      </c>
      <c r="C139" s="136">
        <v>43277</v>
      </c>
      <c r="D139" s="110" t="s">
        <v>148</v>
      </c>
      <c r="E139" s="110" t="s">
        <v>48</v>
      </c>
      <c r="F139" s="107">
        <v>1575485</v>
      </c>
      <c r="G139" s="107">
        <v>1575485</v>
      </c>
      <c r="H139" s="116">
        <f t="shared" si="2"/>
        <v>1</v>
      </c>
      <c r="I139" s="110" t="s">
        <v>155</v>
      </c>
      <c r="J139" s="113" t="s">
        <v>43</v>
      </c>
      <c r="K139" s="108" t="s">
        <v>49</v>
      </c>
      <c r="L139" s="110"/>
    </row>
    <row r="140" spans="1:12" s="121" customFormat="1" ht="50.1" customHeight="1" x14ac:dyDescent="0.15">
      <c r="A140" s="110" t="s">
        <v>154</v>
      </c>
      <c r="B140" s="147" t="s">
        <v>268</v>
      </c>
      <c r="C140" s="136">
        <v>43277</v>
      </c>
      <c r="D140" s="110" t="s">
        <v>148</v>
      </c>
      <c r="E140" s="110" t="s">
        <v>48</v>
      </c>
      <c r="F140" s="107">
        <v>1690833</v>
      </c>
      <c r="G140" s="107">
        <v>1690833</v>
      </c>
      <c r="H140" s="116">
        <f t="shared" si="2"/>
        <v>1</v>
      </c>
      <c r="I140" s="110" t="s">
        <v>155</v>
      </c>
      <c r="J140" s="113" t="s">
        <v>43</v>
      </c>
      <c r="K140" s="108" t="s">
        <v>49</v>
      </c>
      <c r="L140" s="110"/>
    </row>
    <row r="141" spans="1:12" s="121" customFormat="1" ht="50.1" customHeight="1" x14ac:dyDescent="0.15">
      <c r="A141" s="110" t="s">
        <v>154</v>
      </c>
      <c r="B141" s="147" t="s">
        <v>268</v>
      </c>
      <c r="C141" s="136">
        <v>43277</v>
      </c>
      <c r="D141" s="110" t="s">
        <v>148</v>
      </c>
      <c r="E141" s="110" t="s">
        <v>48</v>
      </c>
      <c r="F141" s="107">
        <v>1690833</v>
      </c>
      <c r="G141" s="107">
        <v>1690833</v>
      </c>
      <c r="H141" s="116">
        <f t="shared" si="2"/>
        <v>1</v>
      </c>
      <c r="I141" s="110" t="s">
        <v>155</v>
      </c>
      <c r="J141" s="113" t="s">
        <v>43</v>
      </c>
      <c r="K141" s="108" t="s">
        <v>49</v>
      </c>
      <c r="L141" s="110"/>
    </row>
    <row r="142" spans="1:12" s="121" customFormat="1" ht="50.1" customHeight="1" x14ac:dyDescent="0.15">
      <c r="A142" s="110" t="s">
        <v>154</v>
      </c>
      <c r="B142" s="147" t="s">
        <v>268</v>
      </c>
      <c r="C142" s="136">
        <v>43277</v>
      </c>
      <c r="D142" s="110" t="s">
        <v>148</v>
      </c>
      <c r="E142" s="110" t="s">
        <v>48</v>
      </c>
      <c r="F142" s="107">
        <v>1713300</v>
      </c>
      <c r="G142" s="107">
        <v>1713300</v>
      </c>
      <c r="H142" s="116">
        <f t="shared" si="2"/>
        <v>1</v>
      </c>
      <c r="I142" s="110" t="s">
        <v>155</v>
      </c>
      <c r="J142" s="113" t="s">
        <v>43</v>
      </c>
      <c r="K142" s="108" t="s">
        <v>49</v>
      </c>
      <c r="L142" s="110"/>
    </row>
    <row r="143" spans="1:12" s="121" customFormat="1" ht="50.1" customHeight="1" x14ac:dyDescent="0.15">
      <c r="A143" s="110" t="s">
        <v>154</v>
      </c>
      <c r="B143" s="147" t="s">
        <v>268</v>
      </c>
      <c r="C143" s="136">
        <v>43277</v>
      </c>
      <c r="D143" s="110" t="s">
        <v>148</v>
      </c>
      <c r="E143" s="110" t="s">
        <v>48</v>
      </c>
      <c r="F143" s="107">
        <v>1790294</v>
      </c>
      <c r="G143" s="107">
        <v>1790294</v>
      </c>
      <c r="H143" s="116">
        <f t="shared" si="2"/>
        <v>1</v>
      </c>
      <c r="I143" s="110" t="s">
        <v>155</v>
      </c>
      <c r="J143" s="113" t="s">
        <v>43</v>
      </c>
      <c r="K143" s="108" t="s">
        <v>49</v>
      </c>
      <c r="L143" s="110"/>
    </row>
    <row r="144" spans="1:12" s="121" customFormat="1" ht="50.1" customHeight="1" x14ac:dyDescent="0.15">
      <c r="A144" s="110" t="s">
        <v>154</v>
      </c>
      <c r="B144" s="147" t="s">
        <v>268</v>
      </c>
      <c r="C144" s="136">
        <v>43277</v>
      </c>
      <c r="D144" s="110" t="s">
        <v>148</v>
      </c>
      <c r="E144" s="110" t="s">
        <v>48</v>
      </c>
      <c r="F144" s="107">
        <v>1831736</v>
      </c>
      <c r="G144" s="107">
        <v>1831736</v>
      </c>
      <c r="H144" s="116">
        <f t="shared" si="2"/>
        <v>1</v>
      </c>
      <c r="I144" s="110" t="s">
        <v>155</v>
      </c>
      <c r="J144" s="113" t="s">
        <v>43</v>
      </c>
      <c r="K144" s="108" t="s">
        <v>49</v>
      </c>
      <c r="L144" s="110"/>
    </row>
    <row r="145" spans="1:12" s="121" customFormat="1" ht="50.1" customHeight="1" x14ac:dyDescent="0.15">
      <c r="A145" s="110" t="s">
        <v>154</v>
      </c>
      <c r="B145" s="147" t="s">
        <v>268</v>
      </c>
      <c r="C145" s="136">
        <v>43277</v>
      </c>
      <c r="D145" s="110" t="s">
        <v>148</v>
      </c>
      <c r="E145" s="110" t="s">
        <v>48</v>
      </c>
      <c r="F145" s="107">
        <v>2050698</v>
      </c>
      <c r="G145" s="107">
        <v>2050698</v>
      </c>
      <c r="H145" s="116">
        <f t="shared" si="2"/>
        <v>1</v>
      </c>
      <c r="I145" s="110" t="s">
        <v>155</v>
      </c>
      <c r="J145" s="113" t="s">
        <v>43</v>
      </c>
      <c r="K145" s="108" t="s">
        <v>49</v>
      </c>
      <c r="L145" s="110"/>
    </row>
    <row r="146" spans="1:12" s="121" customFormat="1" ht="50.1" customHeight="1" x14ac:dyDescent="0.15">
      <c r="A146" s="110" t="s">
        <v>154</v>
      </c>
      <c r="B146" s="147" t="s">
        <v>268</v>
      </c>
      <c r="C146" s="136">
        <v>43277</v>
      </c>
      <c r="D146" s="110" t="s">
        <v>148</v>
      </c>
      <c r="E146" s="110" t="s">
        <v>48</v>
      </c>
      <c r="F146" s="107">
        <v>2059666</v>
      </c>
      <c r="G146" s="107">
        <v>2059666</v>
      </c>
      <c r="H146" s="116">
        <f t="shared" si="2"/>
        <v>1</v>
      </c>
      <c r="I146" s="110" t="s">
        <v>155</v>
      </c>
      <c r="J146" s="113" t="s">
        <v>43</v>
      </c>
      <c r="K146" s="108" t="s">
        <v>49</v>
      </c>
      <c r="L146" s="110"/>
    </row>
    <row r="147" spans="1:12" s="121" customFormat="1" ht="50.1" customHeight="1" x14ac:dyDescent="0.15">
      <c r="A147" s="110" t="s">
        <v>154</v>
      </c>
      <c r="B147" s="147" t="s">
        <v>268</v>
      </c>
      <c r="C147" s="136">
        <v>43277</v>
      </c>
      <c r="D147" s="110" t="s">
        <v>148</v>
      </c>
      <c r="E147" s="110" t="s">
        <v>48</v>
      </c>
      <c r="F147" s="107">
        <v>2121416</v>
      </c>
      <c r="G147" s="107">
        <v>2121416</v>
      </c>
      <c r="H147" s="116">
        <f t="shared" si="2"/>
        <v>1</v>
      </c>
      <c r="I147" s="110" t="s">
        <v>155</v>
      </c>
      <c r="J147" s="113" t="s">
        <v>43</v>
      </c>
      <c r="K147" s="108" t="s">
        <v>49</v>
      </c>
      <c r="L147" s="110"/>
    </row>
    <row r="148" spans="1:12" s="121" customFormat="1" ht="50.1" customHeight="1" x14ac:dyDescent="0.15">
      <c r="A148" s="110" t="s">
        <v>154</v>
      </c>
      <c r="B148" s="147" t="s">
        <v>268</v>
      </c>
      <c r="C148" s="136">
        <v>43277</v>
      </c>
      <c r="D148" s="110" t="s">
        <v>148</v>
      </c>
      <c r="E148" s="110" t="s">
        <v>48</v>
      </c>
      <c r="F148" s="107">
        <v>2728953</v>
      </c>
      <c r="G148" s="107">
        <v>2728953</v>
      </c>
      <c r="H148" s="116">
        <f t="shared" si="2"/>
        <v>1</v>
      </c>
      <c r="I148" s="110" t="s">
        <v>155</v>
      </c>
      <c r="J148" s="113" t="s">
        <v>43</v>
      </c>
      <c r="K148" s="108" t="s">
        <v>49</v>
      </c>
      <c r="L148" s="110"/>
    </row>
    <row r="149" spans="1:12" s="121" customFormat="1" ht="50.1" customHeight="1" x14ac:dyDescent="0.15">
      <c r="A149" s="110" t="s">
        <v>154</v>
      </c>
      <c r="B149" s="147" t="s">
        <v>268</v>
      </c>
      <c r="C149" s="136">
        <v>43277</v>
      </c>
      <c r="D149" s="110" t="s">
        <v>148</v>
      </c>
      <c r="E149" s="110" t="s">
        <v>48</v>
      </c>
      <c r="F149" s="107">
        <v>2728953</v>
      </c>
      <c r="G149" s="107">
        <v>2728953</v>
      </c>
      <c r="H149" s="116">
        <f t="shared" si="2"/>
        <v>1</v>
      </c>
      <c r="I149" s="110" t="s">
        <v>155</v>
      </c>
      <c r="J149" s="113" t="s">
        <v>43</v>
      </c>
      <c r="K149" s="108" t="s">
        <v>49</v>
      </c>
      <c r="L149" s="110"/>
    </row>
    <row r="150" spans="1:12" s="121" customFormat="1" ht="50.1" customHeight="1" x14ac:dyDescent="0.15">
      <c r="A150" s="110" t="s">
        <v>154</v>
      </c>
      <c r="B150" s="147" t="s">
        <v>268</v>
      </c>
      <c r="C150" s="136">
        <v>43277</v>
      </c>
      <c r="D150" s="110" t="s">
        <v>148</v>
      </c>
      <c r="E150" s="110" t="s">
        <v>48</v>
      </c>
      <c r="F150" s="107">
        <v>2728953</v>
      </c>
      <c r="G150" s="107">
        <v>2728953</v>
      </c>
      <c r="H150" s="116">
        <f t="shared" si="2"/>
        <v>1</v>
      </c>
      <c r="I150" s="110" t="s">
        <v>155</v>
      </c>
      <c r="J150" s="113" t="s">
        <v>43</v>
      </c>
      <c r="K150" s="108" t="s">
        <v>49</v>
      </c>
      <c r="L150" s="110"/>
    </row>
    <row r="151" spans="1:12" s="121" customFormat="1" ht="50.1" customHeight="1" x14ac:dyDescent="0.15">
      <c r="A151" s="110" t="s">
        <v>154</v>
      </c>
      <c r="B151" s="147" t="s">
        <v>268</v>
      </c>
      <c r="C151" s="136">
        <v>43277</v>
      </c>
      <c r="D151" s="110" t="s">
        <v>148</v>
      </c>
      <c r="E151" s="110" t="s">
        <v>48</v>
      </c>
      <c r="F151" s="107">
        <v>2728962</v>
      </c>
      <c r="G151" s="107">
        <v>2728962</v>
      </c>
      <c r="H151" s="116">
        <f t="shared" si="2"/>
        <v>1</v>
      </c>
      <c r="I151" s="110" t="s">
        <v>155</v>
      </c>
      <c r="J151" s="113" t="s">
        <v>43</v>
      </c>
      <c r="K151" s="108" t="s">
        <v>49</v>
      </c>
      <c r="L151" s="110"/>
    </row>
    <row r="152" spans="1:12" s="121" customFormat="1" ht="50.1" customHeight="1" x14ac:dyDescent="0.15">
      <c r="A152" s="110" t="s">
        <v>154</v>
      </c>
      <c r="B152" s="147" t="s">
        <v>268</v>
      </c>
      <c r="C152" s="136">
        <v>43277</v>
      </c>
      <c r="D152" s="110" t="s">
        <v>148</v>
      </c>
      <c r="E152" s="110" t="s">
        <v>48</v>
      </c>
      <c r="F152" s="107">
        <v>2751748</v>
      </c>
      <c r="G152" s="107">
        <v>2751748</v>
      </c>
      <c r="H152" s="116">
        <f t="shared" si="2"/>
        <v>1</v>
      </c>
      <c r="I152" s="110" t="s">
        <v>155</v>
      </c>
      <c r="J152" s="113" t="s">
        <v>43</v>
      </c>
      <c r="K152" s="108" t="s">
        <v>49</v>
      </c>
      <c r="L152" s="110"/>
    </row>
    <row r="153" spans="1:12" s="121" customFormat="1" ht="50.1" customHeight="1" x14ac:dyDescent="0.15">
      <c r="A153" s="110" t="s">
        <v>154</v>
      </c>
      <c r="B153" s="147" t="s">
        <v>268</v>
      </c>
      <c r="C153" s="136">
        <v>43277</v>
      </c>
      <c r="D153" s="110" t="s">
        <v>148</v>
      </c>
      <c r="E153" s="110" t="s">
        <v>48</v>
      </c>
      <c r="F153" s="107">
        <v>2755893</v>
      </c>
      <c r="G153" s="107">
        <v>2755893</v>
      </c>
      <c r="H153" s="116">
        <f t="shared" si="2"/>
        <v>1</v>
      </c>
      <c r="I153" s="110" t="s">
        <v>155</v>
      </c>
      <c r="J153" s="113" t="s">
        <v>43</v>
      </c>
      <c r="K153" s="108" t="s">
        <v>49</v>
      </c>
      <c r="L153" s="110"/>
    </row>
    <row r="154" spans="1:12" s="121" customFormat="1" ht="50.1" customHeight="1" x14ac:dyDescent="0.15">
      <c r="A154" s="110" t="s">
        <v>154</v>
      </c>
      <c r="B154" s="147" t="s">
        <v>268</v>
      </c>
      <c r="C154" s="136">
        <v>43277</v>
      </c>
      <c r="D154" s="110" t="s">
        <v>148</v>
      </c>
      <c r="E154" s="110" t="s">
        <v>48</v>
      </c>
      <c r="F154" s="107">
        <v>2760037</v>
      </c>
      <c r="G154" s="107">
        <v>2760037</v>
      </c>
      <c r="H154" s="116">
        <f t="shared" si="2"/>
        <v>1</v>
      </c>
      <c r="I154" s="110" t="s">
        <v>155</v>
      </c>
      <c r="J154" s="113" t="s">
        <v>43</v>
      </c>
      <c r="K154" s="108" t="s">
        <v>49</v>
      </c>
      <c r="L154" s="110"/>
    </row>
    <row r="155" spans="1:12" s="121" customFormat="1" ht="50.1" customHeight="1" x14ac:dyDescent="0.15">
      <c r="A155" s="110" t="s">
        <v>154</v>
      </c>
      <c r="B155" s="147" t="s">
        <v>268</v>
      </c>
      <c r="C155" s="136">
        <v>43277</v>
      </c>
      <c r="D155" s="110" t="s">
        <v>148</v>
      </c>
      <c r="E155" s="110" t="s">
        <v>48</v>
      </c>
      <c r="F155" s="107">
        <v>2805623</v>
      </c>
      <c r="G155" s="107">
        <v>2805623</v>
      </c>
      <c r="H155" s="116">
        <f t="shared" si="2"/>
        <v>1</v>
      </c>
      <c r="I155" s="110" t="s">
        <v>155</v>
      </c>
      <c r="J155" s="113" t="s">
        <v>43</v>
      </c>
      <c r="K155" s="108" t="s">
        <v>49</v>
      </c>
      <c r="L155" s="110"/>
    </row>
    <row r="156" spans="1:12" s="121" customFormat="1" ht="50.1" customHeight="1" x14ac:dyDescent="0.15">
      <c r="A156" s="110" t="s">
        <v>154</v>
      </c>
      <c r="B156" s="147" t="s">
        <v>268</v>
      </c>
      <c r="C156" s="136">
        <v>43277</v>
      </c>
      <c r="D156" s="110" t="s">
        <v>148</v>
      </c>
      <c r="E156" s="110" t="s">
        <v>48</v>
      </c>
      <c r="F156" s="107">
        <v>2992112</v>
      </c>
      <c r="G156" s="107">
        <v>2992112</v>
      </c>
      <c r="H156" s="116">
        <f t="shared" si="2"/>
        <v>1</v>
      </c>
      <c r="I156" s="110" t="s">
        <v>155</v>
      </c>
      <c r="J156" s="113" t="s">
        <v>43</v>
      </c>
      <c r="K156" s="108" t="s">
        <v>49</v>
      </c>
      <c r="L156" s="110"/>
    </row>
    <row r="157" spans="1:12" s="121" customFormat="1" ht="50.1" customHeight="1" x14ac:dyDescent="0.15">
      <c r="A157" s="110" t="s">
        <v>154</v>
      </c>
      <c r="B157" s="147" t="s">
        <v>268</v>
      </c>
      <c r="C157" s="136">
        <v>43277</v>
      </c>
      <c r="D157" s="110" t="s">
        <v>148</v>
      </c>
      <c r="E157" s="110" t="s">
        <v>48</v>
      </c>
      <c r="F157" s="107">
        <v>3115507</v>
      </c>
      <c r="G157" s="107">
        <v>3115507</v>
      </c>
      <c r="H157" s="116">
        <f t="shared" si="2"/>
        <v>1</v>
      </c>
      <c r="I157" s="110" t="s">
        <v>155</v>
      </c>
      <c r="J157" s="113" t="s">
        <v>43</v>
      </c>
      <c r="K157" s="108" t="s">
        <v>49</v>
      </c>
      <c r="L157" s="110"/>
    </row>
    <row r="158" spans="1:12" s="121" customFormat="1" ht="50.1" customHeight="1" x14ac:dyDescent="0.15">
      <c r="A158" s="110" t="s">
        <v>154</v>
      </c>
      <c r="B158" s="147" t="s">
        <v>268</v>
      </c>
      <c r="C158" s="136">
        <v>43277</v>
      </c>
      <c r="D158" s="110" t="s">
        <v>148</v>
      </c>
      <c r="E158" s="110" t="s">
        <v>48</v>
      </c>
      <c r="F158" s="107">
        <v>3456262</v>
      </c>
      <c r="G158" s="107">
        <v>3456262</v>
      </c>
      <c r="H158" s="116">
        <f t="shared" si="2"/>
        <v>1</v>
      </c>
      <c r="I158" s="110" t="s">
        <v>155</v>
      </c>
      <c r="J158" s="113" t="s">
        <v>43</v>
      </c>
      <c r="K158" s="108" t="s">
        <v>49</v>
      </c>
      <c r="L158" s="110"/>
    </row>
    <row r="159" spans="1:12" s="121" customFormat="1" ht="50.1" customHeight="1" x14ac:dyDescent="0.15">
      <c r="A159" s="110" t="s">
        <v>154</v>
      </c>
      <c r="B159" s="147" t="s">
        <v>268</v>
      </c>
      <c r="C159" s="136">
        <v>43277</v>
      </c>
      <c r="D159" s="110" t="s">
        <v>148</v>
      </c>
      <c r="E159" s="110" t="s">
        <v>48</v>
      </c>
      <c r="F159" s="107">
        <v>3576387</v>
      </c>
      <c r="G159" s="107">
        <v>3576387</v>
      </c>
      <c r="H159" s="116">
        <f t="shared" si="2"/>
        <v>1</v>
      </c>
      <c r="I159" s="110" t="s">
        <v>155</v>
      </c>
      <c r="J159" s="113" t="s">
        <v>43</v>
      </c>
      <c r="K159" s="108" t="s">
        <v>49</v>
      </c>
      <c r="L159" s="110"/>
    </row>
    <row r="160" spans="1:12" s="121" customFormat="1" ht="50.1" customHeight="1" x14ac:dyDescent="0.15">
      <c r="A160" s="110" t="s">
        <v>154</v>
      </c>
      <c r="B160" s="147" t="s">
        <v>268</v>
      </c>
      <c r="C160" s="136">
        <v>43277</v>
      </c>
      <c r="D160" s="110" t="s">
        <v>148</v>
      </c>
      <c r="E160" s="110" t="s">
        <v>48</v>
      </c>
      <c r="F160" s="107">
        <v>3762933</v>
      </c>
      <c r="G160" s="107">
        <v>3762933</v>
      </c>
      <c r="H160" s="116">
        <f t="shared" ref="H160:H216" si="3">IF(F160="－","－",G160/F160)</f>
        <v>1</v>
      </c>
      <c r="I160" s="110" t="s">
        <v>155</v>
      </c>
      <c r="J160" s="113" t="s">
        <v>43</v>
      </c>
      <c r="K160" s="108" t="s">
        <v>49</v>
      </c>
      <c r="L160" s="110"/>
    </row>
    <row r="161" spans="1:12" s="121" customFormat="1" ht="50.1" customHeight="1" x14ac:dyDescent="0.15">
      <c r="A161" s="110" t="s">
        <v>154</v>
      </c>
      <c r="B161" s="147" t="s">
        <v>268</v>
      </c>
      <c r="C161" s="136">
        <v>43277</v>
      </c>
      <c r="D161" s="110" t="s">
        <v>148</v>
      </c>
      <c r="E161" s="110" t="s">
        <v>48</v>
      </c>
      <c r="F161" s="107">
        <v>3999153</v>
      </c>
      <c r="G161" s="107">
        <v>3999153</v>
      </c>
      <c r="H161" s="116">
        <f t="shared" si="3"/>
        <v>1</v>
      </c>
      <c r="I161" s="110" t="s">
        <v>155</v>
      </c>
      <c r="J161" s="113" t="s">
        <v>43</v>
      </c>
      <c r="K161" s="108" t="s">
        <v>49</v>
      </c>
      <c r="L161" s="110"/>
    </row>
    <row r="162" spans="1:12" s="121" customFormat="1" ht="50.1" customHeight="1" x14ac:dyDescent="0.15">
      <c r="A162" s="110" t="s">
        <v>154</v>
      </c>
      <c r="B162" s="147" t="s">
        <v>268</v>
      </c>
      <c r="C162" s="136">
        <v>43277</v>
      </c>
      <c r="D162" s="110" t="s">
        <v>148</v>
      </c>
      <c r="E162" s="110" t="s">
        <v>48</v>
      </c>
      <c r="F162" s="107">
        <v>4127623</v>
      </c>
      <c r="G162" s="107">
        <v>4127623</v>
      </c>
      <c r="H162" s="116">
        <f t="shared" si="3"/>
        <v>1</v>
      </c>
      <c r="I162" s="110" t="s">
        <v>155</v>
      </c>
      <c r="J162" s="113" t="s">
        <v>43</v>
      </c>
      <c r="K162" s="108" t="s">
        <v>49</v>
      </c>
      <c r="L162" s="110"/>
    </row>
    <row r="163" spans="1:12" s="121" customFormat="1" ht="50.1" customHeight="1" x14ac:dyDescent="0.15">
      <c r="A163" s="110" t="s">
        <v>154</v>
      </c>
      <c r="B163" s="147" t="s">
        <v>268</v>
      </c>
      <c r="C163" s="136">
        <v>43277</v>
      </c>
      <c r="D163" s="110" t="s">
        <v>148</v>
      </c>
      <c r="E163" s="110" t="s">
        <v>48</v>
      </c>
      <c r="F163" s="107">
        <v>4127623</v>
      </c>
      <c r="G163" s="107">
        <v>4127623</v>
      </c>
      <c r="H163" s="116">
        <f t="shared" si="3"/>
        <v>1</v>
      </c>
      <c r="I163" s="110" t="s">
        <v>155</v>
      </c>
      <c r="J163" s="113" t="s">
        <v>43</v>
      </c>
      <c r="K163" s="108" t="s">
        <v>49</v>
      </c>
      <c r="L163" s="110"/>
    </row>
    <row r="164" spans="1:12" s="121" customFormat="1" ht="50.1" customHeight="1" x14ac:dyDescent="0.15">
      <c r="A164" s="110" t="s">
        <v>154</v>
      </c>
      <c r="B164" s="147" t="s">
        <v>268</v>
      </c>
      <c r="C164" s="136">
        <v>43277</v>
      </c>
      <c r="D164" s="110" t="s">
        <v>148</v>
      </c>
      <c r="E164" s="110" t="s">
        <v>48</v>
      </c>
      <c r="F164" s="107">
        <v>4131767</v>
      </c>
      <c r="G164" s="107">
        <v>4131767</v>
      </c>
      <c r="H164" s="116">
        <f t="shared" si="3"/>
        <v>1</v>
      </c>
      <c r="I164" s="110" t="s">
        <v>155</v>
      </c>
      <c r="J164" s="113" t="s">
        <v>43</v>
      </c>
      <c r="K164" s="108" t="s">
        <v>49</v>
      </c>
      <c r="L164" s="110"/>
    </row>
    <row r="165" spans="1:12" s="121" customFormat="1" ht="50.1" customHeight="1" x14ac:dyDescent="0.15">
      <c r="A165" s="110" t="s">
        <v>154</v>
      </c>
      <c r="B165" s="147" t="s">
        <v>268</v>
      </c>
      <c r="C165" s="136">
        <v>43277</v>
      </c>
      <c r="D165" s="110" t="s">
        <v>148</v>
      </c>
      <c r="E165" s="110" t="s">
        <v>48</v>
      </c>
      <c r="F165" s="107">
        <v>4359697</v>
      </c>
      <c r="G165" s="107">
        <v>4359697</v>
      </c>
      <c r="H165" s="116">
        <f t="shared" si="3"/>
        <v>1</v>
      </c>
      <c r="I165" s="110" t="s">
        <v>155</v>
      </c>
      <c r="J165" s="113" t="s">
        <v>43</v>
      </c>
      <c r="K165" s="108" t="s">
        <v>49</v>
      </c>
      <c r="L165" s="110"/>
    </row>
    <row r="166" spans="1:12" s="121" customFormat="1" ht="50.1" customHeight="1" x14ac:dyDescent="0.15">
      <c r="A166" s="110" t="s">
        <v>154</v>
      </c>
      <c r="B166" s="147" t="s">
        <v>268</v>
      </c>
      <c r="C166" s="136">
        <v>43277</v>
      </c>
      <c r="D166" s="110" t="s">
        <v>148</v>
      </c>
      <c r="E166" s="110" t="s">
        <v>48</v>
      </c>
      <c r="F166" s="107">
        <v>4388075</v>
      </c>
      <c r="G166" s="107">
        <v>4388075</v>
      </c>
      <c r="H166" s="116">
        <f t="shared" si="3"/>
        <v>1</v>
      </c>
      <c r="I166" s="110" t="s">
        <v>155</v>
      </c>
      <c r="J166" s="113" t="s">
        <v>43</v>
      </c>
      <c r="K166" s="108" t="s">
        <v>49</v>
      </c>
      <c r="L166" s="110"/>
    </row>
    <row r="167" spans="1:12" s="121" customFormat="1" ht="50.1" customHeight="1" x14ac:dyDescent="0.15">
      <c r="A167" s="110" t="s">
        <v>154</v>
      </c>
      <c r="B167" s="147" t="s">
        <v>268</v>
      </c>
      <c r="C167" s="136">
        <v>43277</v>
      </c>
      <c r="D167" s="110" t="s">
        <v>148</v>
      </c>
      <c r="E167" s="110" t="s">
        <v>48</v>
      </c>
      <c r="F167" s="107">
        <v>4529610</v>
      </c>
      <c r="G167" s="107">
        <v>4529610</v>
      </c>
      <c r="H167" s="116">
        <f t="shared" si="3"/>
        <v>1</v>
      </c>
      <c r="I167" s="110" t="s">
        <v>155</v>
      </c>
      <c r="J167" s="113" t="s">
        <v>43</v>
      </c>
      <c r="K167" s="108" t="s">
        <v>49</v>
      </c>
      <c r="L167" s="110"/>
    </row>
    <row r="168" spans="1:12" s="121" customFormat="1" ht="50.1" customHeight="1" x14ac:dyDescent="0.15">
      <c r="A168" s="110" t="s">
        <v>154</v>
      </c>
      <c r="B168" s="147" t="s">
        <v>268</v>
      </c>
      <c r="C168" s="136">
        <v>43277</v>
      </c>
      <c r="D168" s="110" t="s">
        <v>148</v>
      </c>
      <c r="E168" s="110" t="s">
        <v>48</v>
      </c>
      <c r="F168" s="107">
        <v>4540302</v>
      </c>
      <c r="G168" s="107">
        <v>4540302</v>
      </c>
      <c r="H168" s="116">
        <f t="shared" si="3"/>
        <v>1</v>
      </c>
      <c r="I168" s="110" t="s">
        <v>155</v>
      </c>
      <c r="J168" s="113" t="s">
        <v>43</v>
      </c>
      <c r="K168" s="108" t="s">
        <v>49</v>
      </c>
      <c r="L168" s="110"/>
    </row>
    <row r="169" spans="1:12" s="121" customFormat="1" ht="50.1" customHeight="1" x14ac:dyDescent="0.15">
      <c r="A169" s="110" t="s">
        <v>154</v>
      </c>
      <c r="B169" s="147" t="s">
        <v>268</v>
      </c>
      <c r="C169" s="136">
        <v>43277</v>
      </c>
      <c r="D169" s="110" t="s">
        <v>148</v>
      </c>
      <c r="E169" s="110" t="s">
        <v>48</v>
      </c>
      <c r="F169" s="107">
        <v>4815560</v>
      </c>
      <c r="G169" s="107">
        <v>4815560</v>
      </c>
      <c r="H169" s="116">
        <f t="shared" si="3"/>
        <v>1</v>
      </c>
      <c r="I169" s="110" t="s">
        <v>155</v>
      </c>
      <c r="J169" s="113" t="s">
        <v>43</v>
      </c>
      <c r="K169" s="108" t="s">
        <v>49</v>
      </c>
      <c r="L169" s="110"/>
    </row>
    <row r="170" spans="1:12" s="121" customFormat="1" ht="50.1" customHeight="1" x14ac:dyDescent="0.15">
      <c r="A170" s="110" t="s">
        <v>154</v>
      </c>
      <c r="B170" s="147" t="s">
        <v>268</v>
      </c>
      <c r="C170" s="136">
        <v>43277</v>
      </c>
      <c r="D170" s="110" t="s">
        <v>148</v>
      </c>
      <c r="E170" s="110" t="s">
        <v>48</v>
      </c>
      <c r="F170" s="107">
        <v>4819703</v>
      </c>
      <c r="G170" s="107">
        <v>4819703</v>
      </c>
      <c r="H170" s="116">
        <f t="shared" si="3"/>
        <v>1</v>
      </c>
      <c r="I170" s="110" t="s">
        <v>155</v>
      </c>
      <c r="J170" s="113" t="s">
        <v>43</v>
      </c>
      <c r="K170" s="108" t="s">
        <v>49</v>
      </c>
      <c r="L170" s="110"/>
    </row>
    <row r="171" spans="1:12" s="121" customFormat="1" ht="50.1" customHeight="1" x14ac:dyDescent="0.15">
      <c r="A171" s="110" t="s">
        <v>154</v>
      </c>
      <c r="B171" s="147" t="s">
        <v>268</v>
      </c>
      <c r="C171" s="136">
        <v>43277</v>
      </c>
      <c r="D171" s="110" t="s">
        <v>148</v>
      </c>
      <c r="E171" s="110" t="s">
        <v>48</v>
      </c>
      <c r="F171" s="107">
        <v>4844569</v>
      </c>
      <c r="G171" s="107">
        <v>4844569</v>
      </c>
      <c r="H171" s="116">
        <f t="shared" si="3"/>
        <v>1</v>
      </c>
      <c r="I171" s="110" t="s">
        <v>155</v>
      </c>
      <c r="J171" s="113" t="s">
        <v>43</v>
      </c>
      <c r="K171" s="108" t="s">
        <v>49</v>
      </c>
      <c r="L171" s="110"/>
    </row>
    <row r="172" spans="1:12" s="121" customFormat="1" ht="50.1" customHeight="1" x14ac:dyDescent="0.15">
      <c r="A172" s="110" t="s">
        <v>154</v>
      </c>
      <c r="B172" s="147" t="s">
        <v>268</v>
      </c>
      <c r="C172" s="136">
        <v>43277</v>
      </c>
      <c r="D172" s="110" t="s">
        <v>148</v>
      </c>
      <c r="E172" s="110" t="s">
        <v>48</v>
      </c>
      <c r="F172" s="107">
        <v>4915021</v>
      </c>
      <c r="G172" s="107">
        <v>4915021</v>
      </c>
      <c r="H172" s="116">
        <f t="shared" si="3"/>
        <v>1</v>
      </c>
      <c r="I172" s="110" t="s">
        <v>155</v>
      </c>
      <c r="J172" s="113" t="s">
        <v>43</v>
      </c>
      <c r="K172" s="108" t="s">
        <v>49</v>
      </c>
      <c r="L172" s="110"/>
    </row>
    <row r="173" spans="1:12" s="121" customFormat="1" ht="50.1" customHeight="1" x14ac:dyDescent="0.15">
      <c r="A173" s="110" t="s">
        <v>154</v>
      </c>
      <c r="B173" s="147" t="s">
        <v>268</v>
      </c>
      <c r="C173" s="136">
        <v>43277</v>
      </c>
      <c r="D173" s="110" t="s">
        <v>148</v>
      </c>
      <c r="E173" s="110" t="s">
        <v>48</v>
      </c>
      <c r="F173" s="107">
        <v>5105445</v>
      </c>
      <c r="G173" s="107">
        <v>5105445</v>
      </c>
      <c r="H173" s="116">
        <f t="shared" si="3"/>
        <v>1</v>
      </c>
      <c r="I173" s="110" t="s">
        <v>155</v>
      </c>
      <c r="J173" s="113" t="s">
        <v>43</v>
      </c>
      <c r="K173" s="108" t="s">
        <v>49</v>
      </c>
      <c r="L173" s="110"/>
    </row>
    <row r="174" spans="1:12" s="121" customFormat="1" ht="50.1" customHeight="1" x14ac:dyDescent="0.15">
      <c r="A174" s="110" t="s">
        <v>154</v>
      </c>
      <c r="B174" s="147" t="s">
        <v>268</v>
      </c>
      <c r="C174" s="136">
        <v>43277</v>
      </c>
      <c r="D174" s="110" t="s">
        <v>148</v>
      </c>
      <c r="E174" s="110" t="s">
        <v>48</v>
      </c>
      <c r="F174" s="107">
        <v>5298634</v>
      </c>
      <c r="G174" s="107">
        <v>5298634</v>
      </c>
      <c r="H174" s="116">
        <f t="shared" si="3"/>
        <v>1</v>
      </c>
      <c r="I174" s="110" t="s">
        <v>155</v>
      </c>
      <c r="J174" s="113" t="s">
        <v>43</v>
      </c>
      <c r="K174" s="108" t="s">
        <v>49</v>
      </c>
      <c r="L174" s="110"/>
    </row>
    <row r="175" spans="1:12" s="121" customFormat="1" ht="50.1" customHeight="1" x14ac:dyDescent="0.15">
      <c r="A175" s="110" t="s">
        <v>154</v>
      </c>
      <c r="B175" s="147" t="s">
        <v>268</v>
      </c>
      <c r="C175" s="136">
        <v>43277</v>
      </c>
      <c r="D175" s="110" t="s">
        <v>148</v>
      </c>
      <c r="E175" s="110" t="s">
        <v>48</v>
      </c>
      <c r="F175" s="107">
        <v>5327327</v>
      </c>
      <c r="G175" s="107">
        <v>5327327</v>
      </c>
      <c r="H175" s="116">
        <f t="shared" si="3"/>
        <v>1</v>
      </c>
      <c r="I175" s="110" t="s">
        <v>155</v>
      </c>
      <c r="J175" s="113" t="s">
        <v>43</v>
      </c>
      <c r="K175" s="108" t="s">
        <v>49</v>
      </c>
      <c r="L175" s="110"/>
    </row>
    <row r="176" spans="1:12" s="121" customFormat="1" ht="50.1" customHeight="1" x14ac:dyDescent="0.15">
      <c r="A176" s="110" t="s">
        <v>154</v>
      </c>
      <c r="B176" s="147" t="s">
        <v>268</v>
      </c>
      <c r="C176" s="136">
        <v>43277</v>
      </c>
      <c r="D176" s="110" t="s">
        <v>148</v>
      </c>
      <c r="E176" s="110" t="s">
        <v>48</v>
      </c>
      <c r="F176" s="107">
        <v>5718996</v>
      </c>
      <c r="G176" s="107">
        <v>5718996</v>
      </c>
      <c r="H176" s="116">
        <f t="shared" si="3"/>
        <v>1</v>
      </c>
      <c r="I176" s="110" t="s">
        <v>155</v>
      </c>
      <c r="J176" s="113" t="s">
        <v>43</v>
      </c>
      <c r="K176" s="108" t="s">
        <v>49</v>
      </c>
      <c r="L176" s="110"/>
    </row>
    <row r="177" spans="1:12" s="121" customFormat="1" ht="50.1" customHeight="1" x14ac:dyDescent="0.15">
      <c r="A177" s="110" t="s">
        <v>154</v>
      </c>
      <c r="B177" s="147" t="s">
        <v>268</v>
      </c>
      <c r="C177" s="136">
        <v>43277</v>
      </c>
      <c r="D177" s="110" t="s">
        <v>148</v>
      </c>
      <c r="E177" s="110" t="s">
        <v>48</v>
      </c>
      <c r="F177" s="107">
        <v>5930350</v>
      </c>
      <c r="G177" s="107">
        <v>5930350</v>
      </c>
      <c r="H177" s="116">
        <f t="shared" si="3"/>
        <v>1</v>
      </c>
      <c r="I177" s="110" t="s">
        <v>155</v>
      </c>
      <c r="J177" s="113" t="s">
        <v>43</v>
      </c>
      <c r="K177" s="108" t="s">
        <v>49</v>
      </c>
      <c r="L177" s="110"/>
    </row>
    <row r="178" spans="1:12" s="121" customFormat="1" ht="50.1" customHeight="1" x14ac:dyDescent="0.15">
      <c r="A178" s="110" t="s">
        <v>154</v>
      </c>
      <c r="B178" s="147" t="s">
        <v>268</v>
      </c>
      <c r="C178" s="136">
        <v>43277</v>
      </c>
      <c r="D178" s="110" t="s">
        <v>148</v>
      </c>
      <c r="E178" s="110" t="s">
        <v>48</v>
      </c>
      <c r="F178" s="107">
        <v>6309845</v>
      </c>
      <c r="G178" s="107">
        <v>6309845</v>
      </c>
      <c r="H178" s="116">
        <f t="shared" si="3"/>
        <v>1</v>
      </c>
      <c r="I178" s="110" t="s">
        <v>155</v>
      </c>
      <c r="J178" s="113" t="s">
        <v>43</v>
      </c>
      <c r="K178" s="108" t="s">
        <v>49</v>
      </c>
      <c r="L178" s="110"/>
    </row>
    <row r="179" spans="1:12" s="121" customFormat="1" ht="50.1" customHeight="1" x14ac:dyDescent="0.15">
      <c r="A179" s="110" t="s">
        <v>154</v>
      </c>
      <c r="B179" s="147" t="s">
        <v>268</v>
      </c>
      <c r="C179" s="136">
        <v>43277</v>
      </c>
      <c r="D179" s="110" t="s">
        <v>148</v>
      </c>
      <c r="E179" s="110" t="s">
        <v>48</v>
      </c>
      <c r="F179" s="107">
        <v>6419364</v>
      </c>
      <c r="G179" s="107">
        <v>6419364</v>
      </c>
      <c r="H179" s="116">
        <f t="shared" si="3"/>
        <v>1</v>
      </c>
      <c r="I179" s="110" t="s">
        <v>155</v>
      </c>
      <c r="J179" s="113" t="s">
        <v>43</v>
      </c>
      <c r="K179" s="108" t="s">
        <v>49</v>
      </c>
      <c r="L179" s="110"/>
    </row>
    <row r="180" spans="1:12" s="121" customFormat="1" ht="50.1" customHeight="1" x14ac:dyDescent="0.15">
      <c r="A180" s="110" t="s">
        <v>154</v>
      </c>
      <c r="B180" s="147" t="s">
        <v>268</v>
      </c>
      <c r="C180" s="136">
        <v>43277</v>
      </c>
      <c r="D180" s="110" t="s">
        <v>148</v>
      </c>
      <c r="E180" s="110" t="s">
        <v>48</v>
      </c>
      <c r="F180" s="107">
        <v>6592581</v>
      </c>
      <c r="G180" s="107">
        <v>6592581</v>
      </c>
      <c r="H180" s="116">
        <f t="shared" si="3"/>
        <v>1</v>
      </c>
      <c r="I180" s="110" t="s">
        <v>155</v>
      </c>
      <c r="J180" s="113" t="s">
        <v>43</v>
      </c>
      <c r="K180" s="108" t="s">
        <v>49</v>
      </c>
      <c r="L180" s="110"/>
    </row>
    <row r="181" spans="1:12" s="121" customFormat="1" ht="50.1" customHeight="1" x14ac:dyDescent="0.15">
      <c r="A181" s="110" t="s">
        <v>154</v>
      </c>
      <c r="B181" s="147" t="s">
        <v>268</v>
      </c>
      <c r="C181" s="136">
        <v>43277</v>
      </c>
      <c r="D181" s="110" t="s">
        <v>148</v>
      </c>
      <c r="E181" s="110" t="s">
        <v>48</v>
      </c>
      <c r="F181" s="107">
        <v>7985873</v>
      </c>
      <c r="G181" s="107">
        <v>7985873</v>
      </c>
      <c r="H181" s="116">
        <f t="shared" si="3"/>
        <v>1</v>
      </c>
      <c r="I181" s="110" t="s">
        <v>155</v>
      </c>
      <c r="J181" s="113" t="s">
        <v>43</v>
      </c>
      <c r="K181" s="108" t="s">
        <v>49</v>
      </c>
      <c r="L181" s="110"/>
    </row>
    <row r="182" spans="1:12" s="121" customFormat="1" ht="50.1" customHeight="1" x14ac:dyDescent="0.15">
      <c r="A182" s="110" t="s">
        <v>154</v>
      </c>
      <c r="B182" s="147" t="s">
        <v>268</v>
      </c>
      <c r="C182" s="136">
        <v>43277</v>
      </c>
      <c r="D182" s="110" t="s">
        <v>148</v>
      </c>
      <c r="E182" s="110" t="s">
        <v>48</v>
      </c>
      <c r="F182" s="107">
        <v>8505219</v>
      </c>
      <c r="G182" s="107">
        <v>8505219</v>
      </c>
      <c r="H182" s="116">
        <f t="shared" si="3"/>
        <v>1</v>
      </c>
      <c r="I182" s="110" t="s">
        <v>155</v>
      </c>
      <c r="J182" s="113" t="s">
        <v>43</v>
      </c>
      <c r="K182" s="108" t="s">
        <v>49</v>
      </c>
      <c r="L182" s="110"/>
    </row>
    <row r="183" spans="1:12" s="121" customFormat="1" ht="50.1" customHeight="1" x14ac:dyDescent="0.15">
      <c r="A183" s="110" t="s">
        <v>154</v>
      </c>
      <c r="B183" s="147" t="s">
        <v>268</v>
      </c>
      <c r="C183" s="136">
        <v>43277</v>
      </c>
      <c r="D183" s="110" t="s">
        <v>148</v>
      </c>
      <c r="E183" s="110" t="s">
        <v>48</v>
      </c>
      <c r="F183" s="107">
        <v>8657139</v>
      </c>
      <c r="G183" s="107">
        <v>8657139</v>
      </c>
      <c r="H183" s="116">
        <f t="shared" si="3"/>
        <v>1</v>
      </c>
      <c r="I183" s="110" t="s">
        <v>155</v>
      </c>
      <c r="J183" s="113" t="s">
        <v>43</v>
      </c>
      <c r="K183" s="108" t="s">
        <v>49</v>
      </c>
      <c r="L183" s="110"/>
    </row>
    <row r="184" spans="1:12" s="121" customFormat="1" ht="50.1" customHeight="1" x14ac:dyDescent="0.15">
      <c r="A184" s="110" t="s">
        <v>154</v>
      </c>
      <c r="B184" s="147" t="s">
        <v>268</v>
      </c>
      <c r="C184" s="136">
        <v>43277</v>
      </c>
      <c r="D184" s="110" t="s">
        <v>148</v>
      </c>
      <c r="E184" s="110" t="s">
        <v>48</v>
      </c>
      <c r="F184" s="107">
        <v>8762352</v>
      </c>
      <c r="G184" s="107">
        <v>8762352</v>
      </c>
      <c r="H184" s="116">
        <f t="shared" si="3"/>
        <v>1</v>
      </c>
      <c r="I184" s="110" t="s">
        <v>155</v>
      </c>
      <c r="J184" s="113" t="s">
        <v>43</v>
      </c>
      <c r="K184" s="108" t="s">
        <v>49</v>
      </c>
      <c r="L184" s="110"/>
    </row>
    <row r="185" spans="1:12" s="121" customFormat="1" ht="50.1" customHeight="1" x14ac:dyDescent="0.15">
      <c r="A185" s="110" t="s">
        <v>154</v>
      </c>
      <c r="B185" s="147" t="s">
        <v>268</v>
      </c>
      <c r="C185" s="136">
        <v>43277</v>
      </c>
      <c r="D185" s="110" t="s">
        <v>148</v>
      </c>
      <c r="E185" s="110" t="s">
        <v>48</v>
      </c>
      <c r="F185" s="107">
        <v>10795642</v>
      </c>
      <c r="G185" s="107">
        <v>10795642</v>
      </c>
      <c r="H185" s="116">
        <f t="shared" si="3"/>
        <v>1</v>
      </c>
      <c r="I185" s="110" t="s">
        <v>155</v>
      </c>
      <c r="J185" s="113" t="s">
        <v>43</v>
      </c>
      <c r="K185" s="108" t="s">
        <v>49</v>
      </c>
      <c r="L185" s="110"/>
    </row>
    <row r="186" spans="1:12" s="121" customFormat="1" ht="50.1" customHeight="1" x14ac:dyDescent="0.15">
      <c r="A186" s="110" t="s">
        <v>154</v>
      </c>
      <c r="B186" s="147" t="s">
        <v>268</v>
      </c>
      <c r="C186" s="136">
        <v>43277</v>
      </c>
      <c r="D186" s="110" t="s">
        <v>148</v>
      </c>
      <c r="E186" s="110" t="s">
        <v>48</v>
      </c>
      <c r="F186" s="107">
        <v>11678355</v>
      </c>
      <c r="G186" s="107">
        <v>11678355</v>
      </c>
      <c r="H186" s="116">
        <f t="shared" si="3"/>
        <v>1</v>
      </c>
      <c r="I186" s="110" t="s">
        <v>155</v>
      </c>
      <c r="J186" s="113" t="s">
        <v>43</v>
      </c>
      <c r="K186" s="108" t="s">
        <v>49</v>
      </c>
      <c r="L186" s="110"/>
    </row>
    <row r="187" spans="1:12" s="121" customFormat="1" ht="50.1" customHeight="1" x14ac:dyDescent="0.15">
      <c r="A187" s="110" t="s">
        <v>154</v>
      </c>
      <c r="B187" s="147" t="s">
        <v>268</v>
      </c>
      <c r="C187" s="136">
        <v>43277</v>
      </c>
      <c r="D187" s="110" t="s">
        <v>148</v>
      </c>
      <c r="E187" s="110" t="s">
        <v>48</v>
      </c>
      <c r="F187" s="107">
        <v>12884317</v>
      </c>
      <c r="G187" s="107">
        <v>12884317</v>
      </c>
      <c r="H187" s="116">
        <f t="shared" si="3"/>
        <v>1</v>
      </c>
      <c r="I187" s="110" t="s">
        <v>155</v>
      </c>
      <c r="J187" s="113" t="s">
        <v>43</v>
      </c>
      <c r="K187" s="108" t="s">
        <v>49</v>
      </c>
      <c r="L187" s="110"/>
    </row>
    <row r="188" spans="1:12" s="121" customFormat="1" ht="50.1" customHeight="1" x14ac:dyDescent="0.15">
      <c r="A188" s="110" t="s">
        <v>154</v>
      </c>
      <c r="B188" s="147" t="s">
        <v>268</v>
      </c>
      <c r="C188" s="136">
        <v>43277</v>
      </c>
      <c r="D188" s="110" t="s">
        <v>148</v>
      </c>
      <c r="E188" s="110" t="s">
        <v>48</v>
      </c>
      <c r="F188" s="107">
        <v>12884317</v>
      </c>
      <c r="G188" s="107">
        <v>12884317</v>
      </c>
      <c r="H188" s="116">
        <f t="shared" si="3"/>
        <v>1</v>
      </c>
      <c r="I188" s="110" t="s">
        <v>155</v>
      </c>
      <c r="J188" s="113" t="s">
        <v>43</v>
      </c>
      <c r="K188" s="108" t="s">
        <v>49</v>
      </c>
      <c r="L188" s="110"/>
    </row>
    <row r="189" spans="1:12" s="121" customFormat="1" ht="50.1" customHeight="1" x14ac:dyDescent="0.15">
      <c r="A189" s="110" t="s">
        <v>154</v>
      </c>
      <c r="B189" s="147" t="s">
        <v>268</v>
      </c>
      <c r="C189" s="136">
        <v>43277</v>
      </c>
      <c r="D189" s="110" t="s">
        <v>148</v>
      </c>
      <c r="E189" s="110" t="s">
        <v>48</v>
      </c>
      <c r="F189" s="107">
        <v>13202321</v>
      </c>
      <c r="G189" s="107">
        <v>13202321</v>
      </c>
      <c r="H189" s="116">
        <f t="shared" si="3"/>
        <v>1</v>
      </c>
      <c r="I189" s="110" t="s">
        <v>155</v>
      </c>
      <c r="J189" s="113" t="s">
        <v>43</v>
      </c>
      <c r="K189" s="108" t="s">
        <v>49</v>
      </c>
      <c r="L189" s="110"/>
    </row>
    <row r="190" spans="1:12" s="121" customFormat="1" ht="50.1" customHeight="1" x14ac:dyDescent="0.15">
      <c r="A190" s="110" t="s">
        <v>154</v>
      </c>
      <c r="B190" s="147" t="s">
        <v>268</v>
      </c>
      <c r="C190" s="136">
        <v>43277</v>
      </c>
      <c r="D190" s="110" t="s">
        <v>148</v>
      </c>
      <c r="E190" s="110" t="s">
        <v>48</v>
      </c>
      <c r="F190" s="107">
        <v>14425960</v>
      </c>
      <c r="G190" s="107">
        <v>14425960</v>
      </c>
      <c r="H190" s="116">
        <f t="shared" si="3"/>
        <v>1</v>
      </c>
      <c r="I190" s="110" t="s">
        <v>155</v>
      </c>
      <c r="J190" s="113" t="s">
        <v>43</v>
      </c>
      <c r="K190" s="108" t="s">
        <v>49</v>
      </c>
      <c r="L190" s="110"/>
    </row>
    <row r="191" spans="1:12" s="121" customFormat="1" ht="50.1" customHeight="1" x14ac:dyDescent="0.15">
      <c r="A191" s="110" t="s">
        <v>154</v>
      </c>
      <c r="B191" s="147" t="s">
        <v>268</v>
      </c>
      <c r="C191" s="136">
        <v>43277</v>
      </c>
      <c r="D191" s="110" t="s">
        <v>148</v>
      </c>
      <c r="E191" s="110" t="s">
        <v>48</v>
      </c>
      <c r="F191" s="107">
        <v>15341722</v>
      </c>
      <c r="G191" s="107">
        <v>15341722</v>
      </c>
      <c r="H191" s="116">
        <f t="shared" si="3"/>
        <v>1</v>
      </c>
      <c r="I191" s="110" t="s">
        <v>155</v>
      </c>
      <c r="J191" s="113" t="s">
        <v>43</v>
      </c>
      <c r="K191" s="108" t="s">
        <v>49</v>
      </c>
      <c r="L191" s="110"/>
    </row>
    <row r="192" spans="1:12" s="121" customFormat="1" ht="50.1" customHeight="1" x14ac:dyDescent="0.15">
      <c r="A192" s="110" t="s">
        <v>154</v>
      </c>
      <c r="B192" s="147" t="s">
        <v>268</v>
      </c>
      <c r="C192" s="136">
        <v>43277</v>
      </c>
      <c r="D192" s="110" t="s">
        <v>148</v>
      </c>
      <c r="E192" s="110" t="s">
        <v>48</v>
      </c>
      <c r="F192" s="107">
        <v>16895903</v>
      </c>
      <c r="G192" s="107">
        <v>16895903</v>
      </c>
      <c r="H192" s="116">
        <f t="shared" si="3"/>
        <v>1</v>
      </c>
      <c r="I192" s="110" t="s">
        <v>155</v>
      </c>
      <c r="J192" s="113" t="s">
        <v>43</v>
      </c>
      <c r="K192" s="108" t="s">
        <v>49</v>
      </c>
      <c r="L192" s="110"/>
    </row>
    <row r="193" spans="1:12" s="121" customFormat="1" ht="50.1" customHeight="1" x14ac:dyDescent="0.15">
      <c r="A193" s="110" t="s">
        <v>154</v>
      </c>
      <c r="B193" s="147" t="s">
        <v>268</v>
      </c>
      <c r="C193" s="136">
        <v>43277</v>
      </c>
      <c r="D193" s="110" t="s">
        <v>148</v>
      </c>
      <c r="E193" s="110" t="s">
        <v>48</v>
      </c>
      <c r="F193" s="107">
        <v>17923664</v>
      </c>
      <c r="G193" s="107">
        <v>17923664</v>
      </c>
      <c r="H193" s="116">
        <f t="shared" si="3"/>
        <v>1</v>
      </c>
      <c r="I193" s="110" t="s">
        <v>155</v>
      </c>
      <c r="J193" s="113" t="s">
        <v>43</v>
      </c>
      <c r="K193" s="108" t="s">
        <v>49</v>
      </c>
      <c r="L193" s="110"/>
    </row>
    <row r="194" spans="1:12" s="121" customFormat="1" ht="50.1" customHeight="1" x14ac:dyDescent="0.15">
      <c r="A194" s="110" t="s">
        <v>154</v>
      </c>
      <c r="B194" s="147" t="s">
        <v>268</v>
      </c>
      <c r="C194" s="136">
        <v>43277</v>
      </c>
      <c r="D194" s="110" t="s">
        <v>148</v>
      </c>
      <c r="E194" s="110" t="s">
        <v>48</v>
      </c>
      <c r="F194" s="107">
        <v>20447482</v>
      </c>
      <c r="G194" s="107">
        <v>20447482</v>
      </c>
      <c r="H194" s="116">
        <f t="shared" si="3"/>
        <v>1</v>
      </c>
      <c r="I194" s="110" t="s">
        <v>155</v>
      </c>
      <c r="J194" s="113" t="s">
        <v>43</v>
      </c>
      <c r="K194" s="108" t="s">
        <v>49</v>
      </c>
      <c r="L194" s="110"/>
    </row>
    <row r="195" spans="1:12" s="121" customFormat="1" ht="50.1" customHeight="1" x14ac:dyDescent="0.15">
      <c r="A195" s="110" t="s">
        <v>154</v>
      </c>
      <c r="B195" s="147" t="s">
        <v>268</v>
      </c>
      <c r="C195" s="136">
        <v>43277</v>
      </c>
      <c r="D195" s="110" t="s">
        <v>148</v>
      </c>
      <c r="E195" s="110" t="s">
        <v>48</v>
      </c>
      <c r="F195" s="107">
        <v>20569155</v>
      </c>
      <c r="G195" s="107">
        <v>20569155</v>
      </c>
      <c r="H195" s="116">
        <f t="shared" si="3"/>
        <v>1</v>
      </c>
      <c r="I195" s="110" t="s">
        <v>155</v>
      </c>
      <c r="J195" s="113" t="s">
        <v>43</v>
      </c>
      <c r="K195" s="108" t="s">
        <v>49</v>
      </c>
      <c r="L195" s="110"/>
    </row>
    <row r="196" spans="1:12" s="121" customFormat="1" ht="50.1" customHeight="1" x14ac:dyDescent="0.15">
      <c r="A196" s="110" t="s">
        <v>154</v>
      </c>
      <c r="B196" s="147" t="s">
        <v>268</v>
      </c>
      <c r="C196" s="136">
        <v>43277</v>
      </c>
      <c r="D196" s="110" t="s">
        <v>148</v>
      </c>
      <c r="E196" s="110" t="s">
        <v>48</v>
      </c>
      <c r="F196" s="107">
        <v>25413220</v>
      </c>
      <c r="G196" s="107">
        <v>25413220</v>
      </c>
      <c r="H196" s="116">
        <f t="shared" si="3"/>
        <v>1</v>
      </c>
      <c r="I196" s="110" t="s">
        <v>150</v>
      </c>
      <c r="J196" s="113" t="s">
        <v>43</v>
      </c>
      <c r="K196" s="108" t="s">
        <v>49</v>
      </c>
      <c r="L196" s="110"/>
    </row>
    <row r="197" spans="1:12" s="121" customFormat="1" ht="50.1" customHeight="1" x14ac:dyDescent="0.15">
      <c r="A197" s="110" t="s">
        <v>154</v>
      </c>
      <c r="B197" s="147" t="s">
        <v>268</v>
      </c>
      <c r="C197" s="136">
        <v>43277</v>
      </c>
      <c r="D197" s="110" t="s">
        <v>148</v>
      </c>
      <c r="E197" s="110" t="s">
        <v>48</v>
      </c>
      <c r="F197" s="107">
        <v>47094472</v>
      </c>
      <c r="G197" s="107">
        <v>47094472</v>
      </c>
      <c r="H197" s="116">
        <f t="shared" si="3"/>
        <v>1</v>
      </c>
      <c r="I197" s="110" t="s">
        <v>155</v>
      </c>
      <c r="J197" s="113" t="s">
        <v>43</v>
      </c>
      <c r="K197" s="108" t="s">
        <v>49</v>
      </c>
      <c r="L197" s="110"/>
    </row>
    <row r="198" spans="1:12" s="121" customFormat="1" ht="50.1" customHeight="1" x14ac:dyDescent="0.15">
      <c r="A198" s="110" t="s">
        <v>154</v>
      </c>
      <c r="B198" s="147" t="s">
        <v>268</v>
      </c>
      <c r="C198" s="136">
        <v>43277</v>
      </c>
      <c r="D198" s="110" t="s">
        <v>148</v>
      </c>
      <c r="E198" s="110" t="s">
        <v>48</v>
      </c>
      <c r="F198" s="107">
        <v>49419774</v>
      </c>
      <c r="G198" s="107">
        <v>49419774</v>
      </c>
      <c r="H198" s="116">
        <f t="shared" si="3"/>
        <v>1</v>
      </c>
      <c r="I198" s="110" t="s">
        <v>155</v>
      </c>
      <c r="J198" s="113" t="s">
        <v>43</v>
      </c>
      <c r="K198" s="108" t="s">
        <v>49</v>
      </c>
      <c r="L198" s="110"/>
    </row>
    <row r="199" spans="1:12" s="121" customFormat="1" ht="50.1" customHeight="1" x14ac:dyDescent="0.15">
      <c r="A199" s="110" t="s">
        <v>154</v>
      </c>
      <c r="B199" s="147" t="s">
        <v>268</v>
      </c>
      <c r="C199" s="136">
        <v>43277</v>
      </c>
      <c r="D199" s="110" t="s">
        <v>148</v>
      </c>
      <c r="E199" s="110" t="s">
        <v>48</v>
      </c>
      <c r="F199" s="107">
        <v>52442298</v>
      </c>
      <c r="G199" s="107">
        <v>52442298</v>
      </c>
      <c r="H199" s="116">
        <f t="shared" si="3"/>
        <v>1</v>
      </c>
      <c r="I199" s="110" t="s">
        <v>155</v>
      </c>
      <c r="J199" s="113" t="s">
        <v>43</v>
      </c>
      <c r="K199" s="108" t="s">
        <v>49</v>
      </c>
      <c r="L199" s="110"/>
    </row>
    <row r="200" spans="1:12" s="121" customFormat="1" ht="50.1" customHeight="1" x14ac:dyDescent="0.15">
      <c r="A200" s="110" t="s">
        <v>154</v>
      </c>
      <c r="B200" s="147" t="s">
        <v>268</v>
      </c>
      <c r="C200" s="136">
        <v>43277</v>
      </c>
      <c r="D200" s="110" t="s">
        <v>148</v>
      </c>
      <c r="E200" s="110" t="s">
        <v>48</v>
      </c>
      <c r="F200" s="107">
        <v>68075720</v>
      </c>
      <c r="G200" s="107">
        <v>68075720</v>
      </c>
      <c r="H200" s="116">
        <f t="shared" si="3"/>
        <v>1</v>
      </c>
      <c r="I200" s="110" t="s">
        <v>155</v>
      </c>
      <c r="J200" s="113" t="s">
        <v>43</v>
      </c>
      <c r="K200" s="108" t="s">
        <v>49</v>
      </c>
      <c r="L200" s="110"/>
    </row>
    <row r="201" spans="1:12" s="121" customFormat="1" ht="50.1" customHeight="1" x14ac:dyDescent="0.15">
      <c r="A201" s="110" t="s">
        <v>154</v>
      </c>
      <c r="B201" s="147" t="s">
        <v>268</v>
      </c>
      <c r="C201" s="136">
        <v>43277</v>
      </c>
      <c r="D201" s="110" t="s">
        <v>148</v>
      </c>
      <c r="E201" s="110" t="s">
        <v>48</v>
      </c>
      <c r="F201" s="107">
        <v>114511582</v>
      </c>
      <c r="G201" s="107">
        <v>114511582</v>
      </c>
      <c r="H201" s="116">
        <f t="shared" si="3"/>
        <v>1</v>
      </c>
      <c r="I201" s="110" t="s">
        <v>155</v>
      </c>
      <c r="J201" s="113" t="s">
        <v>43</v>
      </c>
      <c r="K201" s="108" t="s">
        <v>49</v>
      </c>
      <c r="L201" s="110"/>
    </row>
    <row r="202" spans="1:12" s="121" customFormat="1" ht="50.1" customHeight="1" x14ac:dyDescent="0.15">
      <c r="A202" s="110" t="s">
        <v>154</v>
      </c>
      <c r="B202" s="147" t="s">
        <v>268</v>
      </c>
      <c r="C202" s="136">
        <v>43277</v>
      </c>
      <c r="D202" s="110" t="s">
        <v>148</v>
      </c>
      <c r="E202" s="110" t="s">
        <v>48</v>
      </c>
      <c r="F202" s="107">
        <v>118275506</v>
      </c>
      <c r="G202" s="107">
        <v>118275506</v>
      </c>
      <c r="H202" s="116">
        <f t="shared" si="3"/>
        <v>1</v>
      </c>
      <c r="I202" s="110" t="s">
        <v>155</v>
      </c>
      <c r="J202" s="113" t="s">
        <v>43</v>
      </c>
      <c r="K202" s="108" t="s">
        <v>49</v>
      </c>
      <c r="L202" s="110"/>
    </row>
    <row r="203" spans="1:12" s="121" customFormat="1" ht="50.1" customHeight="1" x14ac:dyDescent="0.15">
      <c r="A203" s="110" t="s">
        <v>154</v>
      </c>
      <c r="B203" s="147" t="s">
        <v>268</v>
      </c>
      <c r="C203" s="136">
        <v>43277</v>
      </c>
      <c r="D203" s="110" t="s">
        <v>148</v>
      </c>
      <c r="E203" s="110" t="s">
        <v>48</v>
      </c>
      <c r="F203" s="107">
        <v>1669953142</v>
      </c>
      <c r="G203" s="107">
        <v>1669953142</v>
      </c>
      <c r="H203" s="116">
        <f t="shared" si="3"/>
        <v>1</v>
      </c>
      <c r="I203" s="110" t="s">
        <v>155</v>
      </c>
      <c r="J203" s="113" t="s">
        <v>43</v>
      </c>
      <c r="K203" s="108" t="s">
        <v>49</v>
      </c>
      <c r="L203" s="110"/>
    </row>
    <row r="204" spans="1:12" s="121" customFormat="1" ht="50.1" customHeight="1" x14ac:dyDescent="0.15">
      <c r="A204" s="110" t="s">
        <v>154</v>
      </c>
      <c r="B204" s="147" t="s">
        <v>268</v>
      </c>
      <c r="C204" s="136">
        <v>43277</v>
      </c>
      <c r="D204" s="110" t="s">
        <v>148</v>
      </c>
      <c r="E204" s="110" t="s">
        <v>48</v>
      </c>
      <c r="F204" s="107">
        <v>2088980696</v>
      </c>
      <c r="G204" s="107">
        <v>2088980696</v>
      </c>
      <c r="H204" s="116">
        <f t="shared" si="3"/>
        <v>1</v>
      </c>
      <c r="I204" s="110" t="s">
        <v>155</v>
      </c>
      <c r="J204" s="113" t="s">
        <v>43</v>
      </c>
      <c r="K204" s="108" t="s">
        <v>49</v>
      </c>
      <c r="L204" s="110"/>
    </row>
    <row r="205" spans="1:12" s="121" customFormat="1" ht="50.1" customHeight="1" x14ac:dyDescent="0.15">
      <c r="A205" s="110" t="s">
        <v>156</v>
      </c>
      <c r="B205" s="147" t="s">
        <v>268</v>
      </c>
      <c r="C205" s="136">
        <v>43278</v>
      </c>
      <c r="D205" s="110" t="s">
        <v>237</v>
      </c>
      <c r="E205" s="110" t="s">
        <v>111</v>
      </c>
      <c r="F205" s="107">
        <v>67500000</v>
      </c>
      <c r="G205" s="107">
        <v>67500000</v>
      </c>
      <c r="H205" s="116">
        <f t="shared" si="3"/>
        <v>1</v>
      </c>
      <c r="I205" s="110" t="s">
        <v>157</v>
      </c>
      <c r="J205" s="113" t="s">
        <v>44</v>
      </c>
      <c r="K205" s="108" t="s">
        <v>49</v>
      </c>
      <c r="L205" s="110"/>
    </row>
    <row r="206" spans="1:12" s="121" customFormat="1" ht="50.1" customHeight="1" x14ac:dyDescent="0.15">
      <c r="A206" s="110" t="s">
        <v>158</v>
      </c>
      <c r="B206" s="147" t="s">
        <v>268</v>
      </c>
      <c r="C206" s="136">
        <v>43279</v>
      </c>
      <c r="D206" s="110" t="s">
        <v>237</v>
      </c>
      <c r="E206" s="110" t="s">
        <v>111</v>
      </c>
      <c r="F206" s="107">
        <v>6840000000</v>
      </c>
      <c r="G206" s="107">
        <v>6840000000</v>
      </c>
      <c r="H206" s="116">
        <f t="shared" si="3"/>
        <v>1</v>
      </c>
      <c r="I206" s="110" t="s">
        <v>157</v>
      </c>
      <c r="J206" s="113" t="s">
        <v>44</v>
      </c>
      <c r="K206" s="108" t="s">
        <v>49</v>
      </c>
      <c r="L206" s="110"/>
    </row>
    <row r="207" spans="1:12" s="121" customFormat="1" ht="50.1" customHeight="1" x14ac:dyDescent="0.15">
      <c r="A207" s="110" t="s">
        <v>159</v>
      </c>
      <c r="B207" s="147" t="s">
        <v>268</v>
      </c>
      <c r="C207" s="136">
        <v>43279</v>
      </c>
      <c r="D207" s="110" t="s">
        <v>238</v>
      </c>
      <c r="E207" s="110" t="s">
        <v>111</v>
      </c>
      <c r="F207" s="107">
        <v>7124760</v>
      </c>
      <c r="G207" s="107">
        <v>7124760</v>
      </c>
      <c r="H207" s="116">
        <f t="shared" si="3"/>
        <v>1</v>
      </c>
      <c r="I207" s="110" t="s">
        <v>160</v>
      </c>
      <c r="J207" s="113" t="s">
        <v>44</v>
      </c>
      <c r="K207" s="108" t="s">
        <v>49</v>
      </c>
      <c r="L207" s="110"/>
    </row>
    <row r="208" spans="1:12" s="121" customFormat="1" ht="50.1" customHeight="1" x14ac:dyDescent="0.15">
      <c r="A208" s="110" t="s">
        <v>161</v>
      </c>
      <c r="B208" s="147" t="s">
        <v>268</v>
      </c>
      <c r="C208" s="136">
        <v>43322</v>
      </c>
      <c r="D208" s="110" t="s">
        <v>239</v>
      </c>
      <c r="E208" s="110" t="s">
        <v>162</v>
      </c>
      <c r="F208" s="107">
        <v>296410439</v>
      </c>
      <c r="G208" s="107">
        <v>293760000</v>
      </c>
      <c r="H208" s="116">
        <f t="shared" si="3"/>
        <v>0.99105821303412323</v>
      </c>
      <c r="I208" s="110" t="s">
        <v>163</v>
      </c>
      <c r="J208" s="113" t="s">
        <v>44</v>
      </c>
      <c r="K208" s="108" t="s">
        <v>49</v>
      </c>
      <c r="L208" s="110"/>
    </row>
    <row r="209" spans="1:12" s="121" customFormat="1" ht="50.1" customHeight="1" x14ac:dyDescent="0.15">
      <c r="A209" s="110" t="s">
        <v>164</v>
      </c>
      <c r="B209" s="147" t="s">
        <v>268</v>
      </c>
      <c r="C209" s="136">
        <v>43395</v>
      </c>
      <c r="D209" s="110" t="s">
        <v>240</v>
      </c>
      <c r="E209" s="110" t="s">
        <v>162</v>
      </c>
      <c r="F209" s="107">
        <v>3500986</v>
      </c>
      <c r="G209" s="107">
        <v>3456000</v>
      </c>
      <c r="H209" s="116">
        <f t="shared" si="3"/>
        <v>0.9871504770370404</v>
      </c>
      <c r="I209" s="110" t="s">
        <v>165</v>
      </c>
      <c r="J209" s="113" t="s">
        <v>41</v>
      </c>
      <c r="K209" s="108" t="s">
        <v>49</v>
      </c>
      <c r="L209" s="110"/>
    </row>
    <row r="210" spans="1:12" s="121" customFormat="1" ht="50.1" customHeight="1" x14ac:dyDescent="0.15">
      <c r="A210" s="110" t="s">
        <v>166</v>
      </c>
      <c r="B210" s="147" t="s">
        <v>268</v>
      </c>
      <c r="C210" s="136">
        <v>43374</v>
      </c>
      <c r="D210" s="110" t="s">
        <v>241</v>
      </c>
      <c r="E210" s="110" t="s">
        <v>162</v>
      </c>
      <c r="F210" s="107">
        <v>19961900</v>
      </c>
      <c r="G210" s="107">
        <v>19961900</v>
      </c>
      <c r="H210" s="116">
        <f t="shared" si="3"/>
        <v>1</v>
      </c>
      <c r="I210" s="110" t="s">
        <v>167</v>
      </c>
      <c r="J210" s="113" t="s">
        <v>44</v>
      </c>
      <c r="K210" s="108" t="s">
        <v>49</v>
      </c>
      <c r="L210" s="110"/>
    </row>
    <row r="211" spans="1:12" s="121" customFormat="1" ht="50.1" customHeight="1" x14ac:dyDescent="0.15">
      <c r="A211" s="110" t="s">
        <v>168</v>
      </c>
      <c r="B211" s="147" t="s">
        <v>268</v>
      </c>
      <c r="C211" s="136">
        <v>43440</v>
      </c>
      <c r="D211" s="110" t="s">
        <v>148</v>
      </c>
      <c r="E211" s="110" t="s">
        <v>48</v>
      </c>
      <c r="F211" s="107">
        <v>34822817</v>
      </c>
      <c r="G211" s="107">
        <v>34822817</v>
      </c>
      <c r="H211" s="116">
        <f t="shared" si="3"/>
        <v>1</v>
      </c>
      <c r="I211" s="110" t="s">
        <v>169</v>
      </c>
      <c r="J211" s="113" t="s">
        <v>43</v>
      </c>
      <c r="K211" s="108" t="s">
        <v>49</v>
      </c>
      <c r="L211" s="110"/>
    </row>
    <row r="212" spans="1:12" s="121" customFormat="1" ht="50.1" customHeight="1" x14ac:dyDescent="0.15">
      <c r="A212" s="110" t="s">
        <v>170</v>
      </c>
      <c r="B212" s="147" t="s">
        <v>268</v>
      </c>
      <c r="C212" s="136">
        <v>43461</v>
      </c>
      <c r="D212" s="110" t="s">
        <v>242</v>
      </c>
      <c r="E212" s="110" t="s">
        <v>171</v>
      </c>
      <c r="F212" s="107">
        <v>4514400</v>
      </c>
      <c r="G212" s="107">
        <v>4514400</v>
      </c>
      <c r="H212" s="116">
        <f t="shared" si="3"/>
        <v>1</v>
      </c>
      <c r="I212" s="110" t="s">
        <v>172</v>
      </c>
      <c r="J212" s="113" t="s">
        <v>44</v>
      </c>
      <c r="K212" s="108" t="s">
        <v>49</v>
      </c>
      <c r="L212" s="110"/>
    </row>
    <row r="213" spans="1:12" s="121" customFormat="1" ht="50.1" customHeight="1" x14ac:dyDescent="0.15">
      <c r="A213" s="110" t="s">
        <v>173</v>
      </c>
      <c r="B213" s="147" t="s">
        <v>268</v>
      </c>
      <c r="C213" s="136">
        <v>43480</v>
      </c>
      <c r="D213" s="110" t="s">
        <v>242</v>
      </c>
      <c r="E213" s="110" t="s">
        <v>171</v>
      </c>
      <c r="F213" s="107">
        <v>90000000</v>
      </c>
      <c r="G213" s="107">
        <v>90000000</v>
      </c>
      <c r="H213" s="116">
        <f t="shared" si="3"/>
        <v>1</v>
      </c>
      <c r="I213" s="110" t="s">
        <v>174</v>
      </c>
      <c r="J213" s="113" t="s">
        <v>44</v>
      </c>
      <c r="K213" s="108" t="s">
        <v>49</v>
      </c>
      <c r="L213" s="110"/>
    </row>
    <row r="214" spans="1:12" s="121" customFormat="1" ht="50.1" customHeight="1" x14ac:dyDescent="0.15">
      <c r="A214" s="110" t="s">
        <v>175</v>
      </c>
      <c r="B214" s="147" t="s">
        <v>268</v>
      </c>
      <c r="C214" s="136">
        <v>43493</v>
      </c>
      <c r="D214" s="110" t="s">
        <v>225</v>
      </c>
      <c r="E214" s="110" t="s">
        <v>171</v>
      </c>
      <c r="F214" s="107">
        <v>125398000</v>
      </c>
      <c r="G214" s="107">
        <v>125398000</v>
      </c>
      <c r="H214" s="116">
        <f t="shared" si="3"/>
        <v>1</v>
      </c>
      <c r="I214" s="110" t="s">
        <v>176</v>
      </c>
      <c r="J214" s="113" t="s">
        <v>44</v>
      </c>
      <c r="K214" s="108" t="s">
        <v>49</v>
      </c>
      <c r="L214" s="110"/>
    </row>
    <row r="215" spans="1:12" s="121" customFormat="1" ht="50.1" customHeight="1" x14ac:dyDescent="0.15">
      <c r="A215" s="110" t="s">
        <v>177</v>
      </c>
      <c r="B215" s="147" t="s">
        <v>268</v>
      </c>
      <c r="C215" s="136">
        <v>43522</v>
      </c>
      <c r="D215" s="110" t="s">
        <v>243</v>
      </c>
      <c r="E215" s="110" t="s">
        <v>171</v>
      </c>
      <c r="F215" s="107">
        <v>115925000</v>
      </c>
      <c r="G215" s="107">
        <v>115925000</v>
      </c>
      <c r="H215" s="116">
        <f t="shared" si="3"/>
        <v>1</v>
      </c>
      <c r="I215" s="110" t="s">
        <v>178</v>
      </c>
      <c r="J215" s="113" t="s">
        <v>44</v>
      </c>
      <c r="K215" s="108" t="s">
        <v>49</v>
      </c>
      <c r="L215" s="110"/>
    </row>
    <row r="216" spans="1:12" s="121" customFormat="1" ht="119.25" customHeight="1" x14ac:dyDescent="0.15">
      <c r="A216" s="110" t="s">
        <v>179</v>
      </c>
      <c r="B216" s="147" t="s">
        <v>268</v>
      </c>
      <c r="C216" s="136">
        <v>43552</v>
      </c>
      <c r="D216" s="110" t="s">
        <v>244</v>
      </c>
      <c r="E216" s="110" t="s">
        <v>180</v>
      </c>
      <c r="F216" s="107">
        <v>3339360</v>
      </c>
      <c r="G216" s="107">
        <v>3326400</v>
      </c>
      <c r="H216" s="116">
        <f t="shared" si="3"/>
        <v>0.99611901681759374</v>
      </c>
      <c r="I216" s="110" t="s">
        <v>181</v>
      </c>
      <c r="J216" s="113" t="s">
        <v>44</v>
      </c>
      <c r="K216" s="108" t="s">
        <v>49</v>
      </c>
      <c r="L216" s="110"/>
    </row>
    <row r="217" spans="1:12" s="121" customFormat="1" ht="119.25" customHeight="1" x14ac:dyDescent="0.15">
      <c r="A217" s="123" t="s">
        <v>182</v>
      </c>
      <c r="B217" s="147" t="s">
        <v>268</v>
      </c>
      <c r="C217" s="138">
        <v>43322</v>
      </c>
      <c r="D217" s="123" t="s">
        <v>239</v>
      </c>
      <c r="E217" s="110" t="s">
        <v>183</v>
      </c>
      <c r="F217" s="125">
        <v>2249051077</v>
      </c>
      <c r="G217" s="125">
        <v>2244240000</v>
      </c>
      <c r="H217" s="126">
        <f>IF(F217="","",G217/F217)</f>
        <v>0.99786084137919295</v>
      </c>
      <c r="I217" s="123" t="s">
        <v>184</v>
      </c>
      <c r="J217" s="113" t="s">
        <v>41</v>
      </c>
      <c r="K217" s="108" t="s">
        <v>49</v>
      </c>
      <c r="L217" s="110"/>
    </row>
    <row r="218" spans="1:12" s="121" customFormat="1" ht="119.25" customHeight="1" x14ac:dyDescent="0.15">
      <c r="A218" s="115" t="s">
        <v>185</v>
      </c>
      <c r="B218" s="147" t="s">
        <v>268</v>
      </c>
      <c r="C218" s="139">
        <v>43532</v>
      </c>
      <c r="D218" s="130" t="s">
        <v>245</v>
      </c>
      <c r="E218" s="130" t="s">
        <v>183</v>
      </c>
      <c r="F218" s="131">
        <v>14000000</v>
      </c>
      <c r="G218" s="131">
        <v>14000000</v>
      </c>
      <c r="H218" s="132">
        <f>IF(F218="－","－",G218/F218)</f>
        <v>1</v>
      </c>
      <c r="I218" s="130" t="s">
        <v>186</v>
      </c>
      <c r="J218" s="133" t="s">
        <v>44</v>
      </c>
      <c r="K218" s="128" t="s">
        <v>49</v>
      </c>
      <c r="L218" s="130"/>
    </row>
  </sheetData>
  <sheetProtection formatCells="0" formatRows="0" insertRows="0" deleteRows="0" sort="0" autoFilter="0"/>
  <mergeCells count="1">
    <mergeCell ref="A1:L1"/>
  </mergeCells>
  <phoneticPr fontId="3"/>
  <dataValidations count="2">
    <dataValidation type="date" allowBlank="1" showErrorMessage="1" error="H28.4.1からH29.3.31までの日付を記載してください。" prompt="_x000a_" sqref="C208:C218 C5:C206">
      <formula1>43191</formula1>
      <formula2>43555</formula2>
    </dataValidation>
    <dataValidation type="list" allowBlank="1" showInputMessage="1" showErrorMessage="1" sqref="J5:J218">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view="pageBreakPreview" zoomScale="85" zoomScaleNormal="100" zoomScaleSheetLayoutView="85" workbookViewId="0">
      <pane ySplit="4" topLeftCell="A5" activePane="bottomLeft" state="frozen"/>
      <selection pane="bottomLeft" activeCell="D13" sqref="D13"/>
    </sheetView>
  </sheetViews>
  <sheetFormatPr defaultColWidth="7.625" defaultRowHeight="13.5" x14ac:dyDescent="0.15"/>
  <cols>
    <col min="1" max="1" width="25.625" style="1" customWidth="1"/>
    <col min="2" max="2" width="30.625" style="1" customWidth="1"/>
    <col min="3" max="3" width="16.625" style="1" customWidth="1"/>
    <col min="4" max="4" width="35.625" style="1" customWidth="1"/>
    <col min="5" max="5" width="25.625" style="1" customWidth="1"/>
    <col min="6" max="7" width="12.625" style="3" customWidth="1"/>
    <col min="8" max="8" width="8.625" style="3" customWidth="1"/>
    <col min="9" max="9" width="45.625" style="112" customWidth="1"/>
    <col min="10" max="10" width="12.625" style="1" customWidth="1"/>
    <col min="11" max="11" width="12.625" style="112" customWidth="1"/>
    <col min="12" max="16384" width="7.625" style="1"/>
  </cols>
  <sheetData>
    <row r="1" spans="1:11" ht="18.75" x14ac:dyDescent="0.15">
      <c r="A1" s="141" t="s">
        <v>11</v>
      </c>
      <c r="B1" s="141"/>
      <c r="C1" s="141"/>
      <c r="D1" s="141"/>
      <c r="E1" s="141"/>
      <c r="F1" s="141"/>
      <c r="G1" s="141"/>
      <c r="H1" s="141"/>
      <c r="I1" s="141"/>
      <c r="J1" s="141"/>
      <c r="K1" s="141"/>
    </row>
    <row r="2" spans="1:11" x14ac:dyDescent="0.15">
      <c r="B2" s="2"/>
    </row>
    <row r="3" spans="1:11" x14ac:dyDescent="0.15">
      <c r="B3" s="2"/>
      <c r="G3" s="114"/>
      <c r="K3" s="3" t="s">
        <v>1</v>
      </c>
    </row>
    <row r="4" spans="1:11" ht="74.25" customHeight="1" x14ac:dyDescent="0.15">
      <c r="A4" s="118" t="s">
        <v>219</v>
      </c>
      <c r="B4" s="118" t="s">
        <v>2</v>
      </c>
      <c r="C4" s="118" t="s">
        <v>3</v>
      </c>
      <c r="D4" s="118" t="s">
        <v>4</v>
      </c>
      <c r="E4" s="118" t="s">
        <v>5</v>
      </c>
      <c r="F4" s="118" t="s">
        <v>6</v>
      </c>
      <c r="G4" s="118" t="s">
        <v>7</v>
      </c>
      <c r="H4" s="118" t="s">
        <v>8</v>
      </c>
      <c r="I4" s="118" t="s">
        <v>12</v>
      </c>
      <c r="J4" s="118" t="s">
        <v>37</v>
      </c>
      <c r="K4" s="118" t="s">
        <v>10</v>
      </c>
    </row>
    <row r="5" spans="1:11" s="121" customFormat="1" ht="93" customHeight="1" x14ac:dyDescent="0.15">
      <c r="A5" s="110" t="s">
        <v>187</v>
      </c>
      <c r="B5" s="147" t="s">
        <v>272</v>
      </c>
      <c r="C5" s="136">
        <v>43191</v>
      </c>
      <c r="D5" s="110" t="s">
        <v>252</v>
      </c>
      <c r="E5" s="110" t="s">
        <v>266</v>
      </c>
      <c r="F5" s="109">
        <v>9949573</v>
      </c>
      <c r="G5" s="109">
        <v>9882000</v>
      </c>
      <c r="H5" s="116">
        <f t="shared" ref="H5:H20" si="0">IF(F5="－","－",G5/F5)</f>
        <v>0.99320845226222276</v>
      </c>
      <c r="I5" s="110" t="s">
        <v>188</v>
      </c>
      <c r="J5" s="70"/>
      <c r="K5" s="110"/>
    </row>
    <row r="6" spans="1:11" s="121" customFormat="1" ht="50.1" customHeight="1" x14ac:dyDescent="0.15">
      <c r="A6" s="110" t="s">
        <v>189</v>
      </c>
      <c r="B6" s="147" t="s">
        <v>272</v>
      </c>
      <c r="C6" s="136">
        <v>43191</v>
      </c>
      <c r="D6" s="110" t="s">
        <v>258</v>
      </c>
      <c r="E6" s="110" t="s">
        <v>266</v>
      </c>
      <c r="F6" s="109">
        <v>13345686</v>
      </c>
      <c r="G6" s="109">
        <v>10152000</v>
      </c>
      <c r="H6" s="116">
        <f t="shared" si="0"/>
        <v>0.76069525388204096</v>
      </c>
      <c r="I6" s="110" t="s">
        <v>190</v>
      </c>
      <c r="J6" s="70"/>
      <c r="K6" s="110"/>
    </row>
    <row r="7" spans="1:11" s="121" customFormat="1" ht="50.1" customHeight="1" x14ac:dyDescent="0.15">
      <c r="A7" s="110" t="s">
        <v>191</v>
      </c>
      <c r="B7" s="147" t="s">
        <v>272</v>
      </c>
      <c r="C7" s="136">
        <v>43340</v>
      </c>
      <c r="D7" s="110" t="s">
        <v>253</v>
      </c>
      <c r="E7" s="110" t="s">
        <v>266</v>
      </c>
      <c r="F7" s="109">
        <v>19383440</v>
      </c>
      <c r="G7" s="109">
        <v>18360000</v>
      </c>
      <c r="H7" s="116">
        <f t="shared" si="0"/>
        <v>0.94720029055730048</v>
      </c>
      <c r="I7" s="110" t="s">
        <v>192</v>
      </c>
      <c r="J7" s="70"/>
      <c r="K7" s="110"/>
    </row>
    <row r="8" spans="1:11" s="121" customFormat="1" ht="92.25" customHeight="1" x14ac:dyDescent="0.15">
      <c r="A8" s="110" t="s">
        <v>193</v>
      </c>
      <c r="B8" s="147" t="s">
        <v>272</v>
      </c>
      <c r="C8" s="136">
        <v>43500</v>
      </c>
      <c r="D8" s="110" t="s">
        <v>254</v>
      </c>
      <c r="E8" s="110" t="s">
        <v>266</v>
      </c>
      <c r="F8" s="109">
        <v>9925200</v>
      </c>
      <c r="G8" s="109">
        <v>9720000</v>
      </c>
      <c r="H8" s="116">
        <f t="shared" si="0"/>
        <v>0.97932535364526663</v>
      </c>
      <c r="I8" s="110" t="s">
        <v>194</v>
      </c>
      <c r="J8" s="70"/>
      <c r="K8" s="110"/>
    </row>
    <row r="9" spans="1:11" s="121" customFormat="1" ht="50.1" customHeight="1" x14ac:dyDescent="0.15">
      <c r="A9" s="110" t="s">
        <v>195</v>
      </c>
      <c r="B9" s="147" t="s">
        <v>273</v>
      </c>
      <c r="C9" s="136">
        <v>43348</v>
      </c>
      <c r="D9" s="110" t="s">
        <v>259</v>
      </c>
      <c r="E9" s="110" t="s">
        <v>266</v>
      </c>
      <c r="F9" s="109">
        <v>1815920</v>
      </c>
      <c r="G9" s="109">
        <v>1728000</v>
      </c>
      <c r="H9" s="116">
        <f t="shared" si="0"/>
        <v>0.9515837702101414</v>
      </c>
      <c r="I9" s="110" t="s">
        <v>196</v>
      </c>
      <c r="J9" s="70"/>
      <c r="K9" s="110"/>
    </row>
    <row r="10" spans="1:11" s="121" customFormat="1" ht="50.1" customHeight="1" x14ac:dyDescent="0.15">
      <c r="A10" s="110" t="s">
        <v>197</v>
      </c>
      <c r="B10" s="147" t="s">
        <v>273</v>
      </c>
      <c r="C10" s="136">
        <v>43348</v>
      </c>
      <c r="D10" s="110" t="s">
        <v>260</v>
      </c>
      <c r="E10" s="110" t="s">
        <v>266</v>
      </c>
      <c r="F10" s="109">
        <v>4204325</v>
      </c>
      <c r="G10" s="109">
        <v>4199904</v>
      </c>
      <c r="H10" s="116">
        <f t="shared" si="0"/>
        <v>0.99894846378431734</v>
      </c>
      <c r="I10" s="110" t="s">
        <v>198</v>
      </c>
      <c r="J10" s="70"/>
      <c r="K10" s="110"/>
    </row>
    <row r="11" spans="1:11" s="121" customFormat="1" ht="50.1" customHeight="1" x14ac:dyDescent="0.15">
      <c r="A11" s="110" t="s">
        <v>199</v>
      </c>
      <c r="B11" s="147" t="s">
        <v>273</v>
      </c>
      <c r="C11" s="136">
        <v>43348</v>
      </c>
      <c r="D11" s="110" t="s">
        <v>261</v>
      </c>
      <c r="E11" s="110" t="s">
        <v>266</v>
      </c>
      <c r="F11" s="109">
        <v>2777004</v>
      </c>
      <c r="G11" s="109">
        <v>2463480</v>
      </c>
      <c r="H11" s="116">
        <f t="shared" si="0"/>
        <v>0.88709991055108306</v>
      </c>
      <c r="I11" s="110" t="s">
        <v>200</v>
      </c>
      <c r="J11" s="70"/>
      <c r="K11" s="110"/>
    </row>
    <row r="12" spans="1:11" s="121" customFormat="1" ht="50.1" customHeight="1" x14ac:dyDescent="0.15">
      <c r="A12" s="110" t="s">
        <v>201</v>
      </c>
      <c r="B12" s="147" t="s">
        <v>273</v>
      </c>
      <c r="C12" s="136">
        <v>43391</v>
      </c>
      <c r="D12" s="110" t="s">
        <v>259</v>
      </c>
      <c r="E12" s="110" t="s">
        <v>266</v>
      </c>
      <c r="F12" s="109">
        <v>3825879</v>
      </c>
      <c r="G12" s="109">
        <v>3672000</v>
      </c>
      <c r="H12" s="116">
        <f t="shared" si="0"/>
        <v>0.95977943892109496</v>
      </c>
      <c r="I12" s="110" t="s">
        <v>202</v>
      </c>
      <c r="J12" s="70"/>
      <c r="K12" s="110"/>
    </row>
    <row r="13" spans="1:11" s="121" customFormat="1" ht="66.75" customHeight="1" x14ac:dyDescent="0.15">
      <c r="A13" s="110" t="s">
        <v>203</v>
      </c>
      <c r="B13" s="147" t="s">
        <v>273</v>
      </c>
      <c r="C13" s="136">
        <v>43348</v>
      </c>
      <c r="D13" s="147" t="s">
        <v>276</v>
      </c>
      <c r="E13" s="110" t="s">
        <v>266</v>
      </c>
      <c r="F13" s="109">
        <v>4469193</v>
      </c>
      <c r="G13" s="109">
        <v>3972618</v>
      </c>
      <c r="H13" s="116">
        <f t="shared" si="0"/>
        <v>0.88888933639697365</v>
      </c>
      <c r="I13" s="110" t="s">
        <v>204</v>
      </c>
      <c r="J13" s="70"/>
      <c r="K13" s="110"/>
    </row>
    <row r="14" spans="1:11" s="121" customFormat="1" ht="81.75" customHeight="1" x14ac:dyDescent="0.15">
      <c r="A14" s="110" t="s">
        <v>205</v>
      </c>
      <c r="B14" s="147" t="s">
        <v>274</v>
      </c>
      <c r="C14" s="136">
        <v>43199</v>
      </c>
      <c r="D14" s="110" t="s">
        <v>255</v>
      </c>
      <c r="E14" s="110" t="s">
        <v>266</v>
      </c>
      <c r="F14" s="109">
        <v>1438905</v>
      </c>
      <c r="G14" s="109">
        <v>1404000</v>
      </c>
      <c r="H14" s="116">
        <f>IF(F14="－","－",G14/F14)</f>
        <v>0.97574197045670141</v>
      </c>
      <c r="I14" s="110" t="s">
        <v>206</v>
      </c>
      <c r="J14" s="70"/>
      <c r="K14" s="110"/>
    </row>
    <row r="15" spans="1:11" s="121" customFormat="1" ht="66.75" customHeight="1" x14ac:dyDescent="0.15">
      <c r="A15" s="110" t="s">
        <v>207</v>
      </c>
      <c r="B15" s="147" t="s">
        <v>275</v>
      </c>
      <c r="C15" s="136">
        <v>43299</v>
      </c>
      <c r="D15" s="110" t="s">
        <v>262</v>
      </c>
      <c r="E15" s="110" t="s">
        <v>266</v>
      </c>
      <c r="F15" s="109">
        <v>3152440</v>
      </c>
      <c r="G15" s="109">
        <v>3108240</v>
      </c>
      <c r="H15" s="116">
        <f>IF(F15="－","－",G15/F15)</f>
        <v>0.98597911459060283</v>
      </c>
      <c r="I15" s="110" t="s">
        <v>208</v>
      </c>
      <c r="J15" s="70"/>
      <c r="K15" s="110"/>
    </row>
    <row r="16" spans="1:11" s="121" customFormat="1" ht="66.75" customHeight="1" x14ac:dyDescent="0.15">
      <c r="A16" s="110" t="s">
        <v>209</v>
      </c>
      <c r="B16" s="147" t="s">
        <v>275</v>
      </c>
      <c r="C16" s="136">
        <v>43326</v>
      </c>
      <c r="D16" s="110" t="s">
        <v>263</v>
      </c>
      <c r="E16" s="110" t="s">
        <v>266</v>
      </c>
      <c r="F16" s="109">
        <v>1698543</v>
      </c>
      <c r="G16" s="109">
        <v>1620000</v>
      </c>
      <c r="H16" s="116">
        <f t="shared" si="0"/>
        <v>0.95375860369740417</v>
      </c>
      <c r="I16" s="110" t="s">
        <v>210</v>
      </c>
      <c r="J16" s="70"/>
      <c r="K16" s="110"/>
    </row>
    <row r="17" spans="1:11" s="121" customFormat="1" ht="108.75" customHeight="1" x14ac:dyDescent="0.15">
      <c r="A17" s="110" t="s">
        <v>211</v>
      </c>
      <c r="B17" s="147" t="s">
        <v>275</v>
      </c>
      <c r="C17" s="136">
        <v>43510</v>
      </c>
      <c r="D17" s="110" t="s">
        <v>264</v>
      </c>
      <c r="E17" s="110" t="s">
        <v>266</v>
      </c>
      <c r="F17" s="109">
        <v>1543425</v>
      </c>
      <c r="G17" s="109">
        <v>1512000</v>
      </c>
      <c r="H17" s="116">
        <f t="shared" si="0"/>
        <v>0.97963943826230626</v>
      </c>
      <c r="I17" s="110" t="s">
        <v>212</v>
      </c>
      <c r="J17" s="70"/>
      <c r="K17" s="110"/>
    </row>
    <row r="18" spans="1:11" s="122" customFormat="1" ht="66.75" customHeight="1" x14ac:dyDescent="0.15">
      <c r="A18" s="110" t="s">
        <v>213</v>
      </c>
      <c r="B18" s="147" t="s">
        <v>272</v>
      </c>
      <c r="C18" s="136">
        <v>43349</v>
      </c>
      <c r="D18" s="119" t="s">
        <v>256</v>
      </c>
      <c r="E18" s="110" t="s">
        <v>266</v>
      </c>
      <c r="F18" s="120">
        <v>18105609</v>
      </c>
      <c r="G18" s="120">
        <v>17820000</v>
      </c>
      <c r="H18" s="116">
        <f t="shared" si="0"/>
        <v>0.98422538562497397</v>
      </c>
      <c r="I18" s="110" t="s">
        <v>214</v>
      </c>
      <c r="J18" s="70"/>
      <c r="K18" s="113"/>
    </row>
    <row r="19" spans="1:11" s="122" customFormat="1" ht="66.75" customHeight="1" x14ac:dyDescent="0.15">
      <c r="A19" s="110" t="s">
        <v>215</v>
      </c>
      <c r="B19" s="147" t="s">
        <v>272</v>
      </c>
      <c r="C19" s="136">
        <v>43349</v>
      </c>
      <c r="D19" s="119" t="s">
        <v>265</v>
      </c>
      <c r="E19" s="110" t="s">
        <v>266</v>
      </c>
      <c r="F19" s="120">
        <v>1645207</v>
      </c>
      <c r="G19" s="120">
        <v>1645000</v>
      </c>
      <c r="H19" s="116">
        <f t="shared" si="0"/>
        <v>0.99987417996641148</v>
      </c>
      <c r="I19" s="110" t="s">
        <v>216</v>
      </c>
      <c r="J19" s="70"/>
      <c r="K19" s="113"/>
    </row>
    <row r="20" spans="1:11" s="122" customFormat="1" ht="66.75" customHeight="1" x14ac:dyDescent="0.15">
      <c r="A20" s="115" t="s">
        <v>217</v>
      </c>
      <c r="B20" s="147" t="s">
        <v>273</v>
      </c>
      <c r="C20" s="140">
        <v>43336</v>
      </c>
      <c r="D20" s="134" t="s">
        <v>257</v>
      </c>
      <c r="E20" s="115" t="s">
        <v>266</v>
      </c>
      <c r="F20" s="135">
        <v>2794494</v>
      </c>
      <c r="G20" s="135">
        <v>2478600</v>
      </c>
      <c r="H20" s="117">
        <f t="shared" si="0"/>
        <v>0.88695842610504805</v>
      </c>
      <c r="I20" s="115" t="s">
        <v>218</v>
      </c>
      <c r="J20" s="129"/>
      <c r="K20" s="127"/>
    </row>
    <row r="22" spans="1:11" ht="13.5" customHeight="1" x14ac:dyDescent="0.15"/>
    <row r="31" spans="1:11" ht="66" customHeight="1" x14ac:dyDescent="0.15"/>
  </sheetData>
  <sheetProtection formatCells="0" formatRows="0" insertRows="0" deleteRows="0" sort="0" autoFilter="0"/>
  <mergeCells count="1">
    <mergeCell ref="A1:K1"/>
  </mergeCells>
  <phoneticPr fontId="3"/>
  <dataValidations count="3">
    <dataValidation type="list" allowBlank="1" showInputMessage="1" showErrorMessage="1" sqref="K18:K20 J5:J17">
      <formula1>"－,平成30年度,平成31年度,平成32年度,平成33年度,平成34年度,平成35年度"</formula1>
    </dataValidation>
    <dataValidation type="list" allowBlank="1" showInputMessage="1" showErrorMessage="1" sqref="J18:J20">
      <formula1>"イ（イ）,イ（ロ）,イ（ハ）,イ（ニ）,ロ,ハ,ニ（イ）,ニ（ロ）,ニ（ハ）,ニ（ニ）,ニ（ホ）,ニ（ヘ）"</formula1>
    </dataValidation>
    <dataValidation type="date" allowBlank="1" showErrorMessage="1" error="H28.4.1からH29.3.31までの日付を記載してください。" prompt="_x000a_" sqref="C5:C20">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2" customWidth="1"/>
    <col min="2" max="2" width="8.625" style="16" customWidth="1"/>
    <col min="3" max="3" width="30.625" style="10" customWidth="1"/>
    <col min="4" max="4" width="16.625" style="11" customWidth="1"/>
    <col min="5" max="5" width="30.625" style="16" customWidth="1"/>
    <col min="6" max="6" width="14.125" style="16" customWidth="1"/>
    <col min="7" max="7" width="50.625" style="16" customWidth="1"/>
    <col min="8" max="8" width="50.625" style="68" customWidth="1"/>
    <col min="9" max="9" width="10.625" style="16" customWidth="1"/>
    <col min="10" max="10" width="25.625" style="10" customWidth="1"/>
    <col min="11" max="11" width="16.625" style="16" customWidth="1"/>
    <col min="12" max="12" width="30.625" style="16" customWidth="1"/>
    <col min="13" max="13" width="18.625" style="15" customWidth="1"/>
    <col min="14" max="14" width="20.625" style="16" customWidth="1"/>
    <col min="15" max="15" width="18.375" style="16" customWidth="1"/>
    <col min="16" max="16384" width="9" style="16"/>
  </cols>
  <sheetData>
    <row r="1" spans="1:20" ht="24" x14ac:dyDescent="0.15">
      <c r="A1" s="8"/>
      <c r="B1" s="9" t="s">
        <v>40</v>
      </c>
      <c r="E1" s="12"/>
      <c r="F1" s="12"/>
      <c r="G1" s="12"/>
      <c r="H1" s="13"/>
      <c r="I1" s="12"/>
      <c r="J1" s="14"/>
      <c r="K1" s="12"/>
      <c r="L1" s="12"/>
    </row>
    <row r="2" spans="1:20" ht="9.9499999999999993" customHeight="1" x14ac:dyDescent="0.15">
      <c r="A2" s="17"/>
      <c r="B2" s="18"/>
      <c r="E2" s="12"/>
      <c r="F2" s="12"/>
      <c r="G2" s="12"/>
      <c r="H2" s="13"/>
      <c r="I2" s="12"/>
      <c r="J2" s="14"/>
      <c r="K2" s="12"/>
      <c r="L2" s="12"/>
      <c r="M2" s="19"/>
    </row>
    <row r="3" spans="1:20" ht="17.25" x14ac:dyDescent="0.15">
      <c r="A3" s="20"/>
      <c r="B3" s="21" t="s">
        <v>14</v>
      </c>
      <c r="E3" s="12"/>
      <c r="F3" s="12"/>
      <c r="G3" s="12"/>
      <c r="H3" s="13"/>
      <c r="I3" s="12"/>
      <c r="J3" s="14"/>
      <c r="K3" s="12"/>
      <c r="L3" s="12"/>
      <c r="M3" s="19"/>
    </row>
    <row r="4" spans="1:20" ht="14.25" thickBot="1" x14ac:dyDescent="0.2">
      <c r="E4" s="12"/>
      <c r="F4" s="12"/>
      <c r="G4" s="12"/>
      <c r="H4" s="13"/>
      <c r="I4" s="12"/>
      <c r="J4" s="14"/>
      <c r="K4" s="12"/>
      <c r="L4" s="12"/>
      <c r="M4" s="19"/>
      <c r="N4" s="19" t="s">
        <v>15</v>
      </c>
    </row>
    <row r="5" spans="1:20" ht="30" customHeight="1" x14ac:dyDescent="0.15">
      <c r="A5" s="71"/>
      <c r="B5" s="142" t="s">
        <v>13</v>
      </c>
      <c r="C5" s="143"/>
      <c r="D5" s="143"/>
      <c r="E5" s="143"/>
      <c r="F5" s="143"/>
      <c r="G5" s="143"/>
      <c r="H5" s="143"/>
      <c r="I5" s="146" t="s">
        <v>34</v>
      </c>
      <c r="J5" s="146"/>
      <c r="K5" s="146"/>
      <c r="L5" s="146"/>
      <c r="M5" s="146"/>
      <c r="N5" s="144" t="s">
        <v>21</v>
      </c>
      <c r="O5" s="78"/>
      <c r="P5" s="79"/>
    </row>
    <row r="6" spans="1:20" s="23" customFormat="1" ht="50.1" customHeight="1" x14ac:dyDescent="0.15">
      <c r="A6" s="72" t="s">
        <v>16</v>
      </c>
      <c r="B6" s="100" t="s">
        <v>27</v>
      </c>
      <c r="C6" s="101" t="s">
        <v>17</v>
      </c>
      <c r="D6" s="102" t="s">
        <v>18</v>
      </c>
      <c r="E6" s="101" t="s">
        <v>19</v>
      </c>
      <c r="F6" s="101" t="s">
        <v>20</v>
      </c>
      <c r="G6" s="103" t="s">
        <v>33</v>
      </c>
      <c r="H6" s="103" t="s">
        <v>38</v>
      </c>
      <c r="I6" s="104" t="s">
        <v>28</v>
      </c>
      <c r="J6" s="104" t="s">
        <v>17</v>
      </c>
      <c r="K6" s="104" t="s">
        <v>26</v>
      </c>
      <c r="L6" s="104" t="s">
        <v>39</v>
      </c>
      <c r="M6" s="104" t="s">
        <v>20</v>
      </c>
      <c r="N6" s="145"/>
      <c r="O6" s="105" t="s">
        <v>73</v>
      </c>
      <c r="P6" s="106" t="s">
        <v>74</v>
      </c>
      <c r="T6" s="24"/>
    </row>
    <row r="7" spans="1:20" s="25" customFormat="1" ht="3.75" customHeight="1" x14ac:dyDescent="0.15">
      <c r="A7" s="73"/>
      <c r="B7" s="94"/>
      <c r="C7" s="95"/>
      <c r="D7" s="96"/>
      <c r="E7" s="95"/>
      <c r="F7" s="95"/>
      <c r="G7" s="95"/>
      <c r="H7" s="95"/>
      <c r="I7" s="95"/>
      <c r="J7" s="95"/>
      <c r="K7" s="95"/>
      <c r="L7" s="95"/>
      <c r="M7" s="95"/>
      <c r="N7" s="97"/>
      <c r="O7" s="98"/>
      <c r="P7" s="99"/>
    </row>
    <row r="8" spans="1:20" ht="50.1" customHeight="1" x14ac:dyDescent="0.15">
      <c r="A8" s="74">
        <f t="shared" ref="A8:A13" si="0">ROW()-7</f>
        <v>1</v>
      </c>
      <c r="B8" s="80" t="s">
        <v>29</v>
      </c>
      <c r="C8" s="27" t="s">
        <v>50</v>
      </c>
      <c r="D8" s="28">
        <v>43192</v>
      </c>
      <c r="E8" s="27" t="s">
        <v>51</v>
      </c>
      <c r="F8" s="31">
        <v>2680128</v>
      </c>
      <c r="G8" s="30" t="s">
        <v>52</v>
      </c>
      <c r="H8" s="81" t="s">
        <v>53</v>
      </c>
      <c r="I8" s="40" t="s">
        <v>24</v>
      </c>
      <c r="J8" s="27" t="s">
        <v>50</v>
      </c>
      <c r="K8" s="28">
        <v>42828</v>
      </c>
      <c r="L8" s="37" t="s">
        <v>51</v>
      </c>
      <c r="M8" s="82">
        <v>3415610</v>
      </c>
      <c r="N8" s="83"/>
      <c r="O8" s="84" t="s">
        <v>75</v>
      </c>
      <c r="P8" s="85">
        <v>1</v>
      </c>
    </row>
    <row r="9" spans="1:20" ht="50.1" customHeight="1" x14ac:dyDescent="0.15">
      <c r="A9" s="75">
        <f t="shared" si="0"/>
        <v>2</v>
      </c>
      <c r="B9" s="80" t="s">
        <v>29</v>
      </c>
      <c r="C9" s="27" t="s">
        <v>54</v>
      </c>
      <c r="D9" s="28">
        <v>43207</v>
      </c>
      <c r="E9" s="6" t="s">
        <v>55</v>
      </c>
      <c r="F9" s="29">
        <v>8992500</v>
      </c>
      <c r="G9" s="30" t="s">
        <v>56</v>
      </c>
      <c r="H9" s="81" t="s">
        <v>57</v>
      </c>
      <c r="I9" s="40" t="s">
        <v>24</v>
      </c>
      <c r="J9" s="27" t="s">
        <v>54</v>
      </c>
      <c r="K9" s="5">
        <v>41751</v>
      </c>
      <c r="L9" s="34" t="s">
        <v>58</v>
      </c>
      <c r="M9" s="31">
        <v>9594351</v>
      </c>
      <c r="N9" s="83"/>
      <c r="O9" s="84" t="s">
        <v>75</v>
      </c>
      <c r="P9" s="85">
        <v>2</v>
      </c>
    </row>
    <row r="10" spans="1:20" ht="50.1" customHeight="1" x14ac:dyDescent="0.15">
      <c r="A10" s="75">
        <f t="shared" si="0"/>
        <v>3</v>
      </c>
      <c r="B10" s="80" t="s">
        <v>29</v>
      </c>
      <c r="C10" s="27" t="s">
        <v>59</v>
      </c>
      <c r="D10" s="28">
        <v>43192</v>
      </c>
      <c r="E10" s="27" t="s">
        <v>60</v>
      </c>
      <c r="F10" s="31">
        <v>26883360</v>
      </c>
      <c r="G10" s="26" t="s">
        <v>61</v>
      </c>
      <c r="H10" s="81" t="s">
        <v>62</v>
      </c>
      <c r="I10" s="40" t="s">
        <v>24</v>
      </c>
      <c r="J10" s="32" t="s">
        <v>63</v>
      </c>
      <c r="K10" s="5">
        <v>42828</v>
      </c>
      <c r="L10" s="34" t="s">
        <v>64</v>
      </c>
      <c r="M10" s="86">
        <v>26768880</v>
      </c>
      <c r="N10" s="30" t="s">
        <v>65</v>
      </c>
      <c r="O10" s="84" t="s">
        <v>75</v>
      </c>
      <c r="P10" s="85">
        <v>3</v>
      </c>
    </row>
    <row r="11" spans="1:20" ht="50.1" customHeight="1" x14ac:dyDescent="0.15">
      <c r="A11" s="75">
        <f t="shared" si="0"/>
        <v>4</v>
      </c>
      <c r="B11" s="80" t="s">
        <v>29</v>
      </c>
      <c r="C11" s="27" t="s">
        <v>66</v>
      </c>
      <c r="D11" s="28">
        <v>43363</v>
      </c>
      <c r="E11" s="33" t="s">
        <v>64</v>
      </c>
      <c r="F11" s="69">
        <v>13050720</v>
      </c>
      <c r="G11" s="30" t="s">
        <v>67</v>
      </c>
      <c r="H11" s="81" t="s">
        <v>68</v>
      </c>
      <c r="I11" s="40" t="s">
        <v>24</v>
      </c>
      <c r="J11" s="27" t="s">
        <v>66</v>
      </c>
      <c r="K11" s="5">
        <v>41935</v>
      </c>
      <c r="L11" s="34" t="s">
        <v>64</v>
      </c>
      <c r="M11" s="87">
        <v>26438400</v>
      </c>
      <c r="N11" s="83"/>
      <c r="O11" s="84" t="s">
        <v>75</v>
      </c>
      <c r="P11" s="85">
        <v>4</v>
      </c>
    </row>
    <row r="12" spans="1:20" ht="50.1" customHeight="1" x14ac:dyDescent="0.15">
      <c r="A12" s="75">
        <f t="shared" si="0"/>
        <v>5</v>
      </c>
      <c r="B12" s="80" t="s">
        <v>29</v>
      </c>
      <c r="C12" s="4" t="s">
        <v>69</v>
      </c>
      <c r="D12" s="28">
        <v>43355</v>
      </c>
      <c r="E12" s="4" t="s">
        <v>70</v>
      </c>
      <c r="F12" s="31">
        <v>1107000</v>
      </c>
      <c r="G12" s="30" t="s">
        <v>71</v>
      </c>
      <c r="H12" s="81" t="s">
        <v>72</v>
      </c>
      <c r="I12" s="40" t="s">
        <v>22</v>
      </c>
      <c r="J12" s="4" t="s">
        <v>47</v>
      </c>
      <c r="K12" s="28">
        <v>43193</v>
      </c>
      <c r="L12" s="35" t="s">
        <v>70</v>
      </c>
      <c r="M12" s="31">
        <v>5404320</v>
      </c>
      <c r="N12" s="83"/>
      <c r="O12" s="84" t="s">
        <v>75</v>
      </c>
      <c r="P12" s="85">
        <v>5</v>
      </c>
    </row>
    <row r="13" spans="1:20" ht="50.1" customHeight="1" x14ac:dyDescent="0.15">
      <c r="A13" s="76">
        <f t="shared" si="0"/>
        <v>6</v>
      </c>
      <c r="B13" s="80" t="s">
        <v>29</v>
      </c>
      <c r="C13" s="27" t="s">
        <v>76</v>
      </c>
      <c r="D13" s="28">
        <v>43332</v>
      </c>
      <c r="E13" s="33" t="s">
        <v>77</v>
      </c>
      <c r="F13" s="31">
        <v>327907008</v>
      </c>
      <c r="G13" s="30" t="s">
        <v>78</v>
      </c>
      <c r="H13" s="81" t="s">
        <v>79</v>
      </c>
      <c r="I13" s="40" t="s">
        <v>24</v>
      </c>
      <c r="J13" s="27" t="s">
        <v>80</v>
      </c>
      <c r="K13" s="28">
        <v>43005</v>
      </c>
      <c r="L13" s="34" t="s">
        <v>81</v>
      </c>
      <c r="M13" s="31">
        <v>3079231</v>
      </c>
      <c r="N13" s="83"/>
      <c r="O13" s="84" t="s">
        <v>88</v>
      </c>
      <c r="P13" s="85">
        <v>1</v>
      </c>
    </row>
    <row r="14" spans="1:20" ht="50.1" customHeight="1" x14ac:dyDescent="0.15">
      <c r="A14" s="75">
        <f>ROW()-7</f>
        <v>7</v>
      </c>
      <c r="B14" s="80" t="s">
        <v>29</v>
      </c>
      <c r="C14" s="27" t="s">
        <v>82</v>
      </c>
      <c r="D14" s="28">
        <v>43191</v>
      </c>
      <c r="E14" s="33" t="s">
        <v>83</v>
      </c>
      <c r="F14" s="31">
        <v>2471123</v>
      </c>
      <c r="G14" s="36" t="s">
        <v>84</v>
      </c>
      <c r="H14" s="81" t="s">
        <v>85</v>
      </c>
      <c r="I14" s="40" t="s">
        <v>22</v>
      </c>
      <c r="J14" s="37" t="s">
        <v>86</v>
      </c>
      <c r="K14" s="28">
        <v>42826</v>
      </c>
      <c r="L14" s="34" t="s">
        <v>87</v>
      </c>
      <c r="M14" s="31">
        <v>3224867</v>
      </c>
      <c r="N14" s="83"/>
      <c r="O14" s="84" t="s">
        <v>88</v>
      </c>
      <c r="P14" s="85">
        <v>2</v>
      </c>
    </row>
    <row r="15" spans="1:20" ht="50.1" customHeight="1" x14ac:dyDescent="0.15">
      <c r="A15" s="75">
        <f>ROW()-7</f>
        <v>8</v>
      </c>
      <c r="B15" s="80"/>
      <c r="C15" s="27"/>
      <c r="D15" s="38"/>
      <c r="E15" s="33"/>
      <c r="F15" s="31"/>
      <c r="G15" s="26"/>
      <c r="H15" s="40"/>
      <c r="I15" s="40"/>
      <c r="J15" s="32"/>
      <c r="K15" s="39"/>
      <c r="L15" s="39"/>
      <c r="M15" s="39"/>
      <c r="N15" s="83"/>
      <c r="O15" s="88"/>
      <c r="P15" s="89"/>
    </row>
    <row r="16" spans="1:20" ht="50.1" customHeight="1" x14ac:dyDescent="0.15">
      <c r="A16" s="75">
        <f>ROW()-7</f>
        <v>9</v>
      </c>
      <c r="B16" s="80"/>
      <c r="C16" s="27"/>
      <c r="D16" s="38"/>
      <c r="E16" s="33"/>
      <c r="F16" s="31"/>
      <c r="G16" s="26"/>
      <c r="H16" s="40"/>
      <c r="I16" s="40"/>
      <c r="J16" s="40"/>
      <c r="K16" s="7"/>
      <c r="L16" s="7"/>
      <c r="M16" s="7"/>
      <c r="N16" s="83"/>
      <c r="O16" s="88"/>
      <c r="P16" s="89"/>
    </row>
    <row r="17" spans="1:16" ht="50.1" customHeight="1" thickBot="1" x14ac:dyDescent="0.2">
      <c r="A17" s="77">
        <f>ROW()-7</f>
        <v>10</v>
      </c>
      <c r="B17" s="90"/>
      <c r="C17" s="42"/>
      <c r="D17" s="43"/>
      <c r="E17" s="44"/>
      <c r="F17" s="45"/>
      <c r="G17" s="41"/>
      <c r="H17" s="46"/>
      <c r="I17" s="46"/>
      <c r="J17" s="46"/>
      <c r="K17" s="47"/>
      <c r="L17" s="47"/>
      <c r="M17" s="47"/>
      <c r="N17" s="91"/>
      <c r="O17" s="92"/>
      <c r="P17" s="93"/>
    </row>
    <row r="18" spans="1:16" s="54" customFormat="1" x14ac:dyDescent="0.15">
      <c r="A18" s="48"/>
      <c r="B18" s="49"/>
      <c r="C18" s="50"/>
      <c r="D18" s="48"/>
      <c r="E18" s="51"/>
      <c r="F18" s="51"/>
      <c r="G18" s="51"/>
      <c r="H18" s="51"/>
      <c r="I18" s="51"/>
      <c r="J18" s="52"/>
      <c r="K18" s="51"/>
      <c r="L18" s="51"/>
      <c r="M18" s="53"/>
    </row>
    <row r="19" spans="1:16" s="54" customFormat="1" x14ac:dyDescent="0.15">
      <c r="A19" s="48"/>
      <c r="B19" s="55"/>
      <c r="C19" s="56"/>
      <c r="D19" s="57"/>
      <c r="E19" s="58"/>
      <c r="F19" s="58"/>
      <c r="G19" s="58"/>
      <c r="H19" s="58"/>
      <c r="I19" s="58"/>
      <c r="J19" s="59"/>
      <c r="K19" s="58"/>
      <c r="L19" s="58"/>
      <c r="M19" s="53"/>
    </row>
    <row r="20" spans="1:16" s="54" customFormat="1" x14ac:dyDescent="0.15">
      <c r="A20" s="48"/>
      <c r="B20" s="55"/>
      <c r="C20" s="56"/>
      <c r="D20" s="57"/>
      <c r="E20" s="58"/>
      <c r="F20" s="58"/>
      <c r="G20" s="58"/>
      <c r="H20" s="58"/>
      <c r="I20" s="58"/>
      <c r="J20" s="59"/>
      <c r="K20" s="58"/>
      <c r="L20" s="58"/>
      <c r="M20" s="53"/>
    </row>
    <row r="21" spans="1:16" s="54" customFormat="1" x14ac:dyDescent="0.15">
      <c r="A21" s="60"/>
      <c r="B21" s="61"/>
      <c r="C21" s="56"/>
      <c r="D21" s="57"/>
      <c r="E21" s="58"/>
      <c r="F21" s="58"/>
      <c r="G21" s="58"/>
      <c r="H21" s="58"/>
      <c r="I21" s="58"/>
      <c r="J21" s="59"/>
      <c r="K21" s="58"/>
      <c r="L21" s="58"/>
      <c r="M21" s="53"/>
    </row>
    <row r="22" spans="1:16" x14ac:dyDescent="0.15">
      <c r="A22" s="62"/>
      <c r="B22" s="63"/>
      <c r="C22" s="64"/>
      <c r="D22" s="63"/>
      <c r="E22" s="65"/>
      <c r="F22" s="65"/>
      <c r="G22" s="65"/>
      <c r="H22" s="66"/>
      <c r="I22" s="65"/>
      <c r="J22" s="67"/>
      <c r="K22" s="65"/>
      <c r="L22" s="65"/>
    </row>
    <row r="24" spans="1:16" x14ac:dyDescent="0.15">
      <c r="C24" s="10" t="s">
        <v>27</v>
      </c>
      <c r="D24" s="11" t="s">
        <v>28</v>
      </c>
    </row>
    <row r="25" spans="1:16" x14ac:dyDescent="0.15">
      <c r="C25" s="10" t="s">
        <v>29</v>
      </c>
      <c r="D25" s="16" t="s">
        <v>22</v>
      </c>
    </row>
    <row r="26" spans="1:16" x14ac:dyDescent="0.15">
      <c r="C26" s="10" t="s">
        <v>30</v>
      </c>
      <c r="D26" s="16" t="s">
        <v>23</v>
      </c>
    </row>
    <row r="27" spans="1:16" x14ac:dyDescent="0.15">
      <c r="C27" s="10" t="s">
        <v>31</v>
      </c>
      <c r="D27" s="16" t="s">
        <v>24</v>
      </c>
    </row>
    <row r="28" spans="1:16" x14ac:dyDescent="0.15">
      <c r="C28" s="10" t="s">
        <v>32</v>
      </c>
      <c r="D28" s="16" t="s">
        <v>25</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3"/>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様式７ｰ②</vt:lpstr>
      <vt:lpstr>競争性のない随意契約によらざるを得ないもの!Print_Area</vt:lpstr>
      <vt:lpstr>緊急の必要により競争に付することができないもの!Print_Area</vt:lpstr>
      <vt:lpstr>様式７ｰ②!Print_Area</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2019-07-03T04:36:03Z</dcterms:modified>
</cp:coreProperties>
</file>