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Z:\共通\大竹さんへ\各部局ごと\気象庁\"/>
    </mc:Choice>
  </mc:AlternateContent>
  <bookViews>
    <workbookView xWindow="0" yWindow="0" windowWidth="20490" windowHeight="7500" tabRatio="804"/>
  </bookViews>
  <sheets>
    <sheet name="競争性のない随意契約によらざるを得ないもの" sheetId="1" r:id="rId1"/>
    <sheet name="競争に付することが不利と認められるもの" sheetId="3" r:id="rId2"/>
    <sheet name="様式７ｰ②" sheetId="7" state="hidden" r:id="rId3"/>
  </sheets>
  <externalReferences>
    <externalReference r:id="rId4"/>
  </externalReferences>
  <definedNames>
    <definedName name="_xlnm._FilterDatabase" localSheetId="1" hidden="1">競争に付することが不利と認められるもの!$A$4:$K$5</definedName>
    <definedName name="_xlnm._FilterDatabase" localSheetId="0" hidden="1">競争性のない随意契約によらざるを得ないもの!$A$4:$L$7</definedName>
    <definedName name="_xlnm._FilterDatabase" localSheetId="2" hidden="1">様式７ｰ②!$A$7:$P$7</definedName>
    <definedName name="_xlnm.Print_Area" localSheetId="1">競争に付することが不利と認められるもの!$A$1:$K$5</definedName>
    <definedName name="_xlnm.Print_Area" localSheetId="0">競争性のない随意契約によらざるを得ないもの!$A$1:$L$7</definedName>
    <definedName name="_xlnm.Print_Area" localSheetId="2">様式７ｰ②!$B$1:$P$19</definedName>
    <definedName name="_xlnm.Print_Titles" localSheetId="1">競争に付することが不利と認められるもの!$3:$4</definedName>
    <definedName name="_xlnm.Print_Titles" localSheetId="0">競争性のない随意契約によらざるを得ないもの!$3:$4</definedName>
    <definedName name="_xlnm.Print_Titles" localSheetId="2">様式７ｰ②!$6:$6</definedName>
    <definedName name="一般競争入札・指名競争入札の別">#REF!</definedName>
    <definedName name="契約方式１">[1]データ!$I$2:$I$15</definedName>
    <definedName name="契約方式２">[1]データ!$J$2:$J$10</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7" i="1" l="1"/>
  <c r="H5" i="1"/>
  <c r="A12" i="7" l="1"/>
  <c r="A11" i="7"/>
  <c r="A10" i="7"/>
  <c r="A9" i="7"/>
  <c r="A8" i="7"/>
  <c r="A14" i="7" l="1"/>
  <c r="A15" i="7"/>
  <c r="A16" i="7"/>
  <c r="A17" i="7"/>
  <c r="A13" i="7"/>
</calcChain>
</file>

<file path=xl/sharedStrings.xml><?xml version="1.0" encoding="utf-8"?>
<sst xmlns="http://schemas.openxmlformats.org/spreadsheetml/2006/main" count="155" uniqueCount="104">
  <si>
    <t>競争性のない随意契約によらざるを得ないもの</t>
    <phoneticPr fontId="2"/>
  </si>
  <si>
    <t>（単位:円）</t>
    <rPh sb="1" eb="3">
      <t>タンイ</t>
    </rPh>
    <rPh sb="4" eb="5">
      <t>エン</t>
    </rPh>
    <phoneticPr fontId="3"/>
  </si>
  <si>
    <t>契約職員等の氏名並びにその所属する部局の名称及び所在地</t>
    <rPh sb="0" eb="2">
      <t>ケイヤク</t>
    </rPh>
    <rPh sb="2" eb="3">
      <t>ショク</t>
    </rPh>
    <rPh sb="3" eb="4">
      <t>イン</t>
    </rPh>
    <rPh sb="4" eb="5">
      <t>トウ</t>
    </rPh>
    <rPh sb="6" eb="8">
      <t>シメイ</t>
    </rPh>
    <rPh sb="8" eb="9">
      <t>ナラ</t>
    </rPh>
    <rPh sb="13" eb="15">
      <t>ショゾク</t>
    </rPh>
    <rPh sb="17" eb="19">
      <t>ブキョク</t>
    </rPh>
    <rPh sb="20" eb="22">
      <t>メイショウ</t>
    </rPh>
    <rPh sb="22" eb="23">
      <t>オヨ</t>
    </rPh>
    <rPh sb="24" eb="27">
      <t>ショザイチ</t>
    </rPh>
    <phoneticPr fontId="3"/>
  </si>
  <si>
    <t>契約締結日</t>
    <rPh sb="0" eb="2">
      <t>ケイヤク</t>
    </rPh>
    <rPh sb="2" eb="4">
      <t>テイケツ</t>
    </rPh>
    <rPh sb="4" eb="5">
      <t>ビ</t>
    </rPh>
    <phoneticPr fontId="3"/>
  </si>
  <si>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3"/>
  </si>
  <si>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3"/>
  </si>
  <si>
    <t>予定価格</t>
    <rPh sb="0" eb="2">
      <t>ヨテイ</t>
    </rPh>
    <rPh sb="2" eb="4">
      <t>カカク</t>
    </rPh>
    <phoneticPr fontId="3"/>
  </si>
  <si>
    <t>契約金額</t>
    <rPh sb="0" eb="2">
      <t>ケイヤク</t>
    </rPh>
    <rPh sb="2" eb="4">
      <t>キンガク</t>
    </rPh>
    <phoneticPr fontId="3"/>
  </si>
  <si>
    <t>落札率</t>
    <rPh sb="0" eb="2">
      <t>ラクサツ</t>
    </rPh>
    <rPh sb="2" eb="3">
      <t>リツ</t>
    </rPh>
    <phoneticPr fontId="3"/>
  </si>
  <si>
    <t>随意契約によらざるを得ない事由（具体的な内容）</t>
    <rPh sb="0" eb="2">
      <t>ズイイ</t>
    </rPh>
    <rPh sb="2" eb="4">
      <t>ケイヤク</t>
    </rPh>
    <rPh sb="10" eb="11">
      <t>エ</t>
    </rPh>
    <rPh sb="13" eb="15">
      <t>ジユウ</t>
    </rPh>
    <rPh sb="16" eb="19">
      <t>グタイテキ</t>
    </rPh>
    <rPh sb="20" eb="22">
      <t>ナイヨウ</t>
    </rPh>
    <phoneticPr fontId="3"/>
  </si>
  <si>
    <t>備考</t>
    <rPh sb="0" eb="1">
      <t>ソナエ</t>
    </rPh>
    <rPh sb="1" eb="2">
      <t>コウ</t>
    </rPh>
    <phoneticPr fontId="3"/>
  </si>
  <si>
    <t>競争に付することが不利と認められるもの</t>
    <phoneticPr fontId="2"/>
  </si>
  <si>
    <t>競争に付することが不利と認められる具体的な理由</t>
    <rPh sb="0" eb="2">
      <t>キョウソウ</t>
    </rPh>
    <rPh sb="3" eb="4">
      <t>フ</t>
    </rPh>
    <rPh sb="9" eb="11">
      <t>フリ</t>
    </rPh>
    <rPh sb="12" eb="13">
      <t>ミト</t>
    </rPh>
    <rPh sb="17" eb="20">
      <t>グタイテキ</t>
    </rPh>
    <rPh sb="21" eb="23">
      <t>リユウ</t>
    </rPh>
    <phoneticPr fontId="3"/>
  </si>
  <si>
    <t>平成30年度</t>
    <rPh sb="0" eb="2">
      <t>ヘイセイ</t>
    </rPh>
    <rPh sb="4" eb="6">
      <t>ネンド</t>
    </rPh>
    <phoneticPr fontId="2"/>
  </si>
  <si>
    <t>【部局名】</t>
    <rPh sb="1" eb="4">
      <t>ブキョクメイ</t>
    </rPh>
    <phoneticPr fontId="2"/>
  </si>
  <si>
    <t>（単位：円）</t>
    <rPh sb="1" eb="3">
      <t>タンイ</t>
    </rPh>
    <rPh sb="4" eb="5">
      <t>エン</t>
    </rPh>
    <phoneticPr fontId="2"/>
  </si>
  <si>
    <t>整理
番号</t>
    <rPh sb="0" eb="2">
      <t>セイリ</t>
    </rPh>
    <rPh sb="3" eb="5">
      <t>バンゴウ</t>
    </rPh>
    <phoneticPr fontId="2"/>
  </si>
  <si>
    <t>契約件名</t>
    <rPh sb="0" eb="2">
      <t>ケイヤク</t>
    </rPh>
    <rPh sb="2" eb="4">
      <t>ケンメイ</t>
    </rPh>
    <phoneticPr fontId="2"/>
  </si>
  <si>
    <t>契約締結日</t>
    <rPh sb="0" eb="2">
      <t>ケイヤク</t>
    </rPh>
    <rPh sb="2" eb="4">
      <t>テイケツ</t>
    </rPh>
    <rPh sb="4" eb="5">
      <t>ヒ</t>
    </rPh>
    <phoneticPr fontId="2"/>
  </si>
  <si>
    <t>契約の相手方の商号又は名称</t>
    <rPh sb="0" eb="2">
      <t>ケイヤク</t>
    </rPh>
    <rPh sb="3" eb="6">
      <t>アイテガタ</t>
    </rPh>
    <rPh sb="7" eb="9">
      <t>ショウゴウ</t>
    </rPh>
    <rPh sb="9" eb="10">
      <t>マタ</t>
    </rPh>
    <rPh sb="11" eb="13">
      <t>メイショウ</t>
    </rPh>
    <phoneticPr fontId="2"/>
  </si>
  <si>
    <t>契約金額</t>
    <rPh sb="0" eb="3">
      <t>ケイヤクキン</t>
    </rPh>
    <rPh sb="3" eb="4">
      <t>ガク</t>
    </rPh>
    <phoneticPr fontId="2"/>
  </si>
  <si>
    <t>備考</t>
    <rPh sb="0" eb="2">
      <t>ビコウ</t>
    </rPh>
    <phoneticPr fontId="2"/>
  </si>
  <si>
    <t>特命</t>
    <rPh sb="0" eb="2">
      <t>トクメイ</t>
    </rPh>
    <phoneticPr fontId="2"/>
  </si>
  <si>
    <t>緊急</t>
    <rPh sb="0" eb="2">
      <t>キンキュウ</t>
    </rPh>
    <phoneticPr fontId="2"/>
  </si>
  <si>
    <t>有利不利</t>
    <rPh sb="0" eb="2">
      <t>ユウリ</t>
    </rPh>
    <rPh sb="2" eb="4">
      <t>フリ</t>
    </rPh>
    <phoneticPr fontId="2"/>
  </si>
  <si>
    <t>会計法第29条の３第５項</t>
    <phoneticPr fontId="2"/>
  </si>
  <si>
    <t>契約締結日</t>
    <rPh sb="0" eb="2">
      <t>ケイヤク</t>
    </rPh>
    <rPh sb="2" eb="4">
      <t>テイケツ</t>
    </rPh>
    <rPh sb="4" eb="5">
      <t>ビ</t>
    </rPh>
    <phoneticPr fontId="2"/>
  </si>
  <si>
    <t>競争区分</t>
    <rPh sb="0" eb="2">
      <t>キョウソウ</t>
    </rPh>
    <rPh sb="2" eb="4">
      <t>クブン</t>
    </rPh>
    <phoneticPr fontId="2"/>
  </si>
  <si>
    <t>随契区分</t>
    <rPh sb="0" eb="2">
      <t>ズイケイ</t>
    </rPh>
    <rPh sb="2" eb="4">
      <t>クブン</t>
    </rPh>
    <phoneticPr fontId="2"/>
  </si>
  <si>
    <t>一般競争</t>
    <rPh sb="0" eb="2">
      <t>イッパン</t>
    </rPh>
    <rPh sb="2" eb="4">
      <t>キョウソウ</t>
    </rPh>
    <phoneticPr fontId="2"/>
  </si>
  <si>
    <t>指名競争</t>
    <rPh sb="0" eb="2">
      <t>シメイ</t>
    </rPh>
    <rPh sb="2" eb="4">
      <t>キョウソウ</t>
    </rPh>
    <phoneticPr fontId="2"/>
  </si>
  <si>
    <t>企画競争</t>
    <rPh sb="0" eb="4">
      <t>キカクキョウソウ</t>
    </rPh>
    <phoneticPr fontId="2"/>
  </si>
  <si>
    <t>その他</t>
    <rPh sb="2" eb="3">
      <t>タ</t>
    </rPh>
    <phoneticPr fontId="2"/>
  </si>
  <si>
    <t>競争性のある契約へ移行した要因（例：国債（５カ年）の賃貸借が終了し、次期システム更新時期に合わせるまで再リースをしていたがその時期が到来したためなど）</t>
    <rPh sb="0" eb="3">
      <t>キョウソウセイ</t>
    </rPh>
    <rPh sb="6" eb="8">
      <t>ケイヤク</t>
    </rPh>
    <rPh sb="9" eb="11">
      <t>イコウ</t>
    </rPh>
    <rPh sb="13" eb="15">
      <t>ヨウイン</t>
    </rPh>
    <rPh sb="16" eb="17">
      <t>レイ</t>
    </rPh>
    <rPh sb="18" eb="20">
      <t>コクサイ</t>
    </rPh>
    <rPh sb="23" eb="24">
      <t>ネン</t>
    </rPh>
    <rPh sb="26" eb="29">
      <t>チンタイシャク</t>
    </rPh>
    <rPh sb="30" eb="32">
      <t>シュウリョウ</t>
    </rPh>
    <rPh sb="34" eb="36">
      <t>ジキ</t>
    </rPh>
    <rPh sb="40" eb="42">
      <t>コウシン</t>
    </rPh>
    <rPh sb="42" eb="44">
      <t>ジキ</t>
    </rPh>
    <rPh sb="45" eb="46">
      <t>ア</t>
    </rPh>
    <rPh sb="51" eb="52">
      <t>サイ</t>
    </rPh>
    <rPh sb="63" eb="65">
      <t>ジキ</t>
    </rPh>
    <rPh sb="66" eb="68">
      <t>トウライ</t>
    </rPh>
    <phoneticPr fontId="2"/>
  </si>
  <si>
    <t>平成29年度</t>
    <phoneticPr fontId="2"/>
  </si>
  <si>
    <t>随意契約によらざるを得ない。ものとした財務大臣通知上の根拠区分（※）</t>
    <rPh sb="0" eb="2">
      <t>ズイイ</t>
    </rPh>
    <rPh sb="2" eb="4">
      <t>ケイヤク</t>
    </rPh>
    <rPh sb="10" eb="11">
      <t>エ</t>
    </rPh>
    <rPh sb="19" eb="21">
      <t>ザイム</t>
    </rPh>
    <rPh sb="21" eb="23">
      <t>ダイジン</t>
    </rPh>
    <rPh sb="23" eb="25">
      <t>ツウチ</t>
    </rPh>
    <rPh sb="25" eb="26">
      <t>ジョウ</t>
    </rPh>
    <rPh sb="27" eb="29">
      <t>コンキョ</t>
    </rPh>
    <rPh sb="29" eb="31">
      <t>クブン</t>
    </rPh>
    <phoneticPr fontId="3"/>
  </si>
  <si>
    <t>競争性のある契約（随意契約含む）に移行予定の場合は
移行予定年限</t>
    <rPh sb="22" eb="24">
      <t>バアイ</t>
    </rPh>
    <rPh sb="26" eb="28">
      <t>イコウ</t>
    </rPh>
    <rPh sb="28" eb="30">
      <t>ヨテイ</t>
    </rPh>
    <rPh sb="30" eb="32">
      <t>ネンゲン</t>
    </rPh>
    <phoneticPr fontId="3"/>
  </si>
  <si>
    <t>競争性のある契約に移行したことによる効果
（可能な限り金額の削減効果を記載すること。）</t>
    <rPh sb="0" eb="3">
      <t>キョウソウセイ</t>
    </rPh>
    <rPh sb="6" eb="8">
      <t>ケイヤク</t>
    </rPh>
    <rPh sb="9" eb="11">
      <t>イコウ</t>
    </rPh>
    <rPh sb="18" eb="20">
      <t>コウカ</t>
    </rPh>
    <rPh sb="22" eb="24">
      <t>カノウ</t>
    </rPh>
    <rPh sb="25" eb="26">
      <t>カギ</t>
    </rPh>
    <rPh sb="27" eb="29">
      <t>キンガク</t>
    </rPh>
    <rPh sb="30" eb="32">
      <t>サクゲン</t>
    </rPh>
    <rPh sb="32" eb="34">
      <t>コウカ</t>
    </rPh>
    <rPh sb="35" eb="37">
      <t>キサイ</t>
    </rPh>
    <phoneticPr fontId="2"/>
  </si>
  <si>
    <t>契約の相手方</t>
    <rPh sb="0" eb="2">
      <t>ケイヤク</t>
    </rPh>
    <rPh sb="3" eb="6">
      <t>アイテガタ</t>
    </rPh>
    <phoneticPr fontId="2"/>
  </si>
  <si>
    <t>平成30年度に競争性のある契約に移行した案件について</t>
    <rPh sb="0" eb="2">
      <t>ヘイセイ</t>
    </rPh>
    <rPh sb="4" eb="6">
      <t>ネンド</t>
    </rPh>
    <rPh sb="7" eb="10">
      <t>キョウソウセイ</t>
    </rPh>
    <rPh sb="13" eb="15">
      <t>ケイヤク</t>
    </rPh>
    <rPh sb="16" eb="18">
      <t>イコウ</t>
    </rPh>
    <rPh sb="20" eb="22">
      <t>アンケン</t>
    </rPh>
    <phoneticPr fontId="2"/>
  </si>
  <si>
    <t>ニ（ヘ）</t>
    <phoneticPr fontId="2"/>
  </si>
  <si>
    <t>－</t>
  </si>
  <si>
    <t>単価契約</t>
    <rPh sb="0" eb="2">
      <t>タンカ</t>
    </rPh>
    <rPh sb="2" eb="4">
      <t>ケイヤク</t>
    </rPh>
    <phoneticPr fontId="2"/>
  </si>
  <si>
    <t>イ（ニ）</t>
  </si>
  <si>
    <t>洪水予測システム端末装置及び水文水質データベース管理用端末一式借入及び保守</t>
    <rPh sb="0" eb="2">
      <t>コウズイ</t>
    </rPh>
    <rPh sb="2" eb="4">
      <t>ヨソク</t>
    </rPh>
    <rPh sb="8" eb="10">
      <t>タンマツ</t>
    </rPh>
    <rPh sb="10" eb="12">
      <t>ソウチ</t>
    </rPh>
    <rPh sb="12" eb="13">
      <t>オヨ</t>
    </rPh>
    <rPh sb="14" eb="16">
      <t>スイモン</t>
    </rPh>
    <rPh sb="16" eb="18">
      <t>スイシツ</t>
    </rPh>
    <rPh sb="24" eb="26">
      <t>カンリ</t>
    </rPh>
    <rPh sb="26" eb="27">
      <t>ヨウ</t>
    </rPh>
    <rPh sb="27" eb="29">
      <t>タンマツ</t>
    </rPh>
    <rPh sb="29" eb="31">
      <t>イッシキ</t>
    </rPh>
    <rPh sb="31" eb="32">
      <t>カ</t>
    </rPh>
    <rPh sb="32" eb="33">
      <t>イ</t>
    </rPh>
    <rPh sb="33" eb="34">
      <t>オヨ</t>
    </rPh>
    <rPh sb="35" eb="37">
      <t>ホシュ</t>
    </rPh>
    <phoneticPr fontId="2"/>
  </si>
  <si>
    <t>後納郵便料</t>
    <rPh sb="0" eb="2">
      <t>コウノウ</t>
    </rPh>
    <rPh sb="2" eb="4">
      <t>ユウビン</t>
    </rPh>
    <rPh sb="4" eb="5">
      <t>リョウ</t>
    </rPh>
    <phoneticPr fontId="2"/>
  </si>
  <si>
    <t>ニ（ハ）</t>
  </si>
  <si>
    <t>－</t>
    <phoneticPr fontId="2"/>
  </si>
  <si>
    <t>洪水予測システム機器一式借入及び保守</t>
    <rPh sb="0" eb="2">
      <t>コウズイ</t>
    </rPh>
    <rPh sb="2" eb="4">
      <t>ヨソク</t>
    </rPh>
    <rPh sb="8" eb="10">
      <t>キキ</t>
    </rPh>
    <rPh sb="10" eb="12">
      <t>イッシキ</t>
    </rPh>
    <rPh sb="12" eb="13">
      <t>シャク</t>
    </rPh>
    <rPh sb="13" eb="14">
      <t>ニュウ</t>
    </rPh>
    <rPh sb="14" eb="15">
      <t>オヨ</t>
    </rPh>
    <rPh sb="16" eb="18">
      <t>ホシュ</t>
    </rPh>
    <phoneticPr fontId="2"/>
  </si>
  <si>
    <t>大洋事務機（株）
北海道札幌市東区本町１条１丁目３番１号</t>
    <rPh sb="0" eb="2">
      <t>タイヨウ</t>
    </rPh>
    <rPh sb="2" eb="5">
      <t>ジムキ</t>
    </rPh>
    <rPh sb="5" eb="8">
      <t>カブ</t>
    </rPh>
    <rPh sb="9" eb="12">
      <t>ホッカイドウ</t>
    </rPh>
    <rPh sb="12" eb="15">
      <t>サッポロシ</t>
    </rPh>
    <rPh sb="15" eb="17">
      <t>ヒガシク</t>
    </rPh>
    <rPh sb="17" eb="19">
      <t>ホンチョウ</t>
    </rPh>
    <rPh sb="20" eb="21">
      <t>ジョウ</t>
    </rPh>
    <rPh sb="22" eb="24">
      <t>チョウメ</t>
    </rPh>
    <rPh sb="25" eb="26">
      <t>バン</t>
    </rPh>
    <rPh sb="27" eb="28">
      <t>ゴウ</t>
    </rPh>
    <phoneticPr fontId="2"/>
  </si>
  <si>
    <t>過年度において前提としていた複数年度による賃貸借期間の時期が到来したため</t>
    <rPh sb="0" eb="3">
      <t>カネンド</t>
    </rPh>
    <rPh sb="7" eb="9">
      <t>ゼンテイ</t>
    </rPh>
    <rPh sb="14" eb="16">
      <t>フクスウ</t>
    </rPh>
    <rPh sb="16" eb="18">
      <t>ネンド</t>
    </rPh>
    <rPh sb="21" eb="24">
      <t>チンタイシャク</t>
    </rPh>
    <rPh sb="24" eb="26">
      <t>キカン</t>
    </rPh>
    <rPh sb="27" eb="29">
      <t>ジキ</t>
    </rPh>
    <rPh sb="30" eb="32">
      <t>トウライ</t>
    </rPh>
    <phoneticPr fontId="2"/>
  </si>
  <si>
    <t>H２９契約金額3,415,610→H３０契約金額2,680,128</t>
    <rPh sb="3" eb="6">
      <t>ケイヤクキン</t>
    </rPh>
    <rPh sb="6" eb="7">
      <t>ガク</t>
    </rPh>
    <rPh sb="20" eb="23">
      <t>ケイヤクキン</t>
    </rPh>
    <rPh sb="23" eb="24">
      <t>ガク</t>
    </rPh>
    <phoneticPr fontId="2"/>
  </si>
  <si>
    <t>洪水予測システム外借入及び保守</t>
    <rPh sb="0" eb="2">
      <t>コウズイ</t>
    </rPh>
    <rPh sb="2" eb="4">
      <t>ヨソク</t>
    </rPh>
    <rPh sb="8" eb="9">
      <t>ホカ</t>
    </rPh>
    <rPh sb="9" eb="11">
      <t>カリイレ</t>
    </rPh>
    <rPh sb="11" eb="12">
      <t>オヨ</t>
    </rPh>
    <rPh sb="13" eb="15">
      <t>ホシュ</t>
    </rPh>
    <phoneticPr fontId="2"/>
  </si>
  <si>
    <t>(株)岩崎旭川支店</t>
    <rPh sb="0" eb="3">
      <t>カブ</t>
    </rPh>
    <rPh sb="3" eb="5">
      <t>イワサキ</t>
    </rPh>
    <rPh sb="5" eb="7">
      <t>アサヒカワ</t>
    </rPh>
    <rPh sb="7" eb="9">
      <t>シテン</t>
    </rPh>
    <phoneticPr fontId="2"/>
  </si>
  <si>
    <t>　国債（４カ年）の賃貸借が終了し、次期システム更新時期に合わせるまで再リースをしていたが、その時期が到来したため。</t>
    <rPh sb="1" eb="3">
      <t>コクサイ</t>
    </rPh>
    <rPh sb="6" eb="7">
      <t>ネン</t>
    </rPh>
    <rPh sb="9" eb="12">
      <t>チンタイシャク</t>
    </rPh>
    <rPh sb="13" eb="15">
      <t>シュウリョウ</t>
    </rPh>
    <rPh sb="17" eb="19">
      <t>ジキ</t>
    </rPh>
    <rPh sb="23" eb="25">
      <t>コウシン</t>
    </rPh>
    <rPh sb="25" eb="27">
      <t>ジキ</t>
    </rPh>
    <rPh sb="28" eb="29">
      <t>ア</t>
    </rPh>
    <rPh sb="34" eb="35">
      <t>サイ</t>
    </rPh>
    <rPh sb="47" eb="49">
      <t>ジキ</t>
    </rPh>
    <rPh sb="50" eb="52">
      <t>トウライ</t>
    </rPh>
    <phoneticPr fontId="2"/>
  </si>
  <si>
    <t>予定価格9,641,000円に比し、648,500円の逓減効果があった。</t>
    <rPh sb="0" eb="2">
      <t>ヨテイ</t>
    </rPh>
    <rPh sb="2" eb="4">
      <t>カカク</t>
    </rPh>
    <rPh sb="13" eb="14">
      <t>エン</t>
    </rPh>
    <rPh sb="15" eb="16">
      <t>ヒ</t>
    </rPh>
    <rPh sb="25" eb="26">
      <t>エン</t>
    </rPh>
    <rPh sb="27" eb="29">
      <t>テイゲン</t>
    </rPh>
    <rPh sb="29" eb="31">
      <t>コウカ</t>
    </rPh>
    <phoneticPr fontId="2"/>
  </si>
  <si>
    <t>株式会社岩崎</t>
    <rPh sb="0" eb="4">
      <t>カブシキガイシャ</t>
    </rPh>
    <rPh sb="4" eb="6">
      <t>イワサキ</t>
    </rPh>
    <phoneticPr fontId="2"/>
  </si>
  <si>
    <t>（００１）十勝川水系洪水予測システム一式賃貸借及び保守（単価契約）</t>
    <rPh sb="5" eb="8">
      <t>トカチガワ</t>
    </rPh>
    <rPh sb="8" eb="10">
      <t>スイケイ</t>
    </rPh>
    <rPh sb="10" eb="12">
      <t>コウズイ</t>
    </rPh>
    <rPh sb="12" eb="14">
      <t>ヨソク</t>
    </rPh>
    <rPh sb="18" eb="20">
      <t>イッシキ</t>
    </rPh>
    <rPh sb="20" eb="23">
      <t>チンタイシャク</t>
    </rPh>
    <rPh sb="23" eb="24">
      <t>オヨ</t>
    </rPh>
    <rPh sb="25" eb="27">
      <t>ホシュ</t>
    </rPh>
    <rPh sb="28" eb="30">
      <t>タンカ</t>
    </rPh>
    <rPh sb="30" eb="32">
      <t>ケイヤク</t>
    </rPh>
    <phoneticPr fontId="2"/>
  </si>
  <si>
    <t>ネットワンシステムズ（株）
東京都千代田区丸の内２－７－２　</t>
    <phoneticPr fontId="2"/>
  </si>
  <si>
    <t>複数年リース契約（４８ヶ月）の賃貸借が終了し、一般競争を実施した。</t>
    <phoneticPr fontId="2"/>
  </si>
  <si>
    <t>予定価格と契約金額の差が、次のとおりとなった。
入札差金１９２，２４０円</t>
    <phoneticPr fontId="2"/>
  </si>
  <si>
    <t>（３６）十勝川水系洪水予測システム一式賃貸借及び保守（単価契約）</t>
    <rPh sb="4" eb="7">
      <t>トカチガワ</t>
    </rPh>
    <rPh sb="7" eb="9">
      <t>スイケイ</t>
    </rPh>
    <rPh sb="9" eb="11">
      <t>コウズイ</t>
    </rPh>
    <rPh sb="11" eb="13">
      <t>ヨソク</t>
    </rPh>
    <rPh sb="17" eb="19">
      <t>イッシキ</t>
    </rPh>
    <rPh sb="19" eb="22">
      <t>チンタイシャク</t>
    </rPh>
    <rPh sb="22" eb="23">
      <t>オヨ</t>
    </rPh>
    <rPh sb="24" eb="26">
      <t>ホシュ</t>
    </rPh>
    <rPh sb="27" eb="29">
      <t>タンカ</t>
    </rPh>
    <rPh sb="29" eb="31">
      <t>ケイヤク</t>
    </rPh>
    <phoneticPr fontId="2"/>
  </si>
  <si>
    <t>ネットワンシステムズ（株）</t>
    <rPh sb="10" eb="13">
      <t>カブ</t>
    </rPh>
    <phoneticPr fontId="2"/>
  </si>
  <si>
    <t>単価契約
予定調達総額２４，１９５，０２４円</t>
    <phoneticPr fontId="2"/>
  </si>
  <si>
    <t>網走川外洪水予測システム一式賃貸借及び保守（単価契約）</t>
    <rPh sb="0" eb="2">
      <t>アバシリ</t>
    </rPh>
    <rPh sb="2" eb="3">
      <t>カワ</t>
    </rPh>
    <rPh sb="3" eb="4">
      <t>ホカ</t>
    </rPh>
    <rPh sb="4" eb="6">
      <t>コウズイ</t>
    </rPh>
    <rPh sb="6" eb="8">
      <t>ヨソク</t>
    </rPh>
    <rPh sb="12" eb="14">
      <t>イッシキ</t>
    </rPh>
    <rPh sb="14" eb="17">
      <t>チンタイシャク</t>
    </rPh>
    <rPh sb="17" eb="18">
      <t>オヨ</t>
    </rPh>
    <rPh sb="19" eb="21">
      <t>ホシュ</t>
    </rPh>
    <rPh sb="22" eb="24">
      <t>タンカ</t>
    </rPh>
    <rPh sb="24" eb="26">
      <t>ケイヤク</t>
    </rPh>
    <phoneticPr fontId="2"/>
  </si>
  <si>
    <t>４８カ月のリース期間が終了し、次期システム更新時期が到来したため。</t>
    <rPh sb="3" eb="4">
      <t>ツキ</t>
    </rPh>
    <rPh sb="8" eb="10">
      <t>キカン</t>
    </rPh>
    <rPh sb="11" eb="13">
      <t>シュウリョウ</t>
    </rPh>
    <rPh sb="15" eb="17">
      <t>ジキ</t>
    </rPh>
    <rPh sb="21" eb="23">
      <t>コウシン</t>
    </rPh>
    <rPh sb="23" eb="25">
      <t>ジキ</t>
    </rPh>
    <rPh sb="26" eb="28">
      <t>トウライ</t>
    </rPh>
    <phoneticPr fontId="2"/>
  </si>
  <si>
    <t>借入料の月額が３，３０４，８００円から３，２６２，６８０円に減額となった。</t>
    <rPh sb="0" eb="1">
      <t>カ</t>
    </rPh>
    <rPh sb="1" eb="2">
      <t>イ</t>
    </rPh>
    <rPh sb="2" eb="3">
      <t>リョウ</t>
    </rPh>
    <rPh sb="4" eb="5">
      <t>ツキ</t>
    </rPh>
    <rPh sb="5" eb="6">
      <t>ガク</t>
    </rPh>
    <rPh sb="16" eb="17">
      <t>エン</t>
    </rPh>
    <rPh sb="28" eb="29">
      <t>エン</t>
    </rPh>
    <rPh sb="30" eb="32">
      <t>ゲンガク</t>
    </rPh>
    <phoneticPr fontId="2"/>
  </si>
  <si>
    <t>洪水予測システム端末装置及び水文水質データベース管理用端末外一式借入及び保守</t>
    <rPh sb="0" eb="2">
      <t>コウズイ</t>
    </rPh>
    <rPh sb="2" eb="4">
      <t>ヨソク</t>
    </rPh>
    <rPh sb="8" eb="10">
      <t>タンマツ</t>
    </rPh>
    <rPh sb="10" eb="12">
      <t>ソウチ</t>
    </rPh>
    <rPh sb="12" eb="13">
      <t>オヨ</t>
    </rPh>
    <rPh sb="14" eb="16">
      <t>スイモン</t>
    </rPh>
    <rPh sb="16" eb="18">
      <t>スイシツ</t>
    </rPh>
    <rPh sb="24" eb="26">
      <t>カンリ</t>
    </rPh>
    <rPh sb="26" eb="27">
      <t>ヨウ</t>
    </rPh>
    <rPh sb="27" eb="29">
      <t>タンマツ</t>
    </rPh>
    <rPh sb="29" eb="30">
      <t>ホカ</t>
    </rPh>
    <rPh sb="30" eb="32">
      <t>イッシキ</t>
    </rPh>
    <rPh sb="32" eb="33">
      <t>カ</t>
    </rPh>
    <rPh sb="33" eb="34">
      <t>イ</t>
    </rPh>
    <rPh sb="34" eb="35">
      <t>オヨ</t>
    </rPh>
    <rPh sb="36" eb="38">
      <t>ホシュ</t>
    </rPh>
    <phoneticPr fontId="2"/>
  </si>
  <si>
    <t>株式会社岩崎留萌営業所</t>
    <rPh sb="0" eb="2">
      <t>カブシキ</t>
    </rPh>
    <rPh sb="2" eb="4">
      <t>カイシャ</t>
    </rPh>
    <rPh sb="4" eb="6">
      <t>イワサキ</t>
    </rPh>
    <rPh sb="6" eb="8">
      <t>ルモイ</t>
    </rPh>
    <rPh sb="8" eb="11">
      <t>エイギョウショ</t>
    </rPh>
    <phoneticPr fontId="2"/>
  </si>
  <si>
    <t>平成２６年１１月１日から４年間の賃貸借契約が平成３０年１０月３１日で終了するため、新たに平成３０年１１月１日からの賃貸借契約を一般競争としたものである。</t>
    <rPh sb="0" eb="2">
      <t>ヘイセイ</t>
    </rPh>
    <rPh sb="4" eb="5">
      <t>ネン</t>
    </rPh>
    <rPh sb="7" eb="8">
      <t>ツキ</t>
    </rPh>
    <rPh sb="9" eb="10">
      <t>ニチ</t>
    </rPh>
    <rPh sb="13" eb="15">
      <t>ネンカン</t>
    </rPh>
    <rPh sb="16" eb="19">
      <t>チンタイシャク</t>
    </rPh>
    <rPh sb="19" eb="21">
      <t>ケイヤク</t>
    </rPh>
    <rPh sb="22" eb="24">
      <t>ヘイセイ</t>
    </rPh>
    <rPh sb="26" eb="27">
      <t>ネン</t>
    </rPh>
    <rPh sb="29" eb="30">
      <t>ツキ</t>
    </rPh>
    <rPh sb="32" eb="33">
      <t>ニチ</t>
    </rPh>
    <rPh sb="34" eb="36">
      <t>シュウリョウ</t>
    </rPh>
    <rPh sb="41" eb="42">
      <t>アラ</t>
    </rPh>
    <rPh sb="44" eb="46">
      <t>ヘイセイ</t>
    </rPh>
    <rPh sb="48" eb="49">
      <t>ネン</t>
    </rPh>
    <rPh sb="51" eb="52">
      <t>ツキ</t>
    </rPh>
    <rPh sb="53" eb="54">
      <t>ニチ</t>
    </rPh>
    <rPh sb="57" eb="60">
      <t>チンタイシャク</t>
    </rPh>
    <rPh sb="60" eb="62">
      <t>ケイヤク</t>
    </rPh>
    <rPh sb="63" eb="65">
      <t>イッパン</t>
    </rPh>
    <rPh sb="65" eb="67">
      <t>キョウソウ</t>
    </rPh>
    <phoneticPr fontId="2"/>
  </si>
  <si>
    <t>一般競争へ移行したことにより、月額253,584円から221,400円へ削減された。</t>
    <rPh sb="0" eb="2">
      <t>イッパン</t>
    </rPh>
    <rPh sb="2" eb="4">
      <t>キョウソウ</t>
    </rPh>
    <rPh sb="5" eb="7">
      <t>イコウ</t>
    </rPh>
    <rPh sb="15" eb="17">
      <t>ゲツガク</t>
    </rPh>
    <rPh sb="24" eb="25">
      <t>エン</t>
    </rPh>
    <rPh sb="34" eb="35">
      <t>エン</t>
    </rPh>
    <rPh sb="36" eb="38">
      <t>サクゲン</t>
    </rPh>
    <phoneticPr fontId="2"/>
  </si>
  <si>
    <t>部局名</t>
    <rPh sb="0" eb="3">
      <t>ブキョクメイ</t>
    </rPh>
    <phoneticPr fontId="2"/>
  </si>
  <si>
    <t>番号</t>
    <rPh sb="0" eb="2">
      <t>バンゴウ</t>
    </rPh>
    <phoneticPr fontId="2"/>
  </si>
  <si>
    <t>北海道開発局</t>
    <rPh sb="0" eb="3">
      <t>ホッカイドウ</t>
    </rPh>
    <rPh sb="3" eb="6">
      <t>カイハツキョク</t>
    </rPh>
    <phoneticPr fontId="2"/>
  </si>
  <si>
    <t>平成３０－３４年度　行政情報システム機器賃貸借</t>
  </si>
  <si>
    <t>富士通リース（株）</t>
    <rPh sb="6" eb="9">
      <t>カブ</t>
    </rPh>
    <phoneticPr fontId="2"/>
  </si>
  <si>
    <t>国債の賃貸借が終了し、次期システム更新時期に合わせ再リースをしていたが、その時期が到来したため。</t>
    <phoneticPr fontId="2"/>
  </si>
  <si>
    <t>再リースによる単年度の随契から一般競争（５カ年国債契約）への移行につき、効果の比較困難。</t>
    <rPh sb="36" eb="38">
      <t>コウカ</t>
    </rPh>
    <phoneticPr fontId="2"/>
  </si>
  <si>
    <t>平成２９年度　行政情報システム機器賃貸借</t>
    <phoneticPr fontId="2"/>
  </si>
  <si>
    <t>（株）ＪＥＣＣ　営業本部</t>
    <phoneticPr fontId="2"/>
  </si>
  <si>
    <t>法華津トンネルで使用する電気</t>
  </si>
  <si>
    <t>（株）パネイル</t>
    <rPh sb="0" eb="3">
      <t>カブ</t>
    </rPh>
    <phoneticPr fontId="2"/>
  </si>
  <si>
    <t>29年度は入札不調により供給が必要となる時期（4月1日）までに契約が間に合わなくなった為に行った随意契約であったが、30年度は一般競争にて契約に至ったため。</t>
    <rPh sb="2" eb="4">
      <t>ネンド</t>
    </rPh>
    <rPh sb="5" eb="7">
      <t>ニュウサツ</t>
    </rPh>
    <rPh sb="7" eb="9">
      <t>フチョウ</t>
    </rPh>
    <rPh sb="12" eb="14">
      <t>キョウキュウ</t>
    </rPh>
    <rPh sb="15" eb="17">
      <t>ヒツヨウ</t>
    </rPh>
    <rPh sb="20" eb="22">
      <t>ジキ</t>
    </rPh>
    <rPh sb="24" eb="25">
      <t>ガツ</t>
    </rPh>
    <rPh sb="26" eb="27">
      <t>ニチ</t>
    </rPh>
    <rPh sb="31" eb="33">
      <t>ケイヤク</t>
    </rPh>
    <rPh sb="34" eb="35">
      <t>マ</t>
    </rPh>
    <rPh sb="36" eb="37">
      <t>ア</t>
    </rPh>
    <rPh sb="43" eb="44">
      <t>タメ</t>
    </rPh>
    <rPh sb="45" eb="46">
      <t>オコナ</t>
    </rPh>
    <rPh sb="48" eb="50">
      <t>ズイイ</t>
    </rPh>
    <rPh sb="50" eb="52">
      <t>ケイヤク</t>
    </rPh>
    <rPh sb="60" eb="62">
      <t>ネンド</t>
    </rPh>
    <rPh sb="63" eb="65">
      <t>イッパン</t>
    </rPh>
    <rPh sb="65" eb="67">
      <t>キョウソウ</t>
    </rPh>
    <rPh sb="69" eb="71">
      <t>ケイヤク</t>
    </rPh>
    <rPh sb="72" eb="73">
      <t>イタ</t>
    </rPh>
    <phoneticPr fontId="2"/>
  </si>
  <si>
    <t>元々一般競争で行っている案件（移行した訳ではない）であり、効果の比較困難。</t>
    <rPh sb="0" eb="2">
      <t>モトモト</t>
    </rPh>
    <rPh sb="2" eb="4">
      <t>イッパン</t>
    </rPh>
    <rPh sb="4" eb="6">
      <t>キョウソウ</t>
    </rPh>
    <rPh sb="7" eb="8">
      <t>オコナ</t>
    </rPh>
    <rPh sb="12" eb="14">
      <t>アンケン</t>
    </rPh>
    <rPh sb="15" eb="17">
      <t>イコウ</t>
    </rPh>
    <rPh sb="19" eb="20">
      <t>ワケ</t>
    </rPh>
    <phoneticPr fontId="2"/>
  </si>
  <si>
    <t>平成２９年度　法華津トンネルで使用する電気</t>
    <phoneticPr fontId="2"/>
  </si>
  <si>
    <t>四国電力（株）</t>
    <phoneticPr fontId="2"/>
  </si>
  <si>
    <t>四国地方整備局</t>
    <rPh sb="0" eb="2">
      <t>シコク</t>
    </rPh>
    <rPh sb="2" eb="4">
      <t>チホウ</t>
    </rPh>
    <rPh sb="4" eb="7">
      <t>セイビキョク</t>
    </rPh>
    <phoneticPr fontId="2"/>
  </si>
  <si>
    <t>石見及び隠岐航空気象観測所業務請負</t>
    <rPh sb="0" eb="2">
      <t>イワミ</t>
    </rPh>
    <rPh sb="2" eb="3">
      <t>オヨ</t>
    </rPh>
    <rPh sb="4" eb="6">
      <t>オキ</t>
    </rPh>
    <rPh sb="6" eb="8">
      <t>コウクウ</t>
    </rPh>
    <rPh sb="8" eb="10">
      <t>キショウ</t>
    </rPh>
    <rPh sb="10" eb="12">
      <t>カンソク</t>
    </rPh>
    <rPh sb="12" eb="13">
      <t>ショ</t>
    </rPh>
    <rPh sb="13" eb="15">
      <t>ギョウム</t>
    </rPh>
    <rPh sb="15" eb="17">
      <t>ウケオイ</t>
    </rPh>
    <phoneticPr fontId="2"/>
  </si>
  <si>
    <t>島根県知事
島根県松江市殿町１</t>
    <rPh sb="0" eb="3">
      <t>シマネケン</t>
    </rPh>
    <rPh sb="3" eb="5">
      <t>チジ</t>
    </rPh>
    <rPh sb="6" eb="9">
      <t>シマネケン</t>
    </rPh>
    <rPh sb="9" eb="12">
      <t>マツエシ</t>
    </rPh>
    <rPh sb="12" eb="13">
      <t>トノ</t>
    </rPh>
    <rPh sb="13" eb="14">
      <t>マチ</t>
    </rPh>
    <phoneticPr fontId="2"/>
  </si>
  <si>
    <t>島根県との間で締結している航空気象観測所業務の実施に関する協定に基づき観測所業務の委託を行うものである（航空機の運行の安全を図るため空港の運用管理を行っている島根県に委託を行うもの）。</t>
    <rPh sb="0" eb="3">
      <t>シマネケン</t>
    </rPh>
    <rPh sb="5" eb="6">
      <t>アイダ</t>
    </rPh>
    <rPh sb="7" eb="9">
      <t>テイケツ</t>
    </rPh>
    <rPh sb="13" eb="15">
      <t>コウクウ</t>
    </rPh>
    <rPh sb="15" eb="17">
      <t>キショウ</t>
    </rPh>
    <rPh sb="17" eb="19">
      <t>カンソク</t>
    </rPh>
    <rPh sb="19" eb="20">
      <t>ショ</t>
    </rPh>
    <rPh sb="20" eb="22">
      <t>ギョウム</t>
    </rPh>
    <rPh sb="23" eb="25">
      <t>ジッシ</t>
    </rPh>
    <rPh sb="26" eb="27">
      <t>カン</t>
    </rPh>
    <rPh sb="29" eb="31">
      <t>キョウテイ</t>
    </rPh>
    <rPh sb="32" eb="33">
      <t>モト</t>
    </rPh>
    <rPh sb="35" eb="37">
      <t>カンソク</t>
    </rPh>
    <rPh sb="37" eb="38">
      <t>ショ</t>
    </rPh>
    <rPh sb="38" eb="40">
      <t>ギョウム</t>
    </rPh>
    <rPh sb="41" eb="43">
      <t>イタク</t>
    </rPh>
    <rPh sb="44" eb="45">
      <t>オコナ</t>
    </rPh>
    <rPh sb="52" eb="55">
      <t>コウクウキ</t>
    </rPh>
    <rPh sb="56" eb="58">
      <t>ウンコウ</t>
    </rPh>
    <rPh sb="59" eb="61">
      <t>アンゼン</t>
    </rPh>
    <rPh sb="62" eb="63">
      <t>ハカ</t>
    </rPh>
    <rPh sb="66" eb="68">
      <t>クウコウ</t>
    </rPh>
    <rPh sb="69" eb="71">
      <t>ウンヨウ</t>
    </rPh>
    <rPh sb="71" eb="73">
      <t>カンリ</t>
    </rPh>
    <rPh sb="74" eb="75">
      <t>オコナ</t>
    </rPh>
    <rPh sb="79" eb="82">
      <t>シマネケン</t>
    </rPh>
    <rPh sb="83" eb="85">
      <t>イタク</t>
    </rPh>
    <rPh sb="86" eb="87">
      <t>オコナ</t>
    </rPh>
    <phoneticPr fontId="2"/>
  </si>
  <si>
    <t>郵便法に規定する郵便の送達が可能な事業者は日本郵便（株）のみであり競争を許さないため。</t>
    <rPh sb="0" eb="3">
      <t>ユウビンホウ</t>
    </rPh>
    <rPh sb="4" eb="6">
      <t>キテイ</t>
    </rPh>
    <rPh sb="8" eb="10">
      <t>ユウビン</t>
    </rPh>
    <rPh sb="11" eb="13">
      <t>ソウタツ</t>
    </rPh>
    <rPh sb="14" eb="16">
      <t>カノウ</t>
    </rPh>
    <rPh sb="17" eb="19">
      <t>ジギョウ</t>
    </rPh>
    <rPh sb="19" eb="20">
      <t>シャ</t>
    </rPh>
    <rPh sb="21" eb="23">
      <t>ニホン</t>
    </rPh>
    <rPh sb="23" eb="25">
      <t>ユウビン</t>
    </rPh>
    <rPh sb="26" eb="27">
      <t>カブ</t>
    </rPh>
    <rPh sb="33" eb="35">
      <t>キョウソウ</t>
    </rPh>
    <rPh sb="36" eb="37">
      <t>ユル</t>
    </rPh>
    <phoneticPr fontId="2"/>
  </si>
  <si>
    <t>関西航空地方気象台台風２１号被災に係る観測施設修繕</t>
    <rPh sb="0" eb="9">
      <t>カンサイコ</t>
    </rPh>
    <rPh sb="9" eb="11">
      <t>タイフウ</t>
    </rPh>
    <rPh sb="13" eb="14">
      <t>ゴウ</t>
    </rPh>
    <rPh sb="14" eb="16">
      <t>ヒサイ</t>
    </rPh>
    <rPh sb="17" eb="18">
      <t>カカ</t>
    </rPh>
    <rPh sb="19" eb="21">
      <t>カンソク</t>
    </rPh>
    <rPh sb="21" eb="23">
      <t>シセツ</t>
    </rPh>
    <rPh sb="23" eb="25">
      <t>シュウゼン</t>
    </rPh>
    <phoneticPr fontId="2"/>
  </si>
  <si>
    <t>契約の相手方が独自の技術により製作した設備であり、修繕を行うにあたっては設備に精通した業者でなければ対応は不可能であるため。</t>
    <rPh sb="0" eb="2">
      <t>ケイヤク</t>
    </rPh>
    <rPh sb="3" eb="5">
      <t>アイテ</t>
    </rPh>
    <rPh sb="5" eb="6">
      <t>カタ</t>
    </rPh>
    <rPh sb="7" eb="9">
      <t>ドクジ</t>
    </rPh>
    <rPh sb="10" eb="12">
      <t>ギジュツ</t>
    </rPh>
    <rPh sb="15" eb="17">
      <t>セイサク</t>
    </rPh>
    <rPh sb="19" eb="21">
      <t>セツビ</t>
    </rPh>
    <rPh sb="25" eb="27">
      <t>シュウゼン</t>
    </rPh>
    <rPh sb="28" eb="29">
      <t>オコナ</t>
    </rPh>
    <rPh sb="36" eb="38">
      <t>セツビ</t>
    </rPh>
    <rPh sb="39" eb="41">
      <t>セイツウ</t>
    </rPh>
    <rPh sb="43" eb="45">
      <t>ギョウシャ</t>
    </rPh>
    <rPh sb="50" eb="52">
      <t>タイオウ</t>
    </rPh>
    <rPh sb="53" eb="56">
      <t>フカノウ</t>
    </rPh>
    <phoneticPr fontId="2"/>
  </si>
  <si>
    <t>関西航空地方気象台空港気象ドップラーライダー保守作業</t>
    <rPh sb="0" eb="2">
      <t>カンサイ</t>
    </rPh>
    <rPh sb="2" eb="4">
      <t>コウクウ</t>
    </rPh>
    <rPh sb="4" eb="6">
      <t>チホウ</t>
    </rPh>
    <rPh sb="6" eb="9">
      <t>キショウダイ</t>
    </rPh>
    <rPh sb="9" eb="11">
      <t>クウコウ</t>
    </rPh>
    <rPh sb="11" eb="13">
      <t>キショウ</t>
    </rPh>
    <rPh sb="22" eb="24">
      <t>ホシュ</t>
    </rPh>
    <rPh sb="24" eb="26">
      <t>サギョウ</t>
    </rPh>
    <phoneticPr fontId="2"/>
  </si>
  <si>
    <t>本システムの運用期間中の保守等を条件とし契約をおこなったもの。
仮にシステム更新までの間を新規契約とした場合、既存の複数のシステムとの連携、プログラムの改修等多額の経費と長期間の導入期間を必要とし不経済となることから既存のシステムを更新時まで引き続き使用した方が経済的にも時間的にも有利である。また、他業者と契約するとなると新規契約となり多大な経費と時間を要することになり不経済になるばかりでなく航空機の運航そのものにも影響をあたえるため随意契約した。</t>
    <rPh sb="0" eb="1">
      <t>ホン</t>
    </rPh>
    <phoneticPr fontId="2"/>
  </si>
  <si>
    <t>複数年度にわたる調達であって、初年度は競争性のある契約を行い、次年度以降は毎年度随意契約を行っているものである。予定した調達期間の終了後、競争性のある契約に移行する予定である。</t>
    <rPh sb="0" eb="2">
      <t>フクスウ</t>
    </rPh>
    <rPh sb="2" eb="3">
      <t>ネン</t>
    </rPh>
    <rPh sb="3" eb="4">
      <t>ド</t>
    </rPh>
    <rPh sb="8" eb="10">
      <t>チョウタツ</t>
    </rPh>
    <rPh sb="15" eb="18">
      <t>ショネンド</t>
    </rPh>
    <rPh sb="19" eb="22">
      <t>キョウソウセイ</t>
    </rPh>
    <rPh sb="25" eb="27">
      <t>ケイヤク</t>
    </rPh>
    <rPh sb="28" eb="29">
      <t>オコナ</t>
    </rPh>
    <rPh sb="31" eb="34">
      <t>ジネンド</t>
    </rPh>
    <rPh sb="34" eb="36">
      <t>イコウ</t>
    </rPh>
    <rPh sb="37" eb="40">
      <t>マイネンド</t>
    </rPh>
    <rPh sb="40" eb="42">
      <t>ズイイ</t>
    </rPh>
    <rPh sb="42" eb="44">
      <t>ケイヤク</t>
    </rPh>
    <rPh sb="45" eb="46">
      <t>オコナ</t>
    </rPh>
    <rPh sb="56" eb="58">
      <t>ヨテイ</t>
    </rPh>
    <rPh sb="60" eb="62">
      <t>チョウタツ</t>
    </rPh>
    <rPh sb="62" eb="64">
      <t>キカン</t>
    </rPh>
    <rPh sb="65" eb="68">
      <t>シュウリョウゴ</t>
    </rPh>
    <rPh sb="69" eb="72">
      <t>キョウソウセイ</t>
    </rPh>
    <rPh sb="75" eb="77">
      <t>ケイヤク</t>
    </rPh>
    <rPh sb="78" eb="80">
      <t>イコウ</t>
    </rPh>
    <rPh sb="82" eb="84">
      <t>ヨテイ</t>
    </rPh>
    <phoneticPr fontId="2"/>
  </si>
  <si>
    <t>契約件名又は内容</t>
    <rPh sb="0" eb="2">
      <t>ケイヤク</t>
    </rPh>
    <rPh sb="2" eb="4">
      <t>ケンメイ</t>
    </rPh>
    <rPh sb="4" eb="5">
      <t>マタ</t>
    </rPh>
    <rPh sb="6" eb="8">
      <t>ナイヨウ</t>
    </rPh>
    <phoneticPr fontId="3"/>
  </si>
  <si>
    <t>－</t>
    <phoneticPr fontId="2"/>
  </si>
  <si>
    <r>
      <t>契約件名又は</t>
    </r>
    <r>
      <rPr>
        <sz val="11"/>
        <rFont val="MS UI Gothic"/>
        <family val="3"/>
        <charset val="128"/>
      </rPr>
      <t>内容</t>
    </r>
    <rPh sb="0" eb="2">
      <t>ケイヤク</t>
    </rPh>
    <rPh sb="2" eb="4">
      <t>ケンメイ</t>
    </rPh>
    <rPh sb="4" eb="5">
      <t>マタ</t>
    </rPh>
    <rPh sb="6" eb="8">
      <t>ナイヨウ</t>
    </rPh>
    <phoneticPr fontId="3"/>
  </si>
  <si>
    <t>支出負担行為担当官
大阪管区気象台長　竹内義明
大阪府大阪市中央区大手前4-1-76</t>
    <rPh sb="0" eb="2">
      <t>シシュツ</t>
    </rPh>
    <rPh sb="2" eb="4">
      <t>フタン</t>
    </rPh>
    <rPh sb="4" eb="6">
      <t>コウイ</t>
    </rPh>
    <rPh sb="6" eb="9">
      <t>タントウカン</t>
    </rPh>
    <rPh sb="10" eb="12">
      <t>オオサカ</t>
    </rPh>
    <rPh sb="12" eb="14">
      <t>カンク</t>
    </rPh>
    <rPh sb="14" eb="16">
      <t>キショウ</t>
    </rPh>
    <rPh sb="16" eb="17">
      <t>ダイ</t>
    </rPh>
    <rPh sb="17" eb="18">
      <t>チョウ</t>
    </rPh>
    <rPh sb="19" eb="21">
      <t>タケウチ</t>
    </rPh>
    <rPh sb="21" eb="23">
      <t>ヨシアキ</t>
    </rPh>
    <rPh sb="24" eb="27">
      <t>オオサカフ</t>
    </rPh>
    <rPh sb="27" eb="30">
      <t>オオサカシ</t>
    </rPh>
    <rPh sb="30" eb="33">
      <t>チュウオウク</t>
    </rPh>
    <rPh sb="33" eb="36">
      <t>オオテマエ</t>
    </rPh>
    <phoneticPr fontId="1"/>
  </si>
  <si>
    <t>日本郵便（株）
大阪府大阪市中央区備後町1-3-8</t>
    <rPh sb="0" eb="2">
      <t>ニホン</t>
    </rPh>
    <rPh sb="2" eb="4">
      <t>ユウビン</t>
    </rPh>
    <rPh sb="5" eb="6">
      <t>カブ</t>
    </rPh>
    <rPh sb="8" eb="11">
      <t>オオサカフ</t>
    </rPh>
    <rPh sb="11" eb="14">
      <t>オオサカシ</t>
    </rPh>
    <rPh sb="14" eb="17">
      <t>チュウオウク</t>
    </rPh>
    <rPh sb="17" eb="18">
      <t>ビ</t>
    </rPh>
    <rPh sb="18" eb="19">
      <t>ゴ</t>
    </rPh>
    <rPh sb="19" eb="20">
      <t>マチ</t>
    </rPh>
    <phoneticPr fontId="2"/>
  </si>
  <si>
    <t>明星電気（株）関西支店
大阪府大阪市北区中之島3-2-4</t>
    <rPh sb="0" eb="2">
      <t>メイセイ</t>
    </rPh>
    <rPh sb="2" eb="4">
      <t>デンキ</t>
    </rPh>
    <rPh sb="4" eb="7">
      <t>カブ</t>
    </rPh>
    <rPh sb="5" eb="6">
      <t>カブ</t>
    </rPh>
    <rPh sb="7" eb="9">
      <t>カンサイ</t>
    </rPh>
    <rPh sb="9" eb="11">
      <t>シテン</t>
    </rPh>
    <rPh sb="12" eb="15">
      <t>オオサカフ</t>
    </rPh>
    <rPh sb="15" eb="18">
      <t>オオサカシ</t>
    </rPh>
    <rPh sb="18" eb="20">
      <t>キタク</t>
    </rPh>
    <rPh sb="20" eb="23">
      <t>ナカノシマ</t>
    </rPh>
    <phoneticPr fontId="2"/>
  </si>
  <si>
    <t>会計法第29条の3第4項</t>
  </si>
  <si>
    <t>兼松エアロスペース（株）
東京都港区西新橋1-19-4</t>
    <rPh sb="0" eb="2">
      <t>カネマツ</t>
    </rPh>
    <rPh sb="10" eb="11">
      <t>カブ</t>
    </rPh>
    <rPh sb="13" eb="16">
      <t>トウキョウト</t>
    </rPh>
    <rPh sb="16" eb="18">
      <t>ミナトク</t>
    </rPh>
    <rPh sb="18" eb="19">
      <t>ニシ</t>
    </rPh>
    <rPh sb="19" eb="21">
      <t>シンバシ</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</si>
</sst>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411]ggge&quot;年&quot;m&quot;月&quot;d&quot;日&quot;;@"/>
    <numFmt numFmtId="177" formatCode="[$-F800]dddd\,\ mmmm\ dd\,\ yyyy"/>
    <numFmt numFmtId="178" formatCode="[$-411]ge\.m\.d;@"/>
    <numFmt numFmtId="179" formatCode="###,##0&quot;件&quot;"/>
    <numFmt numFmtId="180" formatCode="#,##0_ "/>
    <numFmt numFmtId="181" formatCode="#,##0;&quot;△ &quot;#,##0"/>
  </numFmts>
  <fonts count="25"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11"/>
      <color theme="1"/>
      <name val="ＭＳ Ｐゴシック"/>
      <family val="3"/>
      <charset val="128"/>
      <scheme val="minor"/>
    </font>
    <font>
      <sz val="11"/>
      <name val="ＭＳ ゴシック"/>
      <family val="3"/>
      <charset val="128"/>
    </font>
    <font>
      <sz val="11"/>
      <name val="MS UI Gothic"/>
      <family val="3"/>
      <charset val="128"/>
    </font>
    <font>
      <sz val="11"/>
      <color theme="1"/>
      <name val="MS UI Gothic"/>
      <family val="3"/>
      <charset val="128"/>
    </font>
    <font>
      <sz val="16"/>
      <name val="MS UI Gothic"/>
      <family val="3"/>
      <charset val="128"/>
    </font>
    <font>
      <sz val="9"/>
      <color theme="1"/>
      <name val="MS UI Gothic"/>
      <family val="3"/>
      <charset val="128"/>
    </font>
    <font>
      <sz val="10"/>
      <color theme="1"/>
      <name val="MS UI Gothic"/>
      <family val="3"/>
      <charset val="128"/>
    </font>
    <font>
      <sz val="14"/>
      <name val="MS UI Gothic"/>
      <family val="3"/>
      <charset val="128"/>
    </font>
    <font>
      <sz val="14"/>
      <color theme="1"/>
      <name val="MS UI Gothic"/>
      <family val="3"/>
      <charset val="128"/>
    </font>
    <font>
      <i/>
      <sz val="20"/>
      <color theme="1"/>
      <name val="MS UI Gothic"/>
      <family val="3"/>
      <charset val="128"/>
    </font>
    <font>
      <b/>
      <i/>
      <sz val="20"/>
      <color theme="1"/>
      <name val="MS UI Gothic"/>
      <family val="3"/>
      <charset val="128"/>
    </font>
    <font>
      <u/>
      <sz val="11"/>
      <name val="MS UI Gothic"/>
      <family val="3"/>
      <charset val="128"/>
    </font>
    <font>
      <sz val="20"/>
      <color theme="1"/>
      <name val="MS UI Gothic"/>
      <family val="3"/>
      <charset val="128"/>
    </font>
    <font>
      <b/>
      <sz val="14"/>
      <color theme="1"/>
      <name val="MS UI Gothic"/>
      <family val="3"/>
      <charset val="128"/>
    </font>
    <font>
      <b/>
      <sz val="14"/>
      <name val="MS UI Gothic"/>
      <family val="3"/>
      <charset val="128"/>
    </font>
    <font>
      <b/>
      <sz val="10"/>
      <color theme="1"/>
      <name val="MS UI Gothic"/>
      <family val="3"/>
      <charset val="128"/>
    </font>
    <font>
      <b/>
      <sz val="10"/>
      <color rgb="FFFF0000"/>
      <name val="MS UI Gothic"/>
      <family val="3"/>
      <charset val="128"/>
    </font>
    <font>
      <b/>
      <sz val="11"/>
      <color rgb="FF00B050"/>
      <name val="MS UI Gothic"/>
      <family val="3"/>
      <charset val="128"/>
    </font>
    <font>
      <strike/>
      <sz val="11"/>
      <color rgb="FF00B050"/>
      <name val="MS UI Gothic"/>
      <family val="3"/>
      <charset val="128"/>
    </font>
    <font>
      <b/>
      <sz val="11"/>
      <color theme="1"/>
      <name val="MS UI Gothic"/>
      <family val="3"/>
      <charset val="128"/>
    </font>
    <font>
      <sz val="16"/>
      <color theme="1"/>
      <name val="MS UI Gothic"/>
      <family val="3"/>
      <charset val="128"/>
    </font>
  </fonts>
  <fills count="6">
    <fill>
      <patternFill patternType="none"/>
    </fill>
    <fill>
      <patternFill patternType="gray125"/>
    </fill>
    <fill>
      <patternFill patternType="solid">
        <fgColor theme="4" tint="0.79998168889431442"/>
        <bgColor indexed="64"/>
      </patternFill>
    </fill>
    <fill>
      <patternFill patternType="solid">
        <fgColor theme="5" tint="0.59999389629810485"/>
        <bgColor indexed="64"/>
      </patternFill>
    </fill>
    <fill>
      <patternFill patternType="solid">
        <fgColor rgb="FFFFC000"/>
        <bgColor indexed="64"/>
      </patternFill>
    </fill>
    <fill>
      <patternFill patternType="solid">
        <fgColor theme="9" tint="0.39997558519241921"/>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bottom style="hair">
        <color indexed="64"/>
      </bottom>
      <diagonal/>
    </border>
    <border>
      <left style="thin">
        <color indexed="64"/>
      </left>
      <right style="medium">
        <color indexed="64"/>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bottom style="hair">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style="hair">
        <color indexed="64"/>
      </top>
      <bottom style="hair">
        <color indexed="64"/>
      </bottom>
      <diagonal/>
    </border>
    <border>
      <left style="medium">
        <color indexed="64"/>
      </left>
      <right/>
      <top style="thin">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0" fontId="5" fillId="0" borderId="0">
      <alignment vertical="center"/>
    </xf>
    <xf numFmtId="9" fontId="4" fillId="0" borderId="0" applyFont="0" applyFill="0" applyBorder="0" applyAlignment="0" applyProtection="0">
      <alignment vertical="center"/>
    </xf>
  </cellStyleXfs>
  <cellXfs count="139">
    <xf numFmtId="0" fontId="0" fillId="0" borderId="0" xfId="0">
      <alignment vertical="center"/>
    </xf>
    <xf numFmtId="0" fontId="7" fillId="0" borderId="0" xfId="0" applyFont="1" applyFill="1" applyProtection="1">
      <alignment vertical="center"/>
    </xf>
    <xf numFmtId="0" fontId="7" fillId="0" borderId="0" xfId="0" applyFont="1" applyFill="1" applyAlignment="1" applyProtection="1">
      <alignment horizontal="center" vertical="center"/>
    </xf>
    <xf numFmtId="0" fontId="7" fillId="0" borderId="0" xfId="0" applyFont="1" applyFill="1" applyAlignment="1" applyProtection="1">
      <alignment horizontal="right" vertical="center"/>
    </xf>
    <xf numFmtId="0" fontId="7" fillId="0" borderId="3" xfId="0" applyFont="1" applyFill="1" applyBorder="1" applyAlignment="1" applyProtection="1">
      <alignment horizontal="left" vertical="top" wrapText="1"/>
      <protection locked="0"/>
    </xf>
    <xf numFmtId="176" fontId="7" fillId="0" borderId="3" xfId="0" applyNumberFormat="1" applyFont="1" applyFill="1" applyBorder="1" applyAlignment="1" applyProtection="1">
      <alignment horizontal="center" vertical="center" shrinkToFit="1"/>
      <protection locked="0"/>
    </xf>
    <xf numFmtId="0" fontId="7" fillId="0" borderId="3" xfId="0" applyFont="1" applyFill="1" applyBorder="1" applyAlignment="1" applyProtection="1">
      <alignment horizontal="left" vertical="center" wrapText="1"/>
      <protection locked="0"/>
    </xf>
    <xf numFmtId="0" fontId="7" fillId="0" borderId="3" xfId="0" applyFont="1" applyFill="1" applyBorder="1" applyAlignment="1" applyProtection="1">
      <alignment horizontal="center" vertical="center" shrinkToFit="1"/>
      <protection locked="0"/>
    </xf>
    <xf numFmtId="0" fontId="9" fillId="0" borderId="0" xfId="0" applyFont="1" applyFill="1" applyProtection="1">
      <alignment vertical="center"/>
    </xf>
    <xf numFmtId="0" fontId="13" fillId="0" borderId="0" xfId="0" applyFont="1" applyAlignment="1" applyProtection="1">
      <alignment horizontal="center" vertical="center"/>
      <protection locked="0"/>
    </xf>
    <xf numFmtId="0" fontId="14" fillId="0" borderId="0" xfId="0" applyFont="1" applyProtection="1">
      <alignment vertical="center"/>
      <protection locked="0"/>
    </xf>
    <xf numFmtId="0" fontId="7" fillId="0" borderId="0" xfId="0" applyFont="1" applyAlignment="1" applyProtection="1">
      <alignment vertical="center" wrapText="1"/>
      <protection locked="0"/>
    </xf>
    <xf numFmtId="177" fontId="7" fillId="0" borderId="0" xfId="0" applyNumberFormat="1" applyFont="1" applyProtection="1">
      <alignment vertical="center"/>
      <protection locked="0"/>
    </xf>
    <xf numFmtId="177" fontId="15" fillId="0" borderId="0" xfId="0" applyNumberFormat="1" applyFont="1" applyProtection="1">
      <alignment vertical="center"/>
      <protection locked="0" hidden="1"/>
    </xf>
    <xf numFmtId="177" fontId="15" fillId="0" borderId="0" xfId="0" applyNumberFormat="1" applyFont="1" applyFill="1" applyProtection="1">
      <alignment vertical="center"/>
      <protection locked="0" hidden="1"/>
    </xf>
    <xf numFmtId="177" fontId="15" fillId="0" borderId="0" xfId="0" applyNumberFormat="1" applyFont="1" applyAlignment="1" applyProtection="1">
      <alignment vertical="center" wrapText="1"/>
      <protection locked="0" hidden="1"/>
    </xf>
    <xf numFmtId="38" fontId="7" fillId="0" borderId="0" xfId="1" applyFont="1" applyProtection="1">
      <alignment vertical="center"/>
      <protection locked="0"/>
    </xf>
    <xf numFmtId="0" fontId="7" fillId="0" borderId="0" xfId="0" applyFont="1" applyProtection="1">
      <alignment vertical="center"/>
      <protection locked="0"/>
    </xf>
    <xf numFmtId="0" fontId="16" fillId="0" borderId="0" xfId="0" applyFont="1" applyAlignment="1" applyProtection="1">
      <alignment horizontal="center" vertical="center"/>
      <protection locked="0"/>
    </xf>
    <xf numFmtId="0" fontId="16" fillId="0" borderId="0" xfId="0" applyFont="1" applyProtection="1">
      <alignment vertical="center"/>
      <protection locked="0"/>
    </xf>
    <xf numFmtId="38" fontId="7" fillId="0" borderId="0" xfId="1" applyFont="1" applyAlignment="1" applyProtection="1">
      <alignment horizontal="right" vertical="center"/>
      <protection locked="0"/>
    </xf>
    <xf numFmtId="0" fontId="11" fillId="0" borderId="0" xfId="0" applyFont="1" applyFill="1" applyAlignment="1">
      <alignment horizontal="center" vertical="center"/>
    </xf>
    <xf numFmtId="0" fontId="11" fillId="0" borderId="0" xfId="0" applyFont="1" applyFill="1" applyAlignment="1">
      <alignment horizontal="left" vertical="center"/>
    </xf>
    <xf numFmtId="0" fontId="7" fillId="0" borderId="0" xfId="0" applyFont="1" applyAlignment="1" applyProtection="1">
      <alignment horizontal="center" vertical="center"/>
      <protection locked="0"/>
    </xf>
    <xf numFmtId="0" fontId="10" fillId="0" borderId="0" xfId="0" applyFont="1" applyProtection="1">
      <alignment vertical="center"/>
      <protection locked="0"/>
    </xf>
    <xf numFmtId="0" fontId="10" fillId="0" borderId="0" xfId="0" applyFont="1" applyBorder="1" applyProtection="1">
      <alignment vertical="center"/>
      <protection locked="0"/>
    </xf>
    <xf numFmtId="0" fontId="7" fillId="3" borderId="0" xfId="0" applyFont="1" applyFill="1" applyProtection="1">
      <alignment vertical="center"/>
      <protection locked="0"/>
    </xf>
    <xf numFmtId="38" fontId="7" fillId="0" borderId="3" xfId="1" applyFont="1" applyBorder="1" applyAlignment="1" applyProtection="1">
      <alignment horizontal="right" vertical="center" wrapText="1" shrinkToFit="1"/>
      <protection locked="0"/>
    </xf>
    <xf numFmtId="0" fontId="7" fillId="0" borderId="3" xfId="0" applyFont="1" applyBorder="1" applyAlignment="1" applyProtection="1">
      <alignment horizontal="left" vertical="center" wrapText="1" shrinkToFit="1"/>
      <protection locked="0"/>
    </xf>
    <xf numFmtId="176" fontId="7" fillId="0" borderId="3" xfId="0" applyNumberFormat="1" applyFont="1" applyBorder="1" applyAlignment="1" applyProtection="1">
      <alignment horizontal="center" vertical="center" shrinkToFit="1"/>
      <protection locked="0"/>
    </xf>
    <xf numFmtId="38" fontId="7" fillId="0" borderId="3" xfId="1" applyFont="1" applyFill="1" applyBorder="1" applyAlignment="1" applyProtection="1">
      <alignment horizontal="right" vertical="center" shrinkToFit="1"/>
      <protection locked="0"/>
    </xf>
    <xf numFmtId="38" fontId="7" fillId="0" borderId="3" xfId="1" applyFont="1" applyBorder="1" applyAlignment="1" applyProtection="1">
      <alignment horizontal="left" vertical="center" wrapText="1" shrinkToFit="1"/>
      <protection locked="0"/>
    </xf>
    <xf numFmtId="38" fontId="7" fillId="0" borderId="3" xfId="1" applyFont="1" applyBorder="1" applyAlignment="1" applyProtection="1">
      <alignment horizontal="right" vertical="center" shrinkToFit="1"/>
      <protection locked="0"/>
    </xf>
    <xf numFmtId="0" fontId="7" fillId="0" borderId="3" xfId="0" applyFont="1" applyBorder="1" applyAlignment="1" applyProtection="1">
      <alignment horizontal="center" vertical="center" wrapText="1" shrinkToFit="1"/>
      <protection locked="0"/>
    </xf>
    <xf numFmtId="0" fontId="7" fillId="0" borderId="3" xfId="0" applyFont="1" applyBorder="1" applyAlignment="1" applyProtection="1">
      <alignment horizontal="left" vertical="center" shrinkToFit="1"/>
      <protection locked="0"/>
    </xf>
    <xf numFmtId="0" fontId="7" fillId="0" borderId="3" xfId="0" applyFont="1" applyBorder="1" applyAlignment="1" applyProtection="1">
      <alignment vertical="center" shrinkToFit="1"/>
      <protection locked="0"/>
    </xf>
    <xf numFmtId="0" fontId="7" fillId="0" borderId="3" xfId="0" applyFont="1" applyFill="1" applyBorder="1" applyAlignment="1" applyProtection="1">
      <alignment vertical="center" wrapText="1"/>
      <protection locked="0"/>
    </xf>
    <xf numFmtId="38" fontId="7" fillId="0" borderId="3" xfId="1" applyFont="1" applyBorder="1" applyAlignment="1" applyProtection="1">
      <alignment vertical="center" wrapText="1" shrinkToFit="1"/>
      <protection locked="0"/>
    </xf>
    <xf numFmtId="0" fontId="7" fillId="0" borderId="3" xfId="0" applyFont="1" applyBorder="1" applyAlignment="1" applyProtection="1">
      <alignment vertical="center" wrapText="1" shrinkToFit="1"/>
      <protection locked="0"/>
    </xf>
    <xf numFmtId="178" fontId="7" fillId="0" borderId="3" xfId="0" applyNumberFormat="1" applyFont="1" applyBorder="1" applyAlignment="1" applyProtection="1">
      <alignment horizontal="center" vertical="center" shrinkToFit="1"/>
      <protection locked="0"/>
    </xf>
    <xf numFmtId="0" fontId="7" fillId="0" borderId="3" xfId="0" applyFont="1" applyBorder="1" applyAlignment="1" applyProtection="1">
      <alignment horizontal="center" vertical="center" shrinkToFit="1"/>
      <protection locked="0"/>
    </xf>
    <xf numFmtId="0" fontId="7" fillId="0" borderId="3" xfId="0" applyFont="1" applyFill="1" applyBorder="1" applyAlignment="1" applyProtection="1">
      <alignment horizontal="center" vertical="center" wrapText="1" shrinkToFit="1"/>
      <protection locked="0"/>
    </xf>
    <xf numFmtId="38" fontId="7" fillId="0" borderId="8" xfId="1" applyFont="1" applyBorder="1" applyAlignment="1" applyProtection="1">
      <alignment horizontal="right" vertical="center" wrapText="1" shrinkToFit="1"/>
      <protection locked="0"/>
    </xf>
    <xf numFmtId="0" fontId="7" fillId="0" borderId="8" xfId="0" applyFont="1" applyBorder="1" applyAlignment="1" applyProtection="1">
      <alignment horizontal="left" vertical="center" wrapText="1" shrinkToFit="1"/>
      <protection locked="0"/>
    </xf>
    <xf numFmtId="178" fontId="7" fillId="0" borderId="8" xfId="0" applyNumberFormat="1" applyFont="1" applyBorder="1" applyAlignment="1" applyProtection="1">
      <alignment horizontal="center" vertical="center" shrinkToFit="1"/>
      <protection locked="0"/>
    </xf>
    <xf numFmtId="0" fontId="7" fillId="0" borderId="8" xfId="0" applyFont="1" applyBorder="1" applyAlignment="1" applyProtection="1">
      <alignment horizontal="left" vertical="center" shrinkToFit="1"/>
      <protection locked="0"/>
    </xf>
    <xf numFmtId="38" fontId="7" fillId="0" borderId="8" xfId="1" applyFont="1" applyBorder="1" applyAlignment="1" applyProtection="1">
      <alignment horizontal="right" vertical="center" shrinkToFit="1"/>
      <protection locked="0"/>
    </xf>
    <xf numFmtId="0" fontId="7" fillId="0" borderId="8" xfId="0" applyFont="1" applyFill="1" applyBorder="1" applyAlignment="1" applyProtection="1">
      <alignment horizontal="center" vertical="center" wrapText="1" shrinkToFit="1"/>
      <protection locked="0"/>
    </xf>
    <xf numFmtId="0" fontId="7" fillId="0" borderId="8" xfId="0" applyFont="1" applyFill="1" applyBorder="1" applyAlignment="1" applyProtection="1">
      <alignment horizontal="center" vertical="center" shrinkToFit="1"/>
      <protection locked="0"/>
    </xf>
    <xf numFmtId="0" fontId="7" fillId="0" borderId="0" xfId="0" applyFont="1" applyFill="1" applyBorder="1" applyAlignment="1" applyProtection="1">
      <alignment horizontal="center" vertical="center"/>
      <protection locked="0"/>
    </xf>
    <xf numFmtId="0" fontId="21" fillId="0" borderId="0" xfId="0" applyFont="1" applyFill="1" applyBorder="1" applyAlignment="1" applyProtection="1">
      <alignment horizontal="left" vertical="center"/>
      <protection locked="0"/>
    </xf>
    <xf numFmtId="177" fontId="7" fillId="0" borderId="0" xfId="0" applyNumberFormat="1" applyFont="1" applyFill="1" applyBorder="1" applyAlignment="1" applyProtection="1">
      <alignment vertical="center" wrapText="1"/>
      <protection locked="0"/>
    </xf>
    <xf numFmtId="179" fontId="7" fillId="0" borderId="0" xfId="0" applyNumberFormat="1" applyFont="1" applyFill="1" applyBorder="1" applyAlignment="1" applyProtection="1">
      <alignment horizontal="right" vertical="center"/>
      <protection locked="0"/>
    </xf>
    <xf numFmtId="179" fontId="7" fillId="0" borderId="0" xfId="0" applyNumberFormat="1" applyFont="1" applyFill="1" applyBorder="1" applyAlignment="1" applyProtection="1">
      <alignment horizontal="right" vertical="center" wrapText="1"/>
      <protection locked="0"/>
    </xf>
    <xf numFmtId="38" fontId="7" fillId="0" borderId="0" xfId="1" applyFont="1" applyFill="1" applyBorder="1" applyProtection="1">
      <alignment vertical="center"/>
      <protection locked="0"/>
    </xf>
    <xf numFmtId="0" fontId="7" fillId="0" borderId="0" xfId="0" applyFont="1" applyFill="1" applyBorder="1" applyProtection="1">
      <alignment vertical="center"/>
      <protection locked="0"/>
    </xf>
    <xf numFmtId="0" fontId="22" fillId="0" borderId="0" xfId="0" applyFont="1" applyFill="1" applyBorder="1" applyProtection="1">
      <alignment vertical="center"/>
      <protection locked="0"/>
    </xf>
    <xf numFmtId="177" fontId="22" fillId="0" borderId="0" xfId="0" applyNumberFormat="1" applyFont="1" applyFill="1" applyBorder="1" applyAlignment="1" applyProtection="1">
      <alignment vertical="center" wrapText="1"/>
      <protection locked="0"/>
    </xf>
    <xf numFmtId="0" fontId="22" fillId="0" borderId="0" xfId="0" applyFont="1" applyFill="1" applyBorder="1" applyAlignment="1" applyProtection="1">
      <alignment horizontal="center" vertical="center"/>
      <protection locked="0"/>
    </xf>
    <xf numFmtId="179" fontId="22" fillId="0" borderId="0" xfId="0" applyNumberFormat="1" applyFont="1" applyFill="1" applyBorder="1" applyAlignment="1" applyProtection="1">
      <alignment horizontal="right" vertical="center"/>
      <protection locked="0"/>
    </xf>
    <xf numFmtId="179" fontId="22" fillId="0" borderId="0" xfId="0" applyNumberFormat="1" applyFont="1" applyFill="1" applyBorder="1" applyAlignment="1" applyProtection="1">
      <alignment horizontal="right" vertical="center" wrapText="1"/>
      <protection locked="0"/>
    </xf>
    <xf numFmtId="0" fontId="23" fillId="0" borderId="0" xfId="0" applyFont="1" applyFill="1" applyBorder="1" applyAlignment="1" applyProtection="1">
      <alignment horizontal="center" vertical="center"/>
      <protection locked="0"/>
    </xf>
    <xf numFmtId="0" fontId="22" fillId="0" borderId="0" xfId="0" applyFont="1" applyFill="1" applyBorder="1" applyAlignment="1" applyProtection="1">
      <alignment horizontal="left" vertical="center"/>
      <protection locked="0"/>
    </xf>
    <xf numFmtId="0" fontId="7" fillId="0" borderId="0" xfId="0" applyFont="1" applyBorder="1" applyAlignment="1" applyProtection="1">
      <alignment horizontal="center" vertical="center"/>
      <protection locked="0"/>
    </xf>
    <xf numFmtId="0" fontId="7" fillId="0" borderId="0" xfId="0" applyFont="1" applyBorder="1" applyProtection="1">
      <alignment vertical="center"/>
      <protection locked="0"/>
    </xf>
    <xf numFmtId="177" fontId="7" fillId="0" borderId="0" xfId="0" applyNumberFormat="1" applyFont="1" applyBorder="1" applyAlignment="1" applyProtection="1">
      <alignment vertical="center" wrapText="1"/>
      <protection locked="0"/>
    </xf>
    <xf numFmtId="179" fontId="7" fillId="0" borderId="0" xfId="0" applyNumberFormat="1" applyFont="1" applyBorder="1" applyProtection="1">
      <alignment vertical="center"/>
      <protection locked="0"/>
    </xf>
    <xf numFmtId="179" fontId="7" fillId="0" borderId="0" xfId="0" applyNumberFormat="1" applyFont="1" applyFill="1" applyBorder="1" applyProtection="1">
      <alignment vertical="center"/>
      <protection locked="0"/>
    </xf>
    <xf numFmtId="179" fontId="7" fillId="0" borderId="0" xfId="0" applyNumberFormat="1" applyFont="1" applyBorder="1" applyAlignment="1" applyProtection="1">
      <alignment vertical="center" wrapText="1"/>
      <protection locked="0"/>
    </xf>
    <xf numFmtId="0" fontId="7" fillId="0" borderId="0" xfId="0" applyFont="1" applyFill="1" applyProtection="1">
      <alignment vertical="center"/>
      <protection locked="0"/>
    </xf>
    <xf numFmtId="3" fontId="7" fillId="0" borderId="3" xfId="0" applyNumberFormat="1" applyFont="1" applyBorder="1">
      <alignment vertical="center"/>
    </xf>
    <xf numFmtId="0" fontId="7" fillId="0" borderId="16" xfId="0" applyFont="1" applyBorder="1" applyAlignment="1" applyProtection="1">
      <alignment horizontal="center" vertical="center"/>
      <protection locked="0"/>
    </xf>
    <xf numFmtId="0" fontId="10" fillId="2" borderId="17" xfId="0" applyFont="1" applyFill="1" applyBorder="1" applyAlignment="1" applyProtection="1">
      <alignment horizontal="center" vertical="center" wrapText="1"/>
      <protection locked="0"/>
    </xf>
    <xf numFmtId="0" fontId="7" fillId="3" borderId="17" xfId="0" applyFont="1" applyFill="1" applyBorder="1" applyAlignment="1" applyProtection="1">
      <alignment horizontal="center" vertical="center" wrapText="1"/>
      <protection locked="0"/>
    </xf>
    <xf numFmtId="38" fontId="7" fillId="0" borderId="18" xfId="1" applyFont="1" applyBorder="1" applyAlignment="1" applyProtection="1">
      <alignment horizontal="center" vertical="center" shrinkToFit="1"/>
      <protection locked="0"/>
    </xf>
    <xf numFmtId="38" fontId="7" fillId="0" borderId="19" xfId="1" applyFont="1" applyBorder="1" applyAlignment="1" applyProtection="1">
      <alignment horizontal="center" vertical="center" shrinkToFit="1"/>
      <protection locked="0"/>
    </xf>
    <xf numFmtId="38" fontId="7" fillId="0" borderId="20" xfId="1" applyFont="1" applyBorder="1" applyAlignment="1" applyProtection="1">
      <alignment horizontal="center" vertical="center" shrinkToFit="1"/>
      <protection locked="0"/>
    </xf>
    <xf numFmtId="38" fontId="7" fillId="0" borderId="21" xfId="1" applyFont="1" applyBorder="1" applyAlignment="1" applyProtection="1">
      <alignment horizontal="center" vertical="center" shrinkToFit="1"/>
      <protection locked="0"/>
    </xf>
    <xf numFmtId="0" fontId="7" fillId="0" borderId="13" xfId="0" applyFont="1" applyBorder="1" applyProtection="1">
      <alignment vertical="center"/>
      <protection locked="0"/>
    </xf>
    <xf numFmtId="0" fontId="7" fillId="0" borderId="14" xfId="0" applyFont="1" applyBorder="1" applyProtection="1">
      <alignment vertical="center"/>
      <protection locked="0"/>
    </xf>
    <xf numFmtId="38" fontId="7" fillId="0" borderId="6" xfId="1" applyFont="1" applyBorder="1" applyAlignment="1" applyProtection="1">
      <alignment horizontal="right" vertical="center" wrapText="1" shrinkToFit="1"/>
      <protection locked="0"/>
    </xf>
    <xf numFmtId="0" fontId="7" fillId="0" borderId="3" xfId="0" applyFont="1" applyFill="1" applyBorder="1" applyAlignment="1" applyProtection="1">
      <alignment vertical="center" wrapText="1" shrinkToFit="1"/>
      <protection locked="0"/>
    </xf>
    <xf numFmtId="180" fontId="7" fillId="0" borderId="3" xfId="0" applyNumberFormat="1" applyFont="1" applyBorder="1" applyAlignment="1" applyProtection="1">
      <alignment horizontal="right" vertical="center" shrinkToFit="1"/>
      <protection locked="0"/>
    </xf>
    <xf numFmtId="38" fontId="7" fillId="0" borderId="3" xfId="1" applyFont="1" applyBorder="1" applyAlignment="1" applyProtection="1">
      <alignment horizontal="left" vertical="center" shrinkToFit="1"/>
      <protection locked="0"/>
    </xf>
    <xf numFmtId="0" fontId="12" fillId="0" borderId="3" xfId="0" applyFont="1" applyBorder="1" applyAlignment="1" applyProtection="1">
      <alignment horizontal="center" vertical="center"/>
      <protection locked="0"/>
    </xf>
    <xf numFmtId="0" fontId="12" fillId="0" borderId="9" xfId="0" applyFont="1" applyBorder="1" applyAlignment="1" applyProtection="1">
      <alignment horizontal="center" vertical="center"/>
      <protection locked="0"/>
    </xf>
    <xf numFmtId="3" fontId="7" fillId="0" borderId="3" xfId="0" applyNumberFormat="1" applyFont="1" applyBorder="1" applyAlignment="1" applyProtection="1">
      <alignment horizontal="right" vertical="center" shrinkToFit="1"/>
      <protection locked="0"/>
    </xf>
    <xf numFmtId="3" fontId="7" fillId="0" borderId="3" xfId="0" applyNumberFormat="1" applyFont="1" applyBorder="1" applyAlignment="1">
      <alignment horizontal="right" vertical="center"/>
    </xf>
    <xf numFmtId="0" fontId="7" fillId="0" borderId="3" xfId="0" applyFont="1" applyBorder="1" applyProtection="1">
      <alignment vertical="center"/>
      <protection locked="0"/>
    </xf>
    <xf numFmtId="0" fontId="7" fillId="0" borderId="9" xfId="0" applyFont="1" applyBorder="1" applyProtection="1">
      <alignment vertical="center"/>
      <protection locked="0"/>
    </xf>
    <xf numFmtId="38" fontId="7" fillId="0" borderId="7" xfId="1" applyFont="1" applyBorder="1" applyAlignment="1" applyProtection="1">
      <alignment horizontal="right" vertical="center" wrapText="1" shrinkToFit="1"/>
      <protection locked="0"/>
    </xf>
    <xf numFmtId="38" fontId="7" fillId="0" borderId="8" xfId="1" applyFont="1" applyBorder="1" applyAlignment="1" applyProtection="1">
      <alignment horizontal="left" vertical="center" shrinkToFit="1"/>
      <protection locked="0"/>
    </xf>
    <xf numFmtId="0" fontId="7" fillId="0" borderId="8" xfId="0" applyFont="1" applyBorder="1" applyProtection="1">
      <alignment vertical="center"/>
      <protection locked="0"/>
    </xf>
    <xf numFmtId="0" fontId="7" fillId="0" borderId="11" xfId="0" applyFont="1" applyBorder="1" applyProtection="1">
      <alignment vertical="center"/>
      <protection locked="0"/>
    </xf>
    <xf numFmtId="0" fontId="7" fillId="3" borderId="15" xfId="0" applyFont="1" applyFill="1" applyBorder="1" applyAlignment="1" applyProtection="1">
      <alignment horizontal="center" vertical="center" wrapText="1"/>
      <protection locked="0"/>
    </xf>
    <xf numFmtId="0" fontId="7" fillId="3" borderId="2" xfId="0" applyFont="1" applyFill="1" applyBorder="1" applyAlignment="1" applyProtection="1">
      <alignment horizontal="center" vertical="center" wrapText="1"/>
      <protection locked="0"/>
    </xf>
    <xf numFmtId="177" fontId="7" fillId="3" borderId="2" xfId="0" applyNumberFormat="1" applyFont="1" applyFill="1" applyBorder="1" applyAlignment="1" applyProtection="1">
      <alignment horizontal="center" vertical="center" wrapText="1"/>
      <protection locked="0"/>
    </xf>
    <xf numFmtId="38" fontId="7" fillId="3" borderId="2" xfId="1" applyFont="1" applyFill="1" applyBorder="1" applyAlignment="1" applyProtection="1">
      <alignment horizontal="center" vertical="center" wrapText="1"/>
      <protection locked="0"/>
    </xf>
    <xf numFmtId="0" fontId="7" fillId="3" borderId="2" xfId="0" applyFont="1" applyFill="1" applyBorder="1" applyProtection="1">
      <alignment vertical="center"/>
      <protection locked="0"/>
    </xf>
    <xf numFmtId="0" fontId="7" fillId="3" borderId="10" xfId="0" applyFont="1" applyFill="1" applyBorder="1" applyProtection="1">
      <alignment vertical="center"/>
      <protection locked="0"/>
    </xf>
    <xf numFmtId="0" fontId="19" fillId="4" borderId="22" xfId="0" applyFont="1" applyFill="1" applyBorder="1" applyAlignment="1" applyProtection="1">
      <alignment horizontal="center" vertical="center" wrapText="1"/>
      <protection locked="0"/>
    </xf>
    <xf numFmtId="0" fontId="19" fillId="4" borderId="4" xfId="0" applyFont="1" applyFill="1" applyBorder="1" applyAlignment="1" applyProtection="1">
      <alignment horizontal="center" vertical="center" wrapText="1"/>
      <protection locked="0"/>
    </xf>
    <xf numFmtId="177" fontId="19" fillId="4" borderId="4" xfId="0" applyNumberFormat="1" applyFont="1" applyFill="1" applyBorder="1" applyAlignment="1" applyProtection="1">
      <alignment horizontal="center" vertical="center" wrapText="1"/>
      <protection locked="0"/>
    </xf>
    <xf numFmtId="0" fontId="20" fillId="4" borderId="4" xfId="0" applyFont="1" applyFill="1" applyBorder="1" applyAlignment="1" applyProtection="1">
      <alignment horizontal="center" vertical="center" wrapText="1"/>
      <protection locked="0"/>
    </xf>
    <xf numFmtId="0" fontId="19" fillId="5" borderId="4" xfId="0" applyFont="1" applyFill="1" applyBorder="1" applyAlignment="1" applyProtection="1">
      <alignment horizontal="center" vertical="center" wrapText="1"/>
      <protection locked="0"/>
    </xf>
    <xf numFmtId="0" fontId="10" fillId="0" borderId="4" xfId="0" applyFont="1" applyBorder="1" applyAlignment="1" applyProtection="1">
      <alignment horizontal="center" vertical="center"/>
      <protection locked="0"/>
    </xf>
    <xf numFmtId="0" fontId="10" fillId="0" borderId="5" xfId="0" applyFont="1" applyBorder="1" applyAlignment="1" applyProtection="1">
      <alignment horizontal="center" vertical="center"/>
      <protection locked="0"/>
    </xf>
    <xf numFmtId="181" fontId="0" fillId="0" borderId="3" xfId="1" applyNumberFormat="1" applyFont="1" applyFill="1" applyBorder="1" applyAlignment="1" applyProtection="1">
      <alignment horizontal="right" vertical="center"/>
      <protection locked="0"/>
    </xf>
    <xf numFmtId="181" fontId="0" fillId="0" borderId="3" xfId="1" applyNumberFormat="1" applyFont="1" applyFill="1" applyBorder="1" applyAlignment="1" applyProtection="1">
      <alignment horizontal="center" vertical="center"/>
      <protection locked="0"/>
    </xf>
    <xf numFmtId="0" fontId="0" fillId="0" borderId="0" xfId="0" applyFill="1" applyProtection="1">
      <alignment vertical="center"/>
    </xf>
    <xf numFmtId="0" fontId="0" fillId="0" borderId="3" xfId="0" applyFont="1" applyFill="1" applyBorder="1" applyAlignment="1" applyProtection="1">
      <alignment horizontal="left" vertical="center" wrapText="1"/>
      <protection locked="0"/>
    </xf>
    <xf numFmtId="0" fontId="7" fillId="0" borderId="0" xfId="0" applyFont="1" applyFill="1" applyAlignment="1" applyProtection="1">
      <alignment horizontal="left" vertical="center"/>
    </xf>
    <xf numFmtId="0" fontId="0" fillId="0" borderId="3" xfId="0" applyFont="1" applyFill="1" applyBorder="1" applyAlignment="1" applyProtection="1">
      <alignment horizontal="left" vertical="center"/>
      <protection locked="0"/>
    </xf>
    <xf numFmtId="181" fontId="7" fillId="0" borderId="0" xfId="0" applyNumberFormat="1" applyFont="1" applyFill="1" applyAlignment="1" applyProtection="1">
      <alignment horizontal="right" vertical="center"/>
    </xf>
    <xf numFmtId="0" fontId="0" fillId="0" borderId="4" xfId="0" applyFont="1" applyFill="1" applyBorder="1" applyAlignment="1" applyProtection="1">
      <alignment horizontal="left" vertical="center" wrapText="1"/>
      <protection locked="0"/>
    </xf>
    <xf numFmtId="10" fontId="0" fillId="0" borderId="3" xfId="2" applyNumberFormat="1" applyFont="1" applyFill="1" applyBorder="1" applyAlignment="1" applyProtection="1">
      <alignment horizontal="right" vertical="center"/>
      <protection locked="0"/>
    </xf>
    <xf numFmtId="0" fontId="7" fillId="0" borderId="1" xfId="0" applyFont="1" applyFill="1" applyBorder="1" applyAlignment="1" applyProtection="1">
      <alignment horizontal="center" vertical="center" wrapText="1"/>
    </xf>
    <xf numFmtId="0" fontId="7" fillId="0" borderId="0" xfId="0" applyFont="1" applyFill="1" applyAlignment="1" applyProtection="1">
      <alignment horizontal="center" vertical="center" wrapText="1"/>
    </xf>
    <xf numFmtId="0" fontId="7" fillId="0" borderId="0" xfId="0" applyFont="1" applyFill="1" applyAlignment="1" applyProtection="1">
      <alignment horizontal="left" vertical="center" wrapText="1"/>
    </xf>
    <xf numFmtId="0" fontId="0" fillId="0" borderId="0" xfId="0" applyFont="1" applyFill="1" applyProtection="1">
      <alignment vertical="center"/>
    </xf>
    <xf numFmtId="181" fontId="7" fillId="0" borderId="0" xfId="0" applyNumberFormat="1" applyFont="1" applyFill="1" applyAlignment="1" applyProtection="1">
      <alignment horizontal="right" vertical="center" shrinkToFit="1"/>
    </xf>
    <xf numFmtId="181" fontId="0" fillId="0" borderId="4" xfId="1" applyNumberFormat="1" applyFont="1" applyFill="1" applyBorder="1" applyAlignment="1" applyProtection="1">
      <alignment horizontal="center" vertical="center"/>
      <protection locked="0"/>
    </xf>
    <xf numFmtId="0" fontId="0" fillId="0" borderId="23" xfId="0" applyFont="1" applyFill="1" applyBorder="1" applyAlignment="1" applyProtection="1">
      <alignment horizontal="left" vertical="center" wrapText="1"/>
      <protection locked="0"/>
    </xf>
    <xf numFmtId="38" fontId="4" fillId="0" borderId="23" xfId="1" applyFont="1" applyFill="1" applyBorder="1" applyAlignment="1">
      <alignment horizontal="center" vertical="center"/>
    </xf>
    <xf numFmtId="38" fontId="0" fillId="0" borderId="23" xfId="1" applyFont="1" applyFill="1" applyBorder="1" applyAlignment="1" applyProtection="1">
      <alignment horizontal="right" vertical="center"/>
      <protection locked="0"/>
    </xf>
    <xf numFmtId="0" fontId="4" fillId="0" borderId="4" xfId="0" applyFont="1" applyFill="1" applyBorder="1" applyAlignment="1" applyProtection="1">
      <alignment horizontal="left" vertical="center" wrapText="1"/>
      <protection locked="0"/>
    </xf>
    <xf numFmtId="181" fontId="4" fillId="0" borderId="4" xfId="1" applyNumberFormat="1" applyFont="1" applyFill="1" applyBorder="1" applyAlignment="1" applyProtection="1">
      <alignment horizontal="right" vertical="center"/>
      <protection locked="0"/>
    </xf>
    <xf numFmtId="10" fontId="4" fillId="0" borderId="4" xfId="2" applyNumberFormat="1" applyFont="1" applyFill="1" applyBorder="1" applyAlignment="1" applyProtection="1">
      <alignment horizontal="right" vertical="center"/>
      <protection locked="0"/>
    </xf>
    <xf numFmtId="0" fontId="4" fillId="0" borderId="4" xfId="0" applyFont="1" applyFill="1" applyBorder="1" applyAlignment="1" applyProtection="1">
      <alignment horizontal="left" vertical="center"/>
      <protection locked="0"/>
    </xf>
    <xf numFmtId="0" fontId="24" fillId="0" borderId="0" xfId="0" applyFont="1" applyFill="1" applyAlignment="1" applyProtection="1">
      <alignment horizontal="center" vertical="center"/>
    </xf>
    <xf numFmtId="0" fontId="8" fillId="0" borderId="0" xfId="0" applyFont="1" applyFill="1" applyAlignment="1" applyProtection="1">
      <alignment horizontal="center" vertical="center"/>
    </xf>
    <xf numFmtId="0" fontId="17" fillId="4" borderId="12" xfId="0" applyFont="1" applyFill="1" applyBorder="1" applyAlignment="1" applyProtection="1">
      <alignment horizontal="center" vertical="center"/>
      <protection locked="0"/>
    </xf>
    <xf numFmtId="0" fontId="17" fillId="4" borderId="13" xfId="0" applyFont="1" applyFill="1" applyBorder="1" applyAlignment="1" applyProtection="1">
      <alignment horizontal="center" vertical="center"/>
      <protection locked="0"/>
    </xf>
    <xf numFmtId="38" fontId="19" fillId="2" borderId="13" xfId="1" applyFont="1" applyFill="1" applyBorder="1" applyAlignment="1" applyProtection="1">
      <alignment horizontal="center" vertical="center" wrapText="1"/>
      <protection locked="0"/>
    </xf>
    <xf numFmtId="38" fontId="19" fillId="2" borderId="4" xfId="1" applyFont="1" applyFill="1" applyBorder="1" applyAlignment="1" applyProtection="1">
      <alignment horizontal="center" vertical="center" wrapText="1"/>
      <protection locked="0"/>
    </xf>
    <xf numFmtId="177" fontId="18" fillId="5" borderId="13" xfId="0" applyNumberFormat="1" applyFont="1" applyFill="1" applyBorder="1" applyAlignment="1" applyProtection="1">
      <alignment horizontal="center" vertical="center"/>
      <protection locked="0" hidden="1"/>
    </xf>
    <xf numFmtId="176" fontId="0" fillId="0" borderId="3" xfId="0" applyNumberFormat="1" applyFont="1" applyFill="1" applyBorder="1" applyAlignment="1" applyProtection="1">
      <alignment horizontal="center" vertical="center" shrinkToFit="1"/>
      <protection locked="0"/>
    </xf>
    <xf numFmtId="176" fontId="4" fillId="0" borderId="4" xfId="0" applyNumberFormat="1" applyFont="1" applyFill="1" applyBorder="1" applyAlignment="1" applyProtection="1">
      <alignment horizontal="center" vertical="center" shrinkToFit="1"/>
      <protection locked="0"/>
    </xf>
    <xf numFmtId="176" fontId="0" fillId="0" borderId="23" xfId="0" applyNumberFormat="1" applyFont="1" applyFill="1" applyBorder="1" applyAlignment="1" applyProtection="1">
      <alignment horizontal="center" vertical="center" shrinkToFit="1"/>
      <protection locked="0"/>
    </xf>
  </cellXfs>
  <cellStyles count="6">
    <cellStyle name="パーセント" xfId="2" builtinId="5"/>
    <cellStyle name="パーセント 2" xfId="5"/>
    <cellStyle name="桁区切り" xfId="1" builtinId="6"/>
    <cellStyle name="標準" xfId="0" builtinId="0"/>
    <cellStyle name="標準 2" xfId="4"/>
    <cellStyle name="標準 5" xfId="3"/>
  </cellStyles>
  <dxfs count="0"/>
  <tableStyles count="0" defaultTableStyle="TableStyleMedium2" defaultPivotStyle="PivotStyleLight16"/>
  <colors>
    <mruColors>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22865;&#32004;&#20849;&#26377;\&#22865;&#32004;&#26360;&#30041;&#31807;\&#24441;&#21209;&#31561;&#65288;H26&#24180;&#24230;&#6528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予定"/>
      <sheetName val="予定 (総括)"/>
      <sheetName val="配布封筒"/>
      <sheetName val="名刺添付"/>
      <sheetName val="表紙・留意点"/>
      <sheetName val="入力ガイド"/>
      <sheetName val="入力用書留簿"/>
      <sheetName val="年契請負101"/>
      <sheetName val="年契請負500"/>
      <sheetName val="単発請負5001"/>
      <sheetName val="単発請負5501"/>
      <sheetName val="飛行機6001"/>
      <sheetName val="年契賃借7101"/>
      <sheetName val="単発賃借7201"/>
      <sheetName val="単発賃借7301"/>
      <sheetName val="土地借料7401"/>
      <sheetName val="土地借料7501"/>
      <sheetName val="国庫債務"/>
      <sheetName val="国庫債務賃貸借"/>
      <sheetName val="参考"/>
      <sheetName val="データ"/>
      <sheetName val="様式5ｰ①（総括表）"/>
      <sheetName val="部局No"/>
      <sheetName val="様式６ｰ①（総括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ow r="2">
          <cell r="I2" t="str">
            <v>一般競争</v>
          </cell>
          <cell r="J2" t="str">
            <v>一般競争</v>
          </cell>
        </row>
        <row r="3">
          <cell r="I3" t="str">
            <v>一般競争（施工体制確認型）</v>
          </cell>
          <cell r="J3" t="str">
            <v>一般競争（総合評価）</v>
          </cell>
        </row>
        <row r="4">
          <cell r="I4" t="str">
            <v>一般競争（簡易型）</v>
          </cell>
          <cell r="J4" t="str">
            <v>指名競争</v>
          </cell>
        </row>
        <row r="5">
          <cell r="I5" t="str">
            <v>一般競争（標準型）</v>
          </cell>
          <cell r="J5" t="str">
            <v>随意契約</v>
          </cell>
        </row>
        <row r="6">
          <cell r="I6" t="str">
            <v>指名競争</v>
          </cell>
          <cell r="J6" t="str">
            <v>随意契約（企画競争）</v>
          </cell>
        </row>
        <row r="7">
          <cell r="I7" t="str">
            <v>指名競争（工事希望型）</v>
          </cell>
          <cell r="J7" t="str">
            <v>随意契約（公募方式）</v>
          </cell>
        </row>
        <row r="8">
          <cell r="I8" t="str">
            <v>随意契約</v>
          </cell>
          <cell r="J8" t="str">
            <v>随意契約（少額随契）</v>
          </cell>
        </row>
        <row r="9">
          <cell r="I9" t="str">
            <v>随意契約（標準プロポ）</v>
          </cell>
        </row>
        <row r="10">
          <cell r="I10" t="str">
            <v>随意契約（簡易公募型プロポ）</v>
          </cell>
        </row>
        <row r="11">
          <cell r="I11" t="str">
            <v>随意契約（公募方式）</v>
          </cell>
        </row>
        <row r="12">
          <cell r="I12" t="str">
            <v>随意契約（少額随契）</v>
          </cell>
        </row>
      </sheetData>
      <sheetData sheetId="21" refreshError="1"/>
      <sheetData sheetId="22" refreshError="1"/>
      <sheetData sheetId="2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7"/>
  <sheetViews>
    <sheetView tabSelected="1" view="pageBreakPreview" zoomScale="70" zoomScaleNormal="100" zoomScaleSheetLayoutView="70" workbookViewId="0">
      <pane ySplit="4" topLeftCell="A5" activePane="bottomLeft" state="frozen"/>
      <selection pane="bottomLeft" activeCell="D15" sqref="D15"/>
    </sheetView>
  </sheetViews>
  <sheetFormatPr defaultColWidth="7.625" defaultRowHeight="13.5" x14ac:dyDescent="0.15"/>
  <cols>
    <col min="1" max="2" width="30.625" style="111" customWidth="1"/>
    <col min="3" max="3" width="16.625" style="111" customWidth="1"/>
    <col min="4" max="4" width="35.625" style="111" customWidth="1"/>
    <col min="5" max="5" width="25.625" style="111" customWidth="1"/>
    <col min="6" max="7" width="12.625" style="3" customWidth="1"/>
    <col min="8" max="8" width="8.625" style="3" customWidth="1"/>
    <col min="9" max="9" width="60.625" style="111" customWidth="1"/>
    <col min="10" max="11" width="12.625" style="111" customWidth="1"/>
    <col min="12" max="12" width="20.625" style="111" customWidth="1"/>
    <col min="13" max="16384" width="7.625" style="1"/>
  </cols>
  <sheetData>
    <row r="1" spans="1:12" ht="18.75" x14ac:dyDescent="0.15">
      <c r="A1" s="129" t="s">
        <v>0</v>
      </c>
      <c r="B1" s="129"/>
      <c r="C1" s="129"/>
      <c r="D1" s="129"/>
      <c r="E1" s="129"/>
      <c r="F1" s="129"/>
      <c r="G1" s="129"/>
      <c r="H1" s="129"/>
      <c r="I1" s="129"/>
      <c r="J1" s="129"/>
      <c r="K1" s="129"/>
      <c r="L1" s="129"/>
    </row>
    <row r="3" spans="1:12" x14ac:dyDescent="0.15">
      <c r="G3" s="120"/>
      <c r="L3" s="3" t="s">
        <v>1</v>
      </c>
    </row>
    <row r="4" spans="1:12" ht="86.25" customHeight="1" x14ac:dyDescent="0.15">
      <c r="A4" s="116" t="s">
        <v>96</v>
      </c>
      <c r="B4" s="116" t="s">
        <v>2</v>
      </c>
      <c r="C4" s="116" t="s">
        <v>3</v>
      </c>
      <c r="D4" s="116" t="s">
        <v>4</v>
      </c>
      <c r="E4" s="116" t="s">
        <v>5</v>
      </c>
      <c r="F4" s="116" t="s">
        <v>6</v>
      </c>
      <c r="G4" s="116" t="s">
        <v>7</v>
      </c>
      <c r="H4" s="116" t="s">
        <v>8</v>
      </c>
      <c r="I4" s="116" t="s">
        <v>9</v>
      </c>
      <c r="J4" s="116" t="s">
        <v>35</v>
      </c>
      <c r="K4" s="116" t="s">
        <v>36</v>
      </c>
      <c r="L4" s="116" t="s">
        <v>10</v>
      </c>
    </row>
    <row r="5" spans="1:12" s="119" customFormat="1" ht="81" customHeight="1" x14ac:dyDescent="0.15">
      <c r="A5" s="110" t="s">
        <v>87</v>
      </c>
      <c r="B5" s="110" t="s">
        <v>99</v>
      </c>
      <c r="C5" s="136">
        <v>43192</v>
      </c>
      <c r="D5" s="110" t="s">
        <v>88</v>
      </c>
      <c r="E5" s="110" t="s">
        <v>102</v>
      </c>
      <c r="F5" s="107">
        <v>17473720</v>
      </c>
      <c r="G5" s="107">
        <v>17473720</v>
      </c>
      <c r="H5" s="115">
        <f>IF(F5="－","－",G5/F5)</f>
        <v>1</v>
      </c>
      <c r="I5" s="110" t="s">
        <v>89</v>
      </c>
      <c r="J5" s="112" t="s">
        <v>43</v>
      </c>
      <c r="K5" s="108" t="s">
        <v>47</v>
      </c>
      <c r="L5" s="110"/>
    </row>
    <row r="6" spans="1:12" s="119" customFormat="1" ht="81" customHeight="1" x14ac:dyDescent="0.15">
      <c r="A6" s="110" t="s">
        <v>45</v>
      </c>
      <c r="B6" s="110" t="s">
        <v>99</v>
      </c>
      <c r="C6" s="136">
        <v>43192</v>
      </c>
      <c r="D6" s="110" t="s">
        <v>100</v>
      </c>
      <c r="E6" s="110" t="s">
        <v>102</v>
      </c>
      <c r="F6" s="108" t="s">
        <v>47</v>
      </c>
      <c r="G6" s="107">
        <v>1956804</v>
      </c>
      <c r="H6" s="108" t="s">
        <v>47</v>
      </c>
      <c r="I6" s="110" t="s">
        <v>90</v>
      </c>
      <c r="J6" s="112" t="s">
        <v>46</v>
      </c>
      <c r="K6" s="108" t="s">
        <v>47</v>
      </c>
      <c r="L6" s="110" t="s">
        <v>42</v>
      </c>
    </row>
    <row r="7" spans="1:12" s="119" customFormat="1" ht="81" customHeight="1" x14ac:dyDescent="0.15">
      <c r="A7" s="114" t="s">
        <v>91</v>
      </c>
      <c r="B7" s="125" t="s">
        <v>99</v>
      </c>
      <c r="C7" s="137">
        <v>43350</v>
      </c>
      <c r="D7" s="125" t="s">
        <v>101</v>
      </c>
      <c r="E7" s="125" t="s">
        <v>102</v>
      </c>
      <c r="F7" s="126">
        <v>2076008</v>
      </c>
      <c r="G7" s="126">
        <v>2062800</v>
      </c>
      <c r="H7" s="127">
        <f>IF(F7="－","－",G7/F7)</f>
        <v>0.99363778944975167</v>
      </c>
      <c r="I7" s="125" t="s">
        <v>92</v>
      </c>
      <c r="J7" s="128" t="s">
        <v>40</v>
      </c>
      <c r="K7" s="121" t="s">
        <v>47</v>
      </c>
      <c r="L7" s="125"/>
    </row>
  </sheetData>
  <sheetProtection formatCells="0" formatRows="0" insertRows="0" deleteRows="0" sort="0" autoFilter="0"/>
  <mergeCells count="1">
    <mergeCell ref="A1:L1"/>
  </mergeCells>
  <phoneticPr fontId="2"/>
  <dataValidations count="2">
    <dataValidation type="date" allowBlank="1" showErrorMessage="1" error="H28.4.1からH29.3.31までの日付を記載してください。" prompt="_x000a_" sqref="C5:C7">
      <formula1>43191</formula1>
      <formula2>43555</formula2>
    </dataValidation>
    <dataValidation type="list" allowBlank="1" showInputMessage="1" showErrorMessage="1" sqref="J5:J7">
      <formula1>"イ（イ）,イ（ロ）,イ（ハ）,イ（ニ）,ロ,ハ,ニ（イ）,ニ（ロ）,ニ（ハ）,ニ（ニ）,ニ（ホ）,ニ（ヘ）"</formula1>
    </dataValidation>
  </dataValidations>
  <pageMargins left="0.39370078740157483" right="0.27559055118110237" top="0.6692913385826772" bottom="0.35433070866141736" header="0.31496062992125984" footer="0.31496062992125984"/>
  <pageSetup paperSize="9" scale="51" fitToHeight="0" orientation="landscape" r:id="rId1"/>
  <headerFooter>
    <oddHeader>&amp;R別添様式７－①</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5"/>
  <sheetViews>
    <sheetView view="pageBreakPreview" zoomScale="60" zoomScaleNormal="100" workbookViewId="0">
      <selection activeCell="E5" sqref="E5"/>
    </sheetView>
  </sheetViews>
  <sheetFormatPr defaultColWidth="7.625" defaultRowHeight="13.5" x14ac:dyDescent="0.15"/>
  <cols>
    <col min="1" max="1" width="25.625" style="111" customWidth="1"/>
    <col min="2" max="2" width="30.625" style="111" customWidth="1"/>
    <col min="3" max="3" width="15.625" style="111" customWidth="1"/>
    <col min="4" max="5" width="25.625" style="111" customWidth="1"/>
    <col min="6" max="7" width="12.625" style="3" customWidth="1"/>
    <col min="8" max="8" width="10.625" style="3" customWidth="1"/>
    <col min="9" max="9" width="40.625" style="118" customWidth="1"/>
    <col min="10" max="10" width="12.625" style="111" customWidth="1"/>
    <col min="11" max="11" width="20.625" style="111" customWidth="1"/>
    <col min="12" max="16384" width="7.625" style="1"/>
  </cols>
  <sheetData>
    <row r="1" spans="1:11" ht="18.75" x14ac:dyDescent="0.15">
      <c r="A1" s="130" t="s">
        <v>11</v>
      </c>
      <c r="B1" s="130"/>
      <c r="C1" s="130"/>
      <c r="D1" s="130"/>
      <c r="E1" s="130"/>
      <c r="F1" s="130"/>
      <c r="G1" s="130"/>
      <c r="H1" s="130"/>
      <c r="I1" s="130"/>
      <c r="J1" s="130"/>
      <c r="K1" s="130"/>
    </row>
    <row r="2" spans="1:11" x14ac:dyDescent="0.15">
      <c r="A2" s="2"/>
      <c r="B2" s="2"/>
      <c r="C2" s="2"/>
      <c r="D2" s="2"/>
      <c r="E2" s="2"/>
      <c r="I2" s="117"/>
      <c r="J2" s="2"/>
      <c r="K2" s="2"/>
    </row>
    <row r="3" spans="1:11" x14ac:dyDescent="0.15">
      <c r="A3" s="2"/>
      <c r="B3" s="2"/>
      <c r="C3" s="2"/>
      <c r="D3" s="2"/>
      <c r="E3" s="2"/>
      <c r="G3" s="113"/>
      <c r="I3" s="117"/>
      <c r="J3" s="2"/>
      <c r="K3" s="3" t="s">
        <v>1</v>
      </c>
    </row>
    <row r="4" spans="1:11" ht="81" customHeight="1" x14ac:dyDescent="0.15">
      <c r="A4" s="116" t="s">
        <v>98</v>
      </c>
      <c r="B4" s="116" t="s">
        <v>2</v>
      </c>
      <c r="C4" s="116" t="s">
        <v>3</v>
      </c>
      <c r="D4" s="116" t="s">
        <v>4</v>
      </c>
      <c r="E4" s="116" t="s">
        <v>5</v>
      </c>
      <c r="F4" s="116" t="s">
        <v>6</v>
      </c>
      <c r="G4" s="116" t="s">
        <v>7</v>
      </c>
      <c r="H4" s="116" t="s">
        <v>8</v>
      </c>
      <c r="I4" s="116" t="s">
        <v>12</v>
      </c>
      <c r="J4" s="116" t="s">
        <v>36</v>
      </c>
      <c r="K4" s="116" t="s">
        <v>10</v>
      </c>
    </row>
    <row r="5" spans="1:11" s="109" customFormat="1" ht="168" customHeight="1" x14ac:dyDescent="0.15">
      <c r="A5" s="122" t="s">
        <v>93</v>
      </c>
      <c r="B5" s="122" t="s">
        <v>99</v>
      </c>
      <c r="C5" s="138">
        <v>43192</v>
      </c>
      <c r="D5" s="122" t="s">
        <v>103</v>
      </c>
      <c r="E5" s="122" t="s">
        <v>102</v>
      </c>
      <c r="F5" s="123" t="s">
        <v>97</v>
      </c>
      <c r="G5" s="124">
        <v>15564855</v>
      </c>
      <c r="H5" s="123" t="s">
        <v>41</v>
      </c>
      <c r="I5" s="122" t="s">
        <v>94</v>
      </c>
      <c r="J5" s="123" t="s">
        <v>97</v>
      </c>
      <c r="K5" s="122" t="s">
        <v>95</v>
      </c>
    </row>
    <row r="6" spans="1:11" ht="66" customHeight="1" x14ac:dyDescent="0.15"/>
    <row r="13" spans="1:11" s="8" customFormat="1" x14ac:dyDescent="0.15">
      <c r="A13" s="111"/>
      <c r="B13" s="111"/>
      <c r="C13" s="111"/>
      <c r="D13" s="111"/>
      <c r="E13" s="111"/>
      <c r="F13" s="3"/>
      <c r="G13" s="3"/>
      <c r="H13" s="3"/>
      <c r="I13" s="118"/>
      <c r="J13" s="111"/>
      <c r="K13" s="111"/>
    </row>
    <row r="14" spans="1:11" ht="13.5" customHeight="1" x14ac:dyDescent="0.15"/>
    <row r="23" spans="1:11" ht="66" customHeight="1" x14ac:dyDescent="0.15"/>
    <row r="30" spans="1:11" s="8" customFormat="1" x14ac:dyDescent="0.15">
      <c r="A30" s="111"/>
      <c r="B30" s="111"/>
      <c r="C30" s="111"/>
      <c r="D30" s="111"/>
      <c r="E30" s="111"/>
      <c r="F30" s="3"/>
      <c r="G30" s="3"/>
      <c r="H30" s="3"/>
      <c r="I30" s="118"/>
      <c r="J30" s="111"/>
      <c r="K30" s="111"/>
    </row>
    <row r="33" spans="1:11" s="8" customFormat="1" x14ac:dyDescent="0.15">
      <c r="A33" s="111"/>
      <c r="B33" s="111"/>
      <c r="C33" s="111"/>
      <c r="D33" s="111"/>
      <c r="E33" s="111"/>
      <c r="F33" s="3"/>
      <c r="G33" s="3"/>
      <c r="H33" s="3"/>
      <c r="I33" s="118"/>
      <c r="J33" s="111"/>
      <c r="K33" s="111"/>
    </row>
    <row r="34" spans="1:11" s="8" customFormat="1" x14ac:dyDescent="0.15">
      <c r="A34" s="111"/>
      <c r="B34" s="111"/>
      <c r="C34" s="111"/>
      <c r="D34" s="111"/>
      <c r="E34" s="111"/>
      <c r="F34" s="3"/>
      <c r="G34" s="3"/>
      <c r="H34" s="3"/>
      <c r="I34" s="118"/>
      <c r="J34" s="111"/>
      <c r="K34" s="111"/>
    </row>
    <row r="35" spans="1:11" s="8" customFormat="1" x14ac:dyDescent="0.15">
      <c r="A35" s="111"/>
      <c r="B35" s="111"/>
      <c r="C35" s="111"/>
      <c r="D35" s="111"/>
      <c r="E35" s="111"/>
      <c r="F35" s="3"/>
      <c r="G35" s="3"/>
      <c r="H35" s="3"/>
      <c r="I35" s="118"/>
      <c r="J35" s="111"/>
      <c r="K35" s="111"/>
    </row>
  </sheetData>
  <sheetProtection formatCells="0" formatRows="0" insertRows="0" deleteRows="0" sort="0" autoFilter="0"/>
  <mergeCells count="1">
    <mergeCell ref="A1:K1"/>
  </mergeCells>
  <phoneticPr fontId="2"/>
  <dataValidations count="2">
    <dataValidation type="list" allowBlank="1" showInputMessage="1" showErrorMessage="1" sqref="I5">
      <formula1>"－,平成30年度,平成31年度,平成32年度,平成33年度,平成34年度,平成35年度"</formula1>
    </dataValidation>
    <dataValidation type="date" allowBlank="1" showErrorMessage="1" error="H28.4.1からH29.3.31までの日付を記載してください。" prompt="_x000a_" sqref="C5">
      <formula1>43191</formula1>
      <formula2>43555</formula2>
    </dataValidation>
  </dataValidations>
  <printOptions horizontalCentered="1"/>
  <pageMargins left="0.39370078740157483" right="0.27559055118110237" top="0.39370078740157483" bottom="0.35433070866141736" header="0.11811023622047245" footer="0.11811023622047245"/>
  <pageSetup paperSize="9" scale="61" fitToHeight="0" orientation="landscape" r:id="rId1"/>
  <headerFooter>
    <oddHeader>&amp;R別添様式７－①</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1:T28"/>
  <sheetViews>
    <sheetView view="pageBreakPreview" zoomScaleNormal="100" zoomScaleSheetLayoutView="100" workbookViewId="0">
      <pane xSplit="3" ySplit="7" topLeftCell="I14" activePane="bottomRight" state="frozen"/>
      <selection sqref="A1:XFD1048576"/>
      <selection pane="topRight" sqref="A1:XFD1048576"/>
      <selection pane="bottomLeft" sqref="A1:XFD1048576"/>
      <selection pane="bottomRight" activeCell="K9" sqref="K9"/>
    </sheetView>
  </sheetViews>
  <sheetFormatPr defaultRowHeight="13.5" x14ac:dyDescent="0.15"/>
  <cols>
    <col min="1" max="1" width="5.625" style="23" customWidth="1"/>
    <col min="2" max="2" width="8.625" style="17" customWidth="1"/>
    <col min="3" max="3" width="30.625" style="11" customWidth="1"/>
    <col min="4" max="4" width="16.625" style="12" customWidth="1"/>
    <col min="5" max="5" width="30.625" style="17" customWidth="1"/>
    <col min="6" max="6" width="14.125" style="17" customWidth="1"/>
    <col min="7" max="7" width="50.625" style="17" customWidth="1"/>
    <col min="8" max="8" width="50.625" style="69" customWidth="1"/>
    <col min="9" max="9" width="10.625" style="17" customWidth="1"/>
    <col min="10" max="10" width="25.625" style="11" customWidth="1"/>
    <col min="11" max="11" width="16.625" style="17" customWidth="1"/>
    <col min="12" max="12" width="30.625" style="17" customWidth="1"/>
    <col min="13" max="13" width="18.625" style="16" customWidth="1"/>
    <col min="14" max="14" width="20.625" style="17" customWidth="1"/>
    <col min="15" max="15" width="18.375" style="17" customWidth="1"/>
    <col min="16" max="16384" width="9" style="17"/>
  </cols>
  <sheetData>
    <row r="1" spans="1:20" ht="24" x14ac:dyDescent="0.15">
      <c r="A1" s="9"/>
      <c r="B1" s="10" t="s">
        <v>39</v>
      </c>
      <c r="E1" s="13"/>
      <c r="F1" s="13"/>
      <c r="G1" s="13"/>
      <c r="H1" s="14"/>
      <c r="I1" s="13"/>
      <c r="J1" s="15"/>
      <c r="K1" s="13"/>
      <c r="L1" s="13"/>
    </row>
    <row r="2" spans="1:20" ht="9.9499999999999993" customHeight="1" x14ac:dyDescent="0.15">
      <c r="A2" s="18"/>
      <c r="B2" s="19"/>
      <c r="E2" s="13"/>
      <c r="F2" s="13"/>
      <c r="G2" s="13"/>
      <c r="H2" s="14"/>
      <c r="I2" s="13"/>
      <c r="J2" s="15"/>
      <c r="K2" s="13"/>
      <c r="L2" s="13"/>
      <c r="M2" s="20"/>
    </row>
    <row r="3" spans="1:20" ht="17.25" x14ac:dyDescent="0.15">
      <c r="A3" s="21"/>
      <c r="B3" s="22" t="s">
        <v>14</v>
      </c>
      <c r="E3" s="13"/>
      <c r="F3" s="13"/>
      <c r="G3" s="13"/>
      <c r="H3" s="14"/>
      <c r="I3" s="13"/>
      <c r="J3" s="15"/>
      <c r="K3" s="13"/>
      <c r="L3" s="13"/>
      <c r="M3" s="20"/>
    </row>
    <row r="4" spans="1:20" ht="14.25" thickBot="1" x14ac:dyDescent="0.2">
      <c r="E4" s="13"/>
      <c r="F4" s="13"/>
      <c r="G4" s="13"/>
      <c r="H4" s="14"/>
      <c r="I4" s="13"/>
      <c r="J4" s="15"/>
      <c r="K4" s="13"/>
      <c r="L4" s="13"/>
      <c r="M4" s="20"/>
      <c r="N4" s="20" t="s">
        <v>15</v>
      </c>
    </row>
    <row r="5" spans="1:20" ht="30" customHeight="1" x14ac:dyDescent="0.15">
      <c r="A5" s="71"/>
      <c r="B5" s="131" t="s">
        <v>13</v>
      </c>
      <c r="C5" s="132"/>
      <c r="D5" s="132"/>
      <c r="E5" s="132"/>
      <c r="F5" s="132"/>
      <c r="G5" s="132"/>
      <c r="H5" s="132"/>
      <c r="I5" s="135" t="s">
        <v>34</v>
      </c>
      <c r="J5" s="135"/>
      <c r="K5" s="135"/>
      <c r="L5" s="135"/>
      <c r="M5" s="135"/>
      <c r="N5" s="133" t="s">
        <v>21</v>
      </c>
      <c r="O5" s="78"/>
      <c r="P5" s="79"/>
    </row>
    <row r="6" spans="1:20" s="24" customFormat="1" ht="50.1" customHeight="1" x14ac:dyDescent="0.15">
      <c r="A6" s="72" t="s">
        <v>16</v>
      </c>
      <c r="B6" s="100" t="s">
        <v>27</v>
      </c>
      <c r="C6" s="101" t="s">
        <v>17</v>
      </c>
      <c r="D6" s="102" t="s">
        <v>18</v>
      </c>
      <c r="E6" s="101" t="s">
        <v>19</v>
      </c>
      <c r="F6" s="101" t="s">
        <v>20</v>
      </c>
      <c r="G6" s="103" t="s">
        <v>33</v>
      </c>
      <c r="H6" s="103" t="s">
        <v>37</v>
      </c>
      <c r="I6" s="104" t="s">
        <v>28</v>
      </c>
      <c r="J6" s="104" t="s">
        <v>17</v>
      </c>
      <c r="K6" s="104" t="s">
        <v>26</v>
      </c>
      <c r="L6" s="104" t="s">
        <v>38</v>
      </c>
      <c r="M6" s="104" t="s">
        <v>20</v>
      </c>
      <c r="N6" s="134"/>
      <c r="O6" s="105" t="s">
        <v>71</v>
      </c>
      <c r="P6" s="106" t="s">
        <v>72</v>
      </c>
      <c r="T6" s="25"/>
    </row>
    <row r="7" spans="1:20" s="26" customFormat="1" ht="3.75" customHeight="1" x14ac:dyDescent="0.15">
      <c r="A7" s="73"/>
      <c r="B7" s="94"/>
      <c r="C7" s="95"/>
      <c r="D7" s="96"/>
      <c r="E7" s="95"/>
      <c r="F7" s="95"/>
      <c r="G7" s="95"/>
      <c r="H7" s="95"/>
      <c r="I7" s="95"/>
      <c r="J7" s="95"/>
      <c r="K7" s="95"/>
      <c r="L7" s="95"/>
      <c r="M7" s="95"/>
      <c r="N7" s="97"/>
      <c r="O7" s="98"/>
      <c r="P7" s="99"/>
    </row>
    <row r="8" spans="1:20" ht="50.1" customHeight="1" x14ac:dyDescent="0.15">
      <c r="A8" s="74">
        <f t="shared" ref="A8:A13" si="0">ROW()-7</f>
        <v>1</v>
      </c>
      <c r="B8" s="80" t="s">
        <v>29</v>
      </c>
      <c r="C8" s="28" t="s">
        <v>48</v>
      </c>
      <c r="D8" s="29">
        <v>43192</v>
      </c>
      <c r="E8" s="28" t="s">
        <v>49</v>
      </c>
      <c r="F8" s="32">
        <v>2680128</v>
      </c>
      <c r="G8" s="31" t="s">
        <v>50</v>
      </c>
      <c r="H8" s="81" t="s">
        <v>51</v>
      </c>
      <c r="I8" s="41" t="s">
        <v>24</v>
      </c>
      <c r="J8" s="28" t="s">
        <v>48</v>
      </c>
      <c r="K8" s="29">
        <v>42828</v>
      </c>
      <c r="L8" s="38" t="s">
        <v>49</v>
      </c>
      <c r="M8" s="82">
        <v>3415610</v>
      </c>
      <c r="N8" s="83"/>
      <c r="O8" s="84" t="s">
        <v>73</v>
      </c>
      <c r="P8" s="85">
        <v>1</v>
      </c>
    </row>
    <row r="9" spans="1:20" ht="50.1" customHeight="1" x14ac:dyDescent="0.15">
      <c r="A9" s="75">
        <f t="shared" si="0"/>
        <v>2</v>
      </c>
      <c r="B9" s="80" t="s">
        <v>29</v>
      </c>
      <c r="C9" s="28" t="s">
        <v>52</v>
      </c>
      <c r="D9" s="29">
        <v>43207</v>
      </c>
      <c r="E9" s="6" t="s">
        <v>53</v>
      </c>
      <c r="F9" s="30">
        <v>8992500</v>
      </c>
      <c r="G9" s="31" t="s">
        <v>54</v>
      </c>
      <c r="H9" s="81" t="s">
        <v>55</v>
      </c>
      <c r="I9" s="41" t="s">
        <v>24</v>
      </c>
      <c r="J9" s="28" t="s">
        <v>52</v>
      </c>
      <c r="K9" s="5">
        <v>41751</v>
      </c>
      <c r="L9" s="35" t="s">
        <v>56</v>
      </c>
      <c r="M9" s="32">
        <v>9594351</v>
      </c>
      <c r="N9" s="83"/>
      <c r="O9" s="84" t="s">
        <v>73</v>
      </c>
      <c r="P9" s="85">
        <v>2</v>
      </c>
    </row>
    <row r="10" spans="1:20" ht="50.1" customHeight="1" x14ac:dyDescent="0.15">
      <c r="A10" s="75">
        <f t="shared" si="0"/>
        <v>3</v>
      </c>
      <c r="B10" s="80" t="s">
        <v>29</v>
      </c>
      <c r="C10" s="28" t="s">
        <v>57</v>
      </c>
      <c r="D10" s="29">
        <v>43192</v>
      </c>
      <c r="E10" s="28" t="s">
        <v>58</v>
      </c>
      <c r="F10" s="32">
        <v>26883360</v>
      </c>
      <c r="G10" s="27" t="s">
        <v>59</v>
      </c>
      <c r="H10" s="81" t="s">
        <v>60</v>
      </c>
      <c r="I10" s="41" t="s">
        <v>24</v>
      </c>
      <c r="J10" s="33" t="s">
        <v>61</v>
      </c>
      <c r="K10" s="5">
        <v>42828</v>
      </c>
      <c r="L10" s="35" t="s">
        <v>62</v>
      </c>
      <c r="M10" s="86">
        <v>26768880</v>
      </c>
      <c r="N10" s="31" t="s">
        <v>63</v>
      </c>
      <c r="O10" s="84" t="s">
        <v>73</v>
      </c>
      <c r="P10" s="85">
        <v>3</v>
      </c>
    </row>
    <row r="11" spans="1:20" ht="50.1" customHeight="1" x14ac:dyDescent="0.15">
      <c r="A11" s="75">
        <f t="shared" si="0"/>
        <v>4</v>
      </c>
      <c r="B11" s="80" t="s">
        <v>29</v>
      </c>
      <c r="C11" s="28" t="s">
        <v>64</v>
      </c>
      <c r="D11" s="29">
        <v>43363</v>
      </c>
      <c r="E11" s="34" t="s">
        <v>62</v>
      </c>
      <c r="F11" s="70">
        <v>13050720</v>
      </c>
      <c r="G11" s="31" t="s">
        <v>65</v>
      </c>
      <c r="H11" s="81" t="s">
        <v>66</v>
      </c>
      <c r="I11" s="41" t="s">
        <v>24</v>
      </c>
      <c r="J11" s="28" t="s">
        <v>64</v>
      </c>
      <c r="K11" s="5">
        <v>41935</v>
      </c>
      <c r="L11" s="35" t="s">
        <v>62</v>
      </c>
      <c r="M11" s="87">
        <v>26438400</v>
      </c>
      <c r="N11" s="83"/>
      <c r="O11" s="84" t="s">
        <v>73</v>
      </c>
      <c r="P11" s="85">
        <v>4</v>
      </c>
    </row>
    <row r="12" spans="1:20" ht="50.1" customHeight="1" x14ac:dyDescent="0.15">
      <c r="A12" s="75">
        <f t="shared" si="0"/>
        <v>5</v>
      </c>
      <c r="B12" s="80" t="s">
        <v>29</v>
      </c>
      <c r="C12" s="4" t="s">
        <v>67</v>
      </c>
      <c r="D12" s="29">
        <v>43355</v>
      </c>
      <c r="E12" s="4" t="s">
        <v>68</v>
      </c>
      <c r="F12" s="32">
        <v>1107000</v>
      </c>
      <c r="G12" s="31" t="s">
        <v>69</v>
      </c>
      <c r="H12" s="81" t="s">
        <v>70</v>
      </c>
      <c r="I12" s="41" t="s">
        <v>22</v>
      </c>
      <c r="J12" s="4" t="s">
        <v>44</v>
      </c>
      <c r="K12" s="29">
        <v>43193</v>
      </c>
      <c r="L12" s="36" t="s">
        <v>68</v>
      </c>
      <c r="M12" s="32">
        <v>5404320</v>
      </c>
      <c r="N12" s="83"/>
      <c r="O12" s="84" t="s">
        <v>73</v>
      </c>
      <c r="P12" s="85">
        <v>5</v>
      </c>
    </row>
    <row r="13" spans="1:20" ht="50.1" customHeight="1" x14ac:dyDescent="0.15">
      <c r="A13" s="76">
        <f t="shared" si="0"/>
        <v>6</v>
      </c>
      <c r="B13" s="80" t="s">
        <v>29</v>
      </c>
      <c r="C13" s="28" t="s">
        <v>74</v>
      </c>
      <c r="D13" s="29">
        <v>43332</v>
      </c>
      <c r="E13" s="34" t="s">
        <v>75</v>
      </c>
      <c r="F13" s="32">
        <v>327907008</v>
      </c>
      <c r="G13" s="31" t="s">
        <v>76</v>
      </c>
      <c r="H13" s="81" t="s">
        <v>77</v>
      </c>
      <c r="I13" s="41" t="s">
        <v>24</v>
      </c>
      <c r="J13" s="28" t="s">
        <v>78</v>
      </c>
      <c r="K13" s="29">
        <v>43005</v>
      </c>
      <c r="L13" s="35" t="s">
        <v>79</v>
      </c>
      <c r="M13" s="32">
        <v>3079231</v>
      </c>
      <c r="N13" s="83"/>
      <c r="O13" s="84" t="s">
        <v>86</v>
      </c>
      <c r="P13" s="85">
        <v>1</v>
      </c>
    </row>
    <row r="14" spans="1:20" ht="50.1" customHeight="1" x14ac:dyDescent="0.15">
      <c r="A14" s="75">
        <f>ROW()-7</f>
        <v>7</v>
      </c>
      <c r="B14" s="80" t="s">
        <v>29</v>
      </c>
      <c r="C14" s="28" t="s">
        <v>80</v>
      </c>
      <c r="D14" s="29">
        <v>43191</v>
      </c>
      <c r="E14" s="34" t="s">
        <v>81</v>
      </c>
      <c r="F14" s="32">
        <v>2471123</v>
      </c>
      <c r="G14" s="37" t="s">
        <v>82</v>
      </c>
      <c r="H14" s="81" t="s">
        <v>83</v>
      </c>
      <c r="I14" s="41" t="s">
        <v>22</v>
      </c>
      <c r="J14" s="38" t="s">
        <v>84</v>
      </c>
      <c r="K14" s="29">
        <v>42826</v>
      </c>
      <c r="L14" s="35" t="s">
        <v>85</v>
      </c>
      <c r="M14" s="32">
        <v>3224867</v>
      </c>
      <c r="N14" s="83"/>
      <c r="O14" s="84" t="s">
        <v>86</v>
      </c>
      <c r="P14" s="85">
        <v>2</v>
      </c>
    </row>
    <row r="15" spans="1:20" ht="50.1" customHeight="1" x14ac:dyDescent="0.15">
      <c r="A15" s="75">
        <f>ROW()-7</f>
        <v>8</v>
      </c>
      <c r="B15" s="80"/>
      <c r="C15" s="28"/>
      <c r="D15" s="39"/>
      <c r="E15" s="34"/>
      <c r="F15" s="32"/>
      <c r="G15" s="27"/>
      <c r="H15" s="41"/>
      <c r="I15" s="41"/>
      <c r="J15" s="33"/>
      <c r="K15" s="40"/>
      <c r="L15" s="40"/>
      <c r="M15" s="40"/>
      <c r="N15" s="83"/>
      <c r="O15" s="88"/>
      <c r="P15" s="89"/>
    </row>
    <row r="16" spans="1:20" ht="50.1" customHeight="1" x14ac:dyDescent="0.15">
      <c r="A16" s="75">
        <f>ROW()-7</f>
        <v>9</v>
      </c>
      <c r="B16" s="80"/>
      <c r="C16" s="28"/>
      <c r="D16" s="39"/>
      <c r="E16" s="34"/>
      <c r="F16" s="32"/>
      <c r="G16" s="27"/>
      <c r="H16" s="41"/>
      <c r="I16" s="41"/>
      <c r="J16" s="41"/>
      <c r="K16" s="7"/>
      <c r="L16" s="7"/>
      <c r="M16" s="7"/>
      <c r="N16" s="83"/>
      <c r="O16" s="88"/>
      <c r="P16" s="89"/>
    </row>
    <row r="17" spans="1:16" ht="50.1" customHeight="1" thickBot="1" x14ac:dyDescent="0.2">
      <c r="A17" s="77">
        <f>ROW()-7</f>
        <v>10</v>
      </c>
      <c r="B17" s="90"/>
      <c r="C17" s="43"/>
      <c r="D17" s="44"/>
      <c r="E17" s="45"/>
      <c r="F17" s="46"/>
      <c r="G17" s="42"/>
      <c r="H17" s="47"/>
      <c r="I17" s="47"/>
      <c r="J17" s="47"/>
      <c r="K17" s="48"/>
      <c r="L17" s="48"/>
      <c r="M17" s="48"/>
      <c r="N17" s="91"/>
      <c r="O17" s="92"/>
      <c r="P17" s="93"/>
    </row>
    <row r="18" spans="1:16" s="55" customFormat="1" x14ac:dyDescent="0.15">
      <c r="A18" s="49"/>
      <c r="B18" s="50"/>
      <c r="C18" s="51"/>
      <c r="D18" s="49"/>
      <c r="E18" s="52"/>
      <c r="F18" s="52"/>
      <c r="G18" s="52"/>
      <c r="H18" s="52"/>
      <c r="I18" s="52"/>
      <c r="J18" s="53"/>
      <c r="K18" s="52"/>
      <c r="L18" s="52"/>
      <c r="M18" s="54"/>
    </row>
    <row r="19" spans="1:16" s="55" customFormat="1" x14ac:dyDescent="0.15">
      <c r="A19" s="49"/>
      <c r="B19" s="56"/>
      <c r="C19" s="57"/>
      <c r="D19" s="58"/>
      <c r="E19" s="59"/>
      <c r="F19" s="59"/>
      <c r="G19" s="59"/>
      <c r="H19" s="59"/>
      <c r="I19" s="59"/>
      <c r="J19" s="60"/>
      <c r="K19" s="59"/>
      <c r="L19" s="59"/>
      <c r="M19" s="54"/>
    </row>
    <row r="20" spans="1:16" s="55" customFormat="1" x14ac:dyDescent="0.15">
      <c r="A20" s="49"/>
      <c r="B20" s="56"/>
      <c r="C20" s="57"/>
      <c r="D20" s="58"/>
      <c r="E20" s="59"/>
      <c r="F20" s="59"/>
      <c r="G20" s="59"/>
      <c r="H20" s="59"/>
      <c r="I20" s="59"/>
      <c r="J20" s="60"/>
      <c r="K20" s="59"/>
      <c r="L20" s="59"/>
      <c r="M20" s="54"/>
    </row>
    <row r="21" spans="1:16" s="55" customFormat="1" x14ac:dyDescent="0.15">
      <c r="A21" s="61"/>
      <c r="B21" s="62"/>
      <c r="C21" s="57"/>
      <c r="D21" s="58"/>
      <c r="E21" s="59"/>
      <c r="F21" s="59"/>
      <c r="G21" s="59"/>
      <c r="H21" s="59"/>
      <c r="I21" s="59"/>
      <c r="J21" s="60"/>
      <c r="K21" s="59"/>
      <c r="L21" s="59"/>
      <c r="M21" s="54"/>
    </row>
    <row r="22" spans="1:16" x14ac:dyDescent="0.15">
      <c r="A22" s="63"/>
      <c r="B22" s="64"/>
      <c r="C22" s="65"/>
      <c r="D22" s="64"/>
      <c r="E22" s="66"/>
      <c r="F22" s="66"/>
      <c r="G22" s="66"/>
      <c r="H22" s="67"/>
      <c r="I22" s="66"/>
      <c r="J22" s="68"/>
      <c r="K22" s="66"/>
      <c r="L22" s="66"/>
    </row>
    <row r="24" spans="1:16" x14ac:dyDescent="0.15">
      <c r="C24" s="11" t="s">
        <v>27</v>
      </c>
      <c r="D24" s="12" t="s">
        <v>28</v>
      </c>
    </row>
    <row r="25" spans="1:16" x14ac:dyDescent="0.15">
      <c r="C25" s="11" t="s">
        <v>29</v>
      </c>
      <c r="D25" s="17" t="s">
        <v>22</v>
      </c>
    </row>
    <row r="26" spans="1:16" x14ac:dyDescent="0.15">
      <c r="C26" s="11" t="s">
        <v>30</v>
      </c>
      <c r="D26" s="17" t="s">
        <v>23</v>
      </c>
    </row>
    <row r="27" spans="1:16" x14ac:dyDescent="0.15">
      <c r="C27" s="11" t="s">
        <v>31</v>
      </c>
      <c r="D27" s="17" t="s">
        <v>24</v>
      </c>
    </row>
    <row r="28" spans="1:16" x14ac:dyDescent="0.15">
      <c r="C28" s="11" t="s">
        <v>32</v>
      </c>
      <c r="D28" s="17" t="s">
        <v>25</v>
      </c>
    </row>
  </sheetData>
  <sheetProtection formatCells="0" formatColumns="0" formatRows="0" insertColumns="0" insertRows="0" insertHyperlinks="0" deleteColumns="0" deleteRows="0" sort="0" autoFilter="0" pivotTables="0"/>
  <autoFilter ref="A7:O7"/>
  <mergeCells count="3">
    <mergeCell ref="B5:H5"/>
    <mergeCell ref="N5:N6"/>
    <mergeCell ref="I5:M5"/>
  </mergeCells>
  <phoneticPr fontId="2"/>
  <dataValidations count="6">
    <dataValidation type="list" allowBlank="1" showInputMessage="1" showErrorMessage="1" sqref="B15:B17">
      <formula1>$C$25:$C$28</formula1>
    </dataValidation>
    <dataValidation type="list" allowBlank="1" showInputMessage="1" showErrorMessage="1" sqref="I15:I17">
      <formula1>$D$25:$D$28</formula1>
    </dataValidation>
    <dataValidation type="list" allowBlank="1" showInputMessage="1" showErrorMessage="1" sqref="B8:B12">
      <formula1>$C$19:$C$22</formula1>
    </dataValidation>
    <dataValidation type="list" allowBlank="1" showInputMessage="1" showErrorMessage="1" sqref="I8:I12">
      <formula1>$D$19:$D$22</formula1>
    </dataValidation>
    <dataValidation type="list" allowBlank="1" showInputMessage="1" showErrorMessage="1" sqref="I13:I14">
      <formula1>$D$20:$D$23</formula1>
    </dataValidation>
    <dataValidation type="list" allowBlank="1" showInputMessage="1" showErrorMessage="1" sqref="B13:B14">
      <formula1>$C$20:$C$23</formula1>
    </dataValidation>
  </dataValidations>
  <printOptions horizontalCentered="1"/>
  <pageMargins left="0.51181102362204722" right="0.39370078740157483" top="0.74803149606299213" bottom="0.35433070866141736" header="0.39370078740157483" footer="0.31496062992125984"/>
  <pageSetup paperSize="9" scale="39" fitToHeight="300" orientation="landscape" r:id="rId1"/>
  <headerFooter>
    <oddHeader>&amp;R様式７－②</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6</vt:i4>
      </vt:variant>
    </vt:vector>
  </HeadingPairs>
  <TitlesOfParts>
    <vt:vector size="9" baseType="lpstr">
      <vt:lpstr>競争性のない随意契約によらざるを得ないもの</vt:lpstr>
      <vt:lpstr>競争に付することが不利と認められるもの</vt:lpstr>
      <vt:lpstr>様式７ｰ②</vt:lpstr>
      <vt:lpstr>競争に付することが不利と認められるもの!Print_Area</vt:lpstr>
      <vt:lpstr>競争性のない随意契約によらざるを得ないもの!Print_Area</vt:lpstr>
      <vt:lpstr>様式７ｰ②!Print_Area</vt:lpstr>
      <vt:lpstr>競争に付することが不利と認められるもの!Print_Titles</vt:lpstr>
      <vt:lpstr>競争性のない随意契約によらざるを得ないもの!Print_Titles</vt:lpstr>
      <vt:lpstr>様式７ｰ②!Print_Titles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なし</dc:creator>
  <cp:lastModifiedBy>なし</cp:lastModifiedBy>
  <cp:lastPrinted>2019-06-18T12:00:03Z</cp:lastPrinted>
  <dcterms:created xsi:type="dcterms:W3CDTF">2016-03-21T05:28:18Z</dcterms:created>
  <dcterms:modified xsi:type="dcterms:W3CDTF">2019-06-28T08:30:46Z</dcterms:modified>
</cp:coreProperties>
</file>