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気象庁\"/>
    </mc:Choice>
  </mc:AlternateContent>
  <bookViews>
    <workbookView xWindow="0" yWindow="0" windowWidth="20490" windowHeight="7500" tabRatio="804" activeTab="1"/>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競争性のない随意契約によらざるを得ないもの!$A$4:$L$10</definedName>
    <definedName name="_xlnm._FilterDatabase" localSheetId="1" hidden="1">緊急の必要により競争に付することができないもの!$A$4:$K$5</definedName>
    <definedName name="_xlnm._FilterDatabase" localSheetId="2" hidden="1">様式７ｰ②!$A$7:$P$7</definedName>
    <definedName name="_xlnm.Print_Area" localSheetId="0">競争性のない随意契約によらざるを得ないもの!$A$1:$L$10</definedName>
    <definedName name="_xlnm.Print_Area" localSheetId="1">緊急の必要により競争に付することができないもの!$A$1:$K$5</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A12" i="7" l="1"/>
  <c r="A11" i="7"/>
  <c r="A10" i="7"/>
  <c r="A9" i="7"/>
  <c r="A8" i="7"/>
  <c r="A14" i="7" l="1"/>
  <c r="A15" i="7"/>
  <c r="A16" i="7"/>
  <c r="A17" i="7"/>
  <c r="A13" i="7"/>
</calcChain>
</file>

<file path=xl/sharedStrings.xml><?xml version="1.0" encoding="utf-8"?>
<sst xmlns="http://schemas.openxmlformats.org/spreadsheetml/2006/main" count="181" uniqueCount="108">
  <si>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</si>
  <si>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</si>
  <si>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</si>
  <si>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</si>
  <si>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</si>
  <si>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</si>
  <si>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</si>
  <si>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</si>
  <si>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</si>
  <si>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</si>
  <si>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</si>
  <si>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</si>
  <si>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</si>
  <si>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</si>
  <si>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</si>
  <si>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</si>
  <si>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</si>
  <si>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</si>
  <si>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</si>
  <si>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</si>
  <si>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</si>
  <si>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</si>
  <si>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</si>
  <si>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</si>
  <si>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</si>
  <si>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</si>
  <si>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</si>
  <si>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</si>
  <si>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</si>
  <si>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</si>
  <si>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</si>
  <si>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</si>
  <si>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</si>
  <si>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</si>
  <si>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</si>
  <si>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</si>
  <si>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</si>
  <si>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</si>
  <si>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</si>
  <si>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</si>
  <si>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ロ</t>
    <phoneticPr fontId="2"/>
  </si>
  <si>
    <t>イ（ニ）</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</si>
  <si>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</si>
  <si>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</si>
  <si>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</si>
  <si>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</si>
  <si>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</si>
  <si>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</si>
  <si>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</si>
  <si>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</si>
  <si>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</si>
  <si>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</si>
  <si>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</si>
  <si>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</si>
  <si>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</si>
  <si>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</si>
  <si>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</si>
  <si>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</si>
  <si>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</si>
  <si>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</si>
  <si>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</si>
  <si>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</si>
  <si>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</si>
  <si>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</si>
  <si>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</si>
  <si>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</si>
  <si>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</si>
  <si>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</si>
  <si>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</si>
  <si>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</si>
  <si>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</si>
  <si>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</si>
  <si>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</si>
  <si>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</si>
  <si>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</si>
  <si>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</si>
  <si>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</si>
  <si>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</si>
  <si>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</si>
  <si>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</si>
  <si>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</si>
  <si>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</si>
  <si>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</si>
  <si>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粟国航空気象観測所業務</t>
    <rPh sb="0" eb="2">
      <t>アグニ</t>
    </rPh>
    <rPh sb="2" eb="4">
      <t>コウクウ</t>
    </rPh>
    <rPh sb="4" eb="6">
      <t>キショウ</t>
    </rPh>
    <rPh sb="6" eb="8">
      <t>カンソク</t>
    </rPh>
    <rPh sb="8" eb="9">
      <t>ショ</t>
    </rPh>
    <rPh sb="9" eb="11">
      <t>ギョウム</t>
    </rPh>
    <phoneticPr fontId="2"/>
  </si>
  <si>
    <t>粟国村
沖縄県島尻郡粟国村字東367</t>
    <rPh sb="0" eb="2">
      <t>アグニ</t>
    </rPh>
    <rPh sb="2" eb="3">
      <t>ソン</t>
    </rPh>
    <rPh sb="4" eb="7">
      <t>オキナワケン</t>
    </rPh>
    <rPh sb="7" eb="10">
      <t>シマジリグン</t>
    </rPh>
    <rPh sb="10" eb="12">
      <t>アグニ</t>
    </rPh>
    <rPh sb="12" eb="13">
      <t>ソン</t>
    </rPh>
    <rPh sb="13" eb="14">
      <t>アザ</t>
    </rPh>
    <rPh sb="14" eb="15">
      <t>ヒガシ</t>
    </rPh>
    <phoneticPr fontId="2"/>
  </si>
  <si>
    <t>粟国村との間で締結している航空気象観測所業務の実施に関する協定に基づき、観測所業務の委託を行うものである（航空機の運航の安全を図るため、空港の運用管理を行っている粟国村に委託を行うもの）</t>
    <rPh sb="0" eb="2">
      <t>アグニ</t>
    </rPh>
    <rPh sb="2" eb="3">
      <t>ソン</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3" eb="56">
      <t>コウクウキ</t>
    </rPh>
    <rPh sb="57" eb="59">
      <t>ウンコウ</t>
    </rPh>
    <rPh sb="60" eb="62">
      <t>アンゼン</t>
    </rPh>
    <rPh sb="63" eb="64">
      <t>ハカ</t>
    </rPh>
    <rPh sb="68" eb="70">
      <t>クウコウ</t>
    </rPh>
    <rPh sb="71" eb="73">
      <t>ウンヨウ</t>
    </rPh>
    <rPh sb="73" eb="75">
      <t>カンリ</t>
    </rPh>
    <rPh sb="76" eb="77">
      <t>オコナ</t>
    </rPh>
    <rPh sb="81" eb="83">
      <t>アグニ</t>
    </rPh>
    <rPh sb="83" eb="84">
      <t>ソン</t>
    </rPh>
    <rPh sb="85" eb="87">
      <t>イタク</t>
    </rPh>
    <rPh sb="88" eb="89">
      <t>オコナ</t>
    </rPh>
    <phoneticPr fontId="2"/>
  </si>
  <si>
    <t>北大東航空気象観測所業務</t>
    <rPh sb="0" eb="3">
      <t>キタダイトウ</t>
    </rPh>
    <rPh sb="3" eb="5">
      <t>コウクウ</t>
    </rPh>
    <rPh sb="5" eb="7">
      <t>キショウ</t>
    </rPh>
    <rPh sb="7" eb="9">
      <t>カンソク</t>
    </rPh>
    <rPh sb="9" eb="10">
      <t>ショ</t>
    </rPh>
    <rPh sb="10" eb="12">
      <t>ギョウム</t>
    </rPh>
    <phoneticPr fontId="2"/>
  </si>
  <si>
    <t>北大東村
沖縄県島尻郡北大東村字中野218</t>
    <rPh sb="0" eb="4">
      <t>キタダイトウソン</t>
    </rPh>
    <rPh sb="5" eb="8">
      <t>オキナワケン</t>
    </rPh>
    <rPh sb="8" eb="11">
      <t>シマジリグン</t>
    </rPh>
    <rPh sb="11" eb="12">
      <t>キタ</t>
    </rPh>
    <rPh sb="12" eb="14">
      <t>ダイトウ</t>
    </rPh>
    <rPh sb="14" eb="15">
      <t>ソン</t>
    </rPh>
    <rPh sb="15" eb="16">
      <t>アザ</t>
    </rPh>
    <rPh sb="16" eb="18">
      <t>ナカノ</t>
    </rPh>
    <phoneticPr fontId="2"/>
  </si>
  <si>
    <t>北大東村との間で締結している航空気象観測所業務の実施に関する協定に基づき、観測所業務の委託を行うものである（航空機の運航の安全を図るため、空港の運用管理を行っている北大東村に委託を行うもの）</t>
    <rPh sb="0" eb="3">
      <t>キタダイトウ</t>
    </rPh>
    <rPh sb="3" eb="4">
      <t>ソン</t>
    </rPh>
    <rPh sb="4" eb="5">
      <t>アワムラ</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キタダイトウ</t>
    </rPh>
    <rPh sb="85" eb="86">
      <t>ソン</t>
    </rPh>
    <rPh sb="86" eb="87">
      <t>クニムラ</t>
    </rPh>
    <rPh sb="87" eb="89">
      <t>イタク</t>
    </rPh>
    <rPh sb="90" eb="91">
      <t>オコナ</t>
    </rPh>
    <phoneticPr fontId="2"/>
  </si>
  <si>
    <t>多良間航空気象観測所業務</t>
    <rPh sb="0" eb="3">
      <t>タラマ</t>
    </rPh>
    <rPh sb="3" eb="5">
      <t>コウクウ</t>
    </rPh>
    <rPh sb="5" eb="7">
      <t>キショウ</t>
    </rPh>
    <rPh sb="7" eb="9">
      <t>カンソク</t>
    </rPh>
    <rPh sb="9" eb="10">
      <t>ショ</t>
    </rPh>
    <rPh sb="10" eb="12">
      <t>ギョウム</t>
    </rPh>
    <phoneticPr fontId="2"/>
  </si>
  <si>
    <t>多良間村
沖縄県宮古郡多良間村字仲筋99-2</t>
    <rPh sb="0" eb="3">
      <t>タラマ</t>
    </rPh>
    <rPh sb="3" eb="4">
      <t>ソン</t>
    </rPh>
    <rPh sb="5" eb="8">
      <t>オキナワケン</t>
    </rPh>
    <rPh sb="8" eb="11">
      <t>ミヤコグン</t>
    </rPh>
    <rPh sb="11" eb="14">
      <t>タラマ</t>
    </rPh>
    <rPh sb="14" eb="15">
      <t>ソン</t>
    </rPh>
    <rPh sb="15" eb="16">
      <t>アザ</t>
    </rPh>
    <rPh sb="16" eb="17">
      <t>ナカ</t>
    </rPh>
    <rPh sb="17" eb="18">
      <t>スジ</t>
    </rPh>
    <phoneticPr fontId="2"/>
  </si>
  <si>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rPh sb="0" eb="3">
      <t>タラマ</t>
    </rPh>
    <rPh sb="3" eb="4">
      <t>ソン</t>
    </rPh>
    <rPh sb="4" eb="5">
      <t>アワムラ</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タラマ</t>
    </rPh>
    <rPh sb="85" eb="86">
      <t>ソン</t>
    </rPh>
    <rPh sb="86" eb="87">
      <t>クニムラ</t>
    </rPh>
    <rPh sb="87" eb="89">
      <t>イタク</t>
    </rPh>
    <rPh sb="90" eb="91">
      <t>オコナ</t>
    </rPh>
    <phoneticPr fontId="2"/>
  </si>
  <si>
    <t>慶良間航空気象観測所業務</t>
    <rPh sb="0" eb="3">
      <t>ケラマ</t>
    </rPh>
    <rPh sb="3" eb="5">
      <t>コウクウ</t>
    </rPh>
    <rPh sb="5" eb="7">
      <t>キショウ</t>
    </rPh>
    <rPh sb="7" eb="9">
      <t>カンソク</t>
    </rPh>
    <rPh sb="9" eb="10">
      <t>ショ</t>
    </rPh>
    <rPh sb="10" eb="12">
      <t>ギョウム</t>
    </rPh>
    <phoneticPr fontId="2"/>
  </si>
  <si>
    <t>座間味村
沖縄県島尻郡座間味村字座間味109</t>
    <rPh sb="0" eb="3">
      <t>ザマミ</t>
    </rPh>
    <rPh sb="3" eb="4">
      <t>ソン</t>
    </rPh>
    <rPh sb="5" eb="8">
      <t>オキナワケン</t>
    </rPh>
    <rPh sb="8" eb="11">
      <t>シマジリグン</t>
    </rPh>
    <rPh sb="11" eb="14">
      <t>ザマミ</t>
    </rPh>
    <rPh sb="14" eb="15">
      <t>ソン</t>
    </rPh>
    <rPh sb="15" eb="16">
      <t>アザ</t>
    </rPh>
    <rPh sb="16" eb="19">
      <t>ザマミ</t>
    </rPh>
    <phoneticPr fontId="2"/>
  </si>
  <si>
    <t>座間味村との間で締結している航空気象観測所業務の実施に関する協定に基づき、観測所業務の委託を行うものである（航空機の運航の安全を図るため、空港の運用管理を行っている座間味村に委託を行うもの）</t>
    <rPh sb="0" eb="3">
      <t>ザマミ</t>
    </rPh>
    <rPh sb="3" eb="4">
      <t>ソン</t>
    </rPh>
    <rPh sb="4" eb="5">
      <t>アワムラ</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ザマミ</t>
    </rPh>
    <rPh sb="85" eb="86">
      <t>ソン</t>
    </rPh>
    <rPh sb="86" eb="87">
      <t>クニムラ</t>
    </rPh>
    <rPh sb="87" eb="89">
      <t>イタク</t>
    </rPh>
    <rPh sb="90" eb="91">
      <t>オコナ</t>
    </rPh>
    <phoneticPr fontId="2"/>
  </si>
  <si>
    <t>波照間航空気象観測所業務</t>
    <rPh sb="0" eb="3">
      <t>ハテルマ</t>
    </rPh>
    <rPh sb="3" eb="5">
      <t>コウクウ</t>
    </rPh>
    <rPh sb="5" eb="7">
      <t>キショウ</t>
    </rPh>
    <rPh sb="7" eb="9">
      <t>カンソク</t>
    </rPh>
    <rPh sb="9" eb="10">
      <t>ショ</t>
    </rPh>
    <rPh sb="10" eb="12">
      <t>ギョウム</t>
    </rPh>
    <phoneticPr fontId="2"/>
  </si>
  <si>
    <t>竹富町
沖縄県石垣市美崎町11-1</t>
    <rPh sb="0" eb="3">
      <t>タケトミチョウ</t>
    </rPh>
    <rPh sb="4" eb="7">
      <t>オキナワケン</t>
    </rPh>
    <rPh sb="7" eb="10">
      <t>イシガキシ</t>
    </rPh>
    <rPh sb="10" eb="13">
      <t>ミサキチョウ</t>
    </rPh>
    <phoneticPr fontId="2"/>
  </si>
  <si>
    <t>竹富町との間で締結している航空気象観測所業務の実施に関する協定に基づき、観測所業務の委託を行うものである（航空機の運航の安全を図るため、空港の運運用理を行っている竹富町に委託を行うもの）</t>
    <rPh sb="0" eb="2">
      <t>タケトミ</t>
    </rPh>
    <rPh sb="2" eb="3">
      <t>チョウ</t>
    </rPh>
    <rPh sb="3" eb="4">
      <t>アワムラ</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3" eb="56">
      <t>コウクウキ</t>
    </rPh>
    <rPh sb="57" eb="59">
      <t>ウンコウ</t>
    </rPh>
    <rPh sb="60" eb="62">
      <t>アンゼン</t>
    </rPh>
    <rPh sb="63" eb="64">
      <t>ハカ</t>
    </rPh>
    <rPh sb="68" eb="70">
      <t>クウコウ</t>
    </rPh>
    <rPh sb="71" eb="72">
      <t>ウン</t>
    </rPh>
    <rPh sb="72" eb="74">
      <t>ウンヨウ</t>
    </rPh>
    <rPh sb="74" eb="75">
      <t>リ</t>
    </rPh>
    <rPh sb="76" eb="77">
      <t>オコナ</t>
    </rPh>
    <rPh sb="81" eb="83">
      <t>タケトミ</t>
    </rPh>
    <rPh sb="83" eb="84">
      <t>チョウ</t>
    </rPh>
    <rPh sb="84" eb="85">
      <t>クニムラ</t>
    </rPh>
    <rPh sb="85" eb="87">
      <t>イタク</t>
    </rPh>
    <rPh sb="88" eb="89">
      <t>オコナ</t>
    </rPh>
    <phoneticPr fontId="2"/>
  </si>
  <si>
    <t>住宅賃貸借料（ピープルハウス）</t>
    <rPh sb="0" eb="2">
      <t>ジュウタク</t>
    </rPh>
    <rPh sb="2" eb="4">
      <t>チンタイ</t>
    </rPh>
    <rPh sb="4" eb="6">
      <t>シャクリョウ</t>
    </rPh>
    <phoneticPr fontId="2"/>
  </si>
  <si>
    <t>有限会社ｴﾅｼﾞｰ
沖縄県那覇市金城2-11-4</t>
    <rPh sb="0" eb="2">
      <t>ユウゲン</t>
    </rPh>
    <rPh sb="2" eb="4">
      <t>カイシャ</t>
    </rPh>
    <rPh sb="10" eb="13">
      <t>オキナワケン</t>
    </rPh>
    <rPh sb="13" eb="16">
      <t>ナハシ</t>
    </rPh>
    <rPh sb="16" eb="18">
      <t>キンジョウ</t>
    </rPh>
    <phoneticPr fontId="2"/>
  </si>
  <si>
    <t>那覇航空測候所に勤務する職員用に住宅の借り上げを行うものである。立地等の条件が重要であり、供給者が特定されるため。</t>
    <rPh sb="0" eb="2">
      <t>ナハ</t>
    </rPh>
    <rPh sb="2" eb="4">
      <t>コウクウ</t>
    </rPh>
    <rPh sb="4" eb="6">
      <t>ソッコウ</t>
    </rPh>
    <rPh sb="6" eb="7">
      <t>ショ</t>
    </rPh>
    <rPh sb="8" eb="10">
      <t>キンム</t>
    </rPh>
    <rPh sb="12" eb="14">
      <t>ショクイン</t>
    </rPh>
    <rPh sb="14" eb="15">
      <t>ヨウ</t>
    </rPh>
    <rPh sb="16" eb="18">
      <t>ジュウタク</t>
    </rPh>
    <rPh sb="19" eb="20">
      <t>カ</t>
    </rPh>
    <rPh sb="21" eb="22">
      <t>ア</t>
    </rPh>
    <rPh sb="24" eb="25">
      <t>オコナ</t>
    </rPh>
    <rPh sb="32" eb="34">
      <t>リッチ</t>
    </rPh>
    <rPh sb="34" eb="35">
      <t>トウ</t>
    </rPh>
    <rPh sb="36" eb="38">
      <t>ジョウケン</t>
    </rPh>
    <rPh sb="39" eb="41">
      <t>ジュウヨウ</t>
    </rPh>
    <rPh sb="45" eb="48">
      <t>キョウキュウシャ</t>
    </rPh>
    <rPh sb="49" eb="51">
      <t>トクテイ</t>
    </rPh>
    <phoneticPr fontId="2"/>
  </si>
  <si>
    <t>石垣航空気象観測所
航空地上気象観測シ
ステム処理装置Ⅱ設
定及び取付調整</t>
    <rPh sb="0" eb="2">
      <t>イシガキ</t>
    </rPh>
    <rPh sb="2" eb="4">
      <t>コウクウ</t>
    </rPh>
    <rPh sb="4" eb="6">
      <t>キショウ</t>
    </rPh>
    <rPh sb="6" eb="8">
      <t>カンソク</t>
    </rPh>
    <rPh sb="8" eb="9">
      <t>ショ</t>
    </rPh>
    <rPh sb="10" eb="12">
      <t>コウクウ</t>
    </rPh>
    <rPh sb="12" eb="14">
      <t>チジョウ</t>
    </rPh>
    <rPh sb="14" eb="16">
      <t>キショウ</t>
    </rPh>
    <rPh sb="16" eb="18">
      <t>カンソク</t>
    </rPh>
    <rPh sb="23" eb="25">
      <t>ショリ</t>
    </rPh>
    <rPh sb="25" eb="27">
      <t>ソウチ</t>
    </rPh>
    <rPh sb="28" eb="29">
      <t>セツ</t>
    </rPh>
    <rPh sb="30" eb="31">
      <t>ジョウ</t>
    </rPh>
    <rPh sb="31" eb="32">
      <t>キュウ</t>
    </rPh>
    <rPh sb="33" eb="35">
      <t>トリツケ</t>
    </rPh>
    <rPh sb="35" eb="37">
      <t>チョウセイ</t>
    </rPh>
    <phoneticPr fontId="2"/>
  </si>
  <si>
    <t>契約件名又は内容</t>
    <rPh sb="0" eb="2">
      <t>ケイヤク</t>
    </rPh>
    <rPh sb="2" eb="4">
      <t>ケンメイ</t>
    </rPh>
    <rPh sb="4" eb="5">
      <t>マタ</t>
    </rPh>
    <rPh sb="6" eb="8">
      <t>ナイヨウ</t>
    </rPh>
    <phoneticPr fontId="3"/>
  </si>
  <si>
    <t>支出負担行為担当官
沖縄気象台長　矢野　敏彦
沖縄県那覇市樋川1-15-15</t>
    <rPh sb="0" eb="2">
      <t>シシュツ</t>
    </rPh>
    <rPh sb="2" eb="4">
      <t>フタン</t>
    </rPh>
    <rPh sb="4" eb="6">
      <t>コウイ</t>
    </rPh>
    <rPh sb="6" eb="9">
      <t>タントウカン</t>
    </rPh>
    <rPh sb="10" eb="12">
      <t>オキナワ</t>
    </rPh>
    <rPh sb="12" eb="14">
      <t>キショウ</t>
    </rPh>
    <rPh sb="14" eb="15">
      <t>ダイ</t>
    </rPh>
    <rPh sb="15" eb="16">
      <t>チョウ</t>
    </rPh>
    <rPh sb="17" eb="19">
      <t>ヤノ</t>
    </rPh>
    <rPh sb="20" eb="22">
      <t>トシヒコ</t>
    </rPh>
    <rPh sb="23" eb="26">
      <t>オキナワケン</t>
    </rPh>
    <rPh sb="26" eb="29">
      <t>ナハシ</t>
    </rPh>
    <rPh sb="29" eb="30">
      <t>ヒ</t>
    </rPh>
    <rPh sb="30" eb="31">
      <t>ガワ</t>
    </rPh>
    <phoneticPr fontId="2"/>
  </si>
  <si>
    <t>会計法第29条の3第4項</t>
  </si>
  <si>
    <t>支出負担行為担当官
沖縄気象台長　矢野　敏彦
沖縄県那覇市樋川1-15-15</t>
    <rPh sb="17" eb="19">
      <t>ヤノ</t>
    </rPh>
    <rPh sb="20" eb="22">
      <t>トシヒコ</t>
    </rPh>
    <phoneticPr fontId="2"/>
  </si>
  <si>
    <t>明星電気（株）
福岡県福岡市中央区渡辺通2-1-82</t>
    <rPh sb="0" eb="2">
      <t>メイセイ</t>
    </rPh>
    <rPh sb="2" eb="4">
      <t>デンキ</t>
    </rPh>
    <rPh sb="5" eb="6">
      <t>カブ</t>
    </rPh>
    <rPh sb="8" eb="10">
      <t>フクオカ</t>
    </rPh>
    <rPh sb="10" eb="11">
      <t>ケン</t>
    </rPh>
    <rPh sb="11" eb="14">
      <t>フクオカシ</t>
    </rPh>
    <rPh sb="14" eb="17">
      <t>チュウオウク</t>
    </rPh>
    <rPh sb="17" eb="19">
      <t>ワタベ</t>
    </rPh>
    <rPh sb="19" eb="20">
      <t>トオ</t>
    </rPh>
    <phoneticPr fontId="2"/>
  </si>
  <si>
    <t>処理装置が障害となり修理に長時間を要することから緊急に代替品にて設定を行う必要があった。</t>
    <rPh sb="0" eb="2">
      <t>ショリ</t>
    </rPh>
    <rPh sb="2" eb="4">
      <t>ソウチ</t>
    </rPh>
    <rPh sb="5" eb="7">
      <t>ショウガイ</t>
    </rPh>
    <rPh sb="10" eb="12">
      <t>シュウリ</t>
    </rPh>
    <rPh sb="13" eb="14">
      <t>ナガ</t>
    </rPh>
    <rPh sb="14" eb="16">
      <t>ジカン</t>
    </rPh>
    <rPh sb="17" eb="18">
      <t>ヨウ</t>
    </rPh>
    <rPh sb="24" eb="26">
      <t>キンキュウ</t>
    </rPh>
    <rPh sb="27" eb="29">
      <t>ダイガ</t>
    </rPh>
    <rPh sb="29" eb="30">
      <t>ヒン</t>
    </rPh>
    <rPh sb="32" eb="34">
      <t>セッテイ</t>
    </rPh>
    <rPh sb="35" eb="36">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</si>
</sst>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31">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6" fillId="0" borderId="0" xfId="0" applyNumberFormat="1" applyFont="1" applyFill="1" applyAlignment="1" applyProtection="1">
      <alignment horizontal="right" vertical="center"/>
    </xf>
    <xf numFmtId="0" fontId="0" fillId="0" borderId="4" xfId="0" applyFont="1" applyFill="1" applyBorder="1" applyAlignment="1" applyProtection="1">
      <alignment horizontal="left" vertical="center" wrapText="1"/>
      <protection locked="0"/>
    </xf>
    <xf numFmtId="38" fontId="0" fillId="0" borderId="4" xfId="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181" fontId="0" fillId="0" borderId="4" xfId="1" applyNumberFormat="1" applyFont="1" applyFill="1" applyBorder="1" applyAlignment="1" applyProtection="1">
      <alignment horizontal="right" vertical="center"/>
      <protection locked="0"/>
    </xf>
    <xf numFmtId="0" fontId="0"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wrapText="1"/>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70" zoomScaleNormal="100" zoomScaleSheetLayoutView="70" workbookViewId="0">
      <pane ySplit="4" topLeftCell="A5" activePane="bottomLeft" state="frozen"/>
      <selection pane="bottomLeft" activeCell="F2" sqref="F1:F1048576"/>
    </sheetView>
  </sheetViews>
  <sheetFormatPr defaultColWidth="7.625" defaultRowHeight="13.5" x14ac:dyDescent="0.15"/>
  <cols>
    <col min="1" max="2" width="30.625" style="109" customWidth="1"/>
    <col min="3" max="3" width="16.625" style="2" customWidth="1"/>
    <col min="4" max="4" width="35.625" style="109" customWidth="1"/>
    <col min="5" max="5" width="25.625" style="109" customWidth="1"/>
    <col min="6" max="7" width="12.625" style="3" customWidth="1"/>
    <col min="8" max="8" width="8.625" style="3" customWidth="1"/>
    <col min="9" max="9" width="60.625" style="109" customWidth="1"/>
    <col min="10" max="11" width="12.625" style="109" customWidth="1"/>
    <col min="12" max="12" width="20.625" style="109" customWidth="1"/>
    <col min="13" max="16384" width="7.625" style="1"/>
  </cols>
  <sheetData>
    <row r="1" spans="1:12" ht="18.75" x14ac:dyDescent="0.15">
      <c r="A1" s="123" t="s">
        <v>0</v>
      </c>
      <c r="B1" s="123"/>
      <c r="C1" s="123"/>
      <c r="D1" s="123"/>
      <c r="E1" s="123"/>
      <c r="F1" s="123"/>
      <c r="G1" s="123"/>
      <c r="H1" s="123"/>
      <c r="I1" s="123"/>
      <c r="J1" s="123"/>
      <c r="K1" s="123"/>
      <c r="L1" s="123"/>
    </row>
    <row r="3" spans="1:12" x14ac:dyDescent="0.15">
      <c r="G3" s="117"/>
      <c r="L3" s="3" t="s">
        <v>1</v>
      </c>
    </row>
    <row r="4" spans="1:12" ht="86.25" customHeight="1" x14ac:dyDescent="0.15">
      <c r="A4" s="115" t="s">
        <v>102</v>
      </c>
      <c r="B4" s="115" t="s">
        <v>2</v>
      </c>
      <c r="C4" s="115" t="s">
        <v>3</v>
      </c>
      <c r="D4" s="115" t="s">
        <v>4</v>
      </c>
      <c r="E4" s="115" t="s">
        <v>5</v>
      </c>
      <c r="F4" s="115" t="s">
        <v>6</v>
      </c>
      <c r="G4" s="115" t="s">
        <v>7</v>
      </c>
      <c r="H4" s="115" t="s">
        <v>8</v>
      </c>
      <c r="I4" s="115" t="s">
        <v>9</v>
      </c>
      <c r="J4" s="115" t="s">
        <v>35</v>
      </c>
      <c r="K4" s="115" t="s">
        <v>36</v>
      </c>
      <c r="L4" s="115" t="s">
        <v>10</v>
      </c>
    </row>
    <row r="5" spans="1:12" s="116" customFormat="1" ht="81" customHeight="1" x14ac:dyDescent="0.15">
      <c r="A5" s="108" t="s">
        <v>83</v>
      </c>
      <c r="B5" s="108" t="s">
        <v>103</v>
      </c>
      <c r="C5" s="129">
        <v>43192</v>
      </c>
      <c r="D5" s="108" t="s">
        <v>84</v>
      </c>
      <c r="E5" s="108" t="s">
        <v>104</v>
      </c>
      <c r="F5" s="107" t="s">
        <v>43</v>
      </c>
      <c r="G5" s="106">
        <v>1910000</v>
      </c>
      <c r="H5" s="107" t="s">
        <v>43</v>
      </c>
      <c r="I5" s="108" t="s">
        <v>85</v>
      </c>
      <c r="J5" s="110" t="s">
        <v>41</v>
      </c>
      <c r="K5" s="107" t="s">
        <v>43</v>
      </c>
      <c r="L5" s="108"/>
    </row>
    <row r="6" spans="1:12" s="116" customFormat="1" ht="81" customHeight="1" x14ac:dyDescent="0.15">
      <c r="A6" s="108" t="s">
        <v>86</v>
      </c>
      <c r="B6" s="108" t="s">
        <v>103</v>
      </c>
      <c r="C6" s="129">
        <v>43192</v>
      </c>
      <c r="D6" s="108" t="s">
        <v>87</v>
      </c>
      <c r="E6" s="108" t="s">
        <v>104</v>
      </c>
      <c r="F6" s="107" t="s">
        <v>43</v>
      </c>
      <c r="G6" s="106">
        <v>3290000</v>
      </c>
      <c r="H6" s="107" t="s">
        <v>43</v>
      </c>
      <c r="I6" s="108" t="s">
        <v>88</v>
      </c>
      <c r="J6" s="110" t="s">
        <v>41</v>
      </c>
      <c r="K6" s="107" t="s">
        <v>43</v>
      </c>
      <c r="L6" s="108"/>
    </row>
    <row r="7" spans="1:12" s="116" customFormat="1" ht="81" customHeight="1" x14ac:dyDescent="0.15">
      <c r="A7" s="108" t="s">
        <v>89</v>
      </c>
      <c r="B7" s="108" t="s">
        <v>103</v>
      </c>
      <c r="C7" s="129">
        <v>43192</v>
      </c>
      <c r="D7" s="108" t="s">
        <v>90</v>
      </c>
      <c r="E7" s="108" t="s">
        <v>104</v>
      </c>
      <c r="F7" s="107" t="s">
        <v>43</v>
      </c>
      <c r="G7" s="106">
        <v>3854000</v>
      </c>
      <c r="H7" s="107" t="s">
        <v>43</v>
      </c>
      <c r="I7" s="108" t="s">
        <v>91</v>
      </c>
      <c r="J7" s="110" t="s">
        <v>41</v>
      </c>
      <c r="K7" s="107" t="s">
        <v>43</v>
      </c>
      <c r="L7" s="108"/>
    </row>
    <row r="8" spans="1:12" s="116" customFormat="1" ht="81" customHeight="1" x14ac:dyDescent="0.15">
      <c r="A8" s="108" t="s">
        <v>92</v>
      </c>
      <c r="B8" s="108" t="s">
        <v>103</v>
      </c>
      <c r="C8" s="129">
        <v>43192</v>
      </c>
      <c r="D8" s="108" t="s">
        <v>93</v>
      </c>
      <c r="E8" s="108" t="s">
        <v>104</v>
      </c>
      <c r="F8" s="107" t="s">
        <v>43</v>
      </c>
      <c r="G8" s="106">
        <v>2090000</v>
      </c>
      <c r="H8" s="107" t="s">
        <v>43</v>
      </c>
      <c r="I8" s="108" t="s">
        <v>94</v>
      </c>
      <c r="J8" s="110" t="s">
        <v>41</v>
      </c>
      <c r="K8" s="107" t="s">
        <v>43</v>
      </c>
      <c r="L8" s="108"/>
    </row>
    <row r="9" spans="1:12" s="116" customFormat="1" ht="81" customHeight="1" x14ac:dyDescent="0.15">
      <c r="A9" s="108" t="s">
        <v>95</v>
      </c>
      <c r="B9" s="108" t="s">
        <v>103</v>
      </c>
      <c r="C9" s="129">
        <v>43192</v>
      </c>
      <c r="D9" s="108" t="s">
        <v>96</v>
      </c>
      <c r="E9" s="108" t="s">
        <v>104</v>
      </c>
      <c r="F9" s="107" t="s">
        <v>43</v>
      </c>
      <c r="G9" s="106">
        <v>1822000</v>
      </c>
      <c r="H9" s="107" t="s">
        <v>43</v>
      </c>
      <c r="I9" s="108" t="s">
        <v>97</v>
      </c>
      <c r="J9" s="110" t="s">
        <v>41</v>
      </c>
      <c r="K9" s="107" t="s">
        <v>43</v>
      </c>
      <c r="L9" s="108"/>
    </row>
    <row r="10" spans="1:12" s="116" customFormat="1" ht="81" customHeight="1" x14ac:dyDescent="0.15">
      <c r="A10" s="112" t="s">
        <v>98</v>
      </c>
      <c r="B10" s="108" t="s">
        <v>103</v>
      </c>
      <c r="C10" s="130">
        <v>43192</v>
      </c>
      <c r="D10" s="112" t="s">
        <v>99</v>
      </c>
      <c r="E10" s="112" t="s">
        <v>104</v>
      </c>
      <c r="F10" s="120" t="s">
        <v>43</v>
      </c>
      <c r="G10" s="118">
        <v>816000</v>
      </c>
      <c r="H10" s="120" t="s">
        <v>43</v>
      </c>
      <c r="I10" s="112" t="s">
        <v>100</v>
      </c>
      <c r="J10" s="119" t="s">
        <v>40</v>
      </c>
      <c r="K10" s="120" t="s">
        <v>43</v>
      </c>
      <c r="L10" s="112"/>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10">
      <formula1>43191</formula1>
      <formula2>43555</formula2>
    </dataValidation>
    <dataValidation type="list" allowBlank="1" showInputMessage="1" showErrorMessage="1" sqref="J5:J10">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abSelected="1" view="pageBreakPreview" zoomScale="60" zoomScaleNormal="100" workbookViewId="0">
      <selection activeCell="I12" sqref="I12"/>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09" customWidth="1"/>
    <col min="10" max="10" width="12.625" style="1" customWidth="1"/>
    <col min="11" max="11" width="12.625" style="109" customWidth="1"/>
    <col min="12" max="16384" width="7.625" style="1"/>
  </cols>
  <sheetData>
    <row r="1" spans="1:11" ht="18.75" x14ac:dyDescent="0.15">
      <c r="A1" s="123" t="s">
        <v>11</v>
      </c>
      <c r="B1" s="123"/>
      <c r="C1" s="123"/>
      <c r="D1" s="123"/>
      <c r="E1" s="123"/>
      <c r="F1" s="123"/>
      <c r="G1" s="123"/>
      <c r="H1" s="123"/>
      <c r="I1" s="123"/>
      <c r="J1" s="123"/>
      <c r="K1" s="123"/>
    </row>
    <row r="2" spans="1:11" x14ac:dyDescent="0.15">
      <c r="B2" s="2"/>
    </row>
    <row r="3" spans="1:11" x14ac:dyDescent="0.15">
      <c r="B3" s="2"/>
      <c r="G3" s="111"/>
      <c r="K3" s="3" t="s">
        <v>1</v>
      </c>
    </row>
    <row r="4" spans="1:11" ht="74.25" customHeight="1" x14ac:dyDescent="0.15">
      <c r="A4" s="115" t="s">
        <v>102</v>
      </c>
      <c r="B4" s="115" t="s">
        <v>2</v>
      </c>
      <c r="C4" s="115" t="s">
        <v>3</v>
      </c>
      <c r="D4" s="115" t="s">
        <v>4</v>
      </c>
      <c r="E4" s="115" t="s">
        <v>5</v>
      </c>
      <c r="F4" s="115" t="s">
        <v>6</v>
      </c>
      <c r="G4" s="115" t="s">
        <v>7</v>
      </c>
      <c r="H4" s="115" t="s">
        <v>8</v>
      </c>
      <c r="I4" s="115" t="s">
        <v>12</v>
      </c>
      <c r="J4" s="115" t="s">
        <v>36</v>
      </c>
      <c r="K4" s="115" t="s">
        <v>10</v>
      </c>
    </row>
    <row r="5" spans="1:11" s="116" customFormat="1" ht="169.5" customHeight="1" x14ac:dyDescent="0.15">
      <c r="A5" s="122" t="s">
        <v>101</v>
      </c>
      <c r="B5" s="112" t="s">
        <v>105</v>
      </c>
      <c r="C5" s="130">
        <v>43480</v>
      </c>
      <c r="D5" s="112" t="s">
        <v>106</v>
      </c>
      <c r="E5" s="112" t="s">
        <v>104</v>
      </c>
      <c r="F5" s="113">
        <v>1897375</v>
      </c>
      <c r="G5" s="113">
        <v>1641600</v>
      </c>
      <c r="H5" s="114">
        <f t="shared" ref="H5" si="0">IF(F5="－","－",G5/F5)</f>
        <v>0.86519533566111073</v>
      </c>
      <c r="I5" s="112" t="s">
        <v>107</v>
      </c>
      <c r="J5" s="121"/>
      <c r="K5" s="112"/>
    </row>
    <row r="7" spans="1:11" ht="13.5" customHeight="1" x14ac:dyDescent="0.15"/>
    <row r="16" spans="1:11" ht="66" customHeight="1" x14ac:dyDescent="0.15"/>
  </sheetData>
  <sheetProtection formatCells="0" formatRows="0" insertRows="0" deleteRows="0" sort="0" autoFilter="0"/>
  <mergeCells count="1">
    <mergeCell ref="A1:K1"/>
  </mergeCells>
  <phoneticPr fontId="2"/>
  <dataValidations count="2">
    <dataValidation type="date" allowBlank="1" showErrorMessage="1" error="H28.4.1からH29.3.31までの日付を記載してください。" prompt="_x000a_" sqref="C5">
      <formula1>43191</formula1>
      <formula2>43555</formula2>
    </dataValidation>
    <dataValidation type="list" allowBlank="1" showInputMessage="1" showErrorMessage="1" sqref="J5">
      <formula1>"－,平成30年度,平成31年度,平成32年度,平成33年度,平成34年度,平成35年度"</formula1>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0"/>
      <c r="B5" s="124" t="s">
        <v>13</v>
      </c>
      <c r="C5" s="125"/>
      <c r="D5" s="125"/>
      <c r="E5" s="125"/>
      <c r="F5" s="125"/>
      <c r="G5" s="125"/>
      <c r="H5" s="125"/>
      <c r="I5" s="128" t="s">
        <v>34</v>
      </c>
      <c r="J5" s="128"/>
      <c r="K5" s="128"/>
      <c r="L5" s="128"/>
      <c r="M5" s="128"/>
      <c r="N5" s="126" t="s">
        <v>21</v>
      </c>
      <c r="O5" s="77"/>
      <c r="P5" s="78"/>
    </row>
    <row r="6" spans="1:20" s="23" customFormat="1" ht="50.1" customHeight="1" x14ac:dyDescent="0.15">
      <c r="A6" s="71" t="s">
        <v>16</v>
      </c>
      <c r="B6" s="99" t="s">
        <v>27</v>
      </c>
      <c r="C6" s="100" t="s">
        <v>17</v>
      </c>
      <c r="D6" s="101" t="s">
        <v>18</v>
      </c>
      <c r="E6" s="100" t="s">
        <v>19</v>
      </c>
      <c r="F6" s="100" t="s">
        <v>20</v>
      </c>
      <c r="G6" s="102" t="s">
        <v>33</v>
      </c>
      <c r="H6" s="102" t="s">
        <v>37</v>
      </c>
      <c r="I6" s="103" t="s">
        <v>28</v>
      </c>
      <c r="J6" s="103" t="s">
        <v>17</v>
      </c>
      <c r="K6" s="103" t="s">
        <v>26</v>
      </c>
      <c r="L6" s="103" t="s">
        <v>38</v>
      </c>
      <c r="M6" s="103" t="s">
        <v>20</v>
      </c>
      <c r="N6" s="127"/>
      <c r="O6" s="104" t="s">
        <v>67</v>
      </c>
      <c r="P6" s="105" t="s">
        <v>68</v>
      </c>
      <c r="T6" s="24"/>
    </row>
    <row r="7" spans="1:20" s="25" customFormat="1" ht="3.75" customHeight="1" x14ac:dyDescent="0.15">
      <c r="A7" s="72"/>
      <c r="B7" s="93"/>
      <c r="C7" s="94"/>
      <c r="D7" s="95"/>
      <c r="E7" s="94"/>
      <c r="F7" s="94"/>
      <c r="G7" s="94"/>
      <c r="H7" s="94"/>
      <c r="I7" s="94"/>
      <c r="J7" s="94"/>
      <c r="K7" s="94"/>
      <c r="L7" s="94"/>
      <c r="M7" s="94"/>
      <c r="N7" s="96"/>
      <c r="O7" s="97"/>
      <c r="P7" s="98"/>
    </row>
    <row r="8" spans="1:20" ht="50.1" customHeight="1" x14ac:dyDescent="0.15">
      <c r="A8" s="73">
        <f t="shared" ref="A8:A13" si="0">ROW()-7</f>
        <v>1</v>
      </c>
      <c r="B8" s="79" t="s">
        <v>29</v>
      </c>
      <c r="C8" s="27" t="s">
        <v>44</v>
      </c>
      <c r="D8" s="28">
        <v>43192</v>
      </c>
      <c r="E8" s="27" t="s">
        <v>45</v>
      </c>
      <c r="F8" s="31">
        <v>2680128</v>
      </c>
      <c r="G8" s="30" t="s">
        <v>46</v>
      </c>
      <c r="H8" s="80" t="s">
        <v>47</v>
      </c>
      <c r="I8" s="40" t="s">
        <v>24</v>
      </c>
      <c r="J8" s="27" t="s">
        <v>44</v>
      </c>
      <c r="K8" s="28">
        <v>42828</v>
      </c>
      <c r="L8" s="37" t="s">
        <v>45</v>
      </c>
      <c r="M8" s="81">
        <v>3415610</v>
      </c>
      <c r="N8" s="82"/>
      <c r="O8" s="83" t="s">
        <v>69</v>
      </c>
      <c r="P8" s="84">
        <v>1</v>
      </c>
    </row>
    <row r="9" spans="1:20" ht="50.1" customHeight="1" x14ac:dyDescent="0.15">
      <c r="A9" s="74">
        <f t="shared" si="0"/>
        <v>2</v>
      </c>
      <c r="B9" s="79" t="s">
        <v>29</v>
      </c>
      <c r="C9" s="27" t="s">
        <v>48</v>
      </c>
      <c r="D9" s="28">
        <v>43207</v>
      </c>
      <c r="E9" s="6" t="s">
        <v>49</v>
      </c>
      <c r="F9" s="29">
        <v>8992500</v>
      </c>
      <c r="G9" s="30" t="s">
        <v>50</v>
      </c>
      <c r="H9" s="80" t="s">
        <v>51</v>
      </c>
      <c r="I9" s="40" t="s">
        <v>24</v>
      </c>
      <c r="J9" s="27" t="s">
        <v>48</v>
      </c>
      <c r="K9" s="5">
        <v>41751</v>
      </c>
      <c r="L9" s="34" t="s">
        <v>52</v>
      </c>
      <c r="M9" s="31">
        <v>9594351</v>
      </c>
      <c r="N9" s="82"/>
      <c r="O9" s="83" t="s">
        <v>69</v>
      </c>
      <c r="P9" s="84">
        <v>2</v>
      </c>
    </row>
    <row r="10" spans="1:20" ht="50.1" customHeight="1" x14ac:dyDescent="0.15">
      <c r="A10" s="74">
        <f t="shared" si="0"/>
        <v>3</v>
      </c>
      <c r="B10" s="79" t="s">
        <v>29</v>
      </c>
      <c r="C10" s="27" t="s">
        <v>53</v>
      </c>
      <c r="D10" s="28">
        <v>43192</v>
      </c>
      <c r="E10" s="27" t="s">
        <v>54</v>
      </c>
      <c r="F10" s="31">
        <v>26883360</v>
      </c>
      <c r="G10" s="26" t="s">
        <v>55</v>
      </c>
      <c r="H10" s="80" t="s">
        <v>56</v>
      </c>
      <c r="I10" s="40" t="s">
        <v>24</v>
      </c>
      <c r="J10" s="32" t="s">
        <v>57</v>
      </c>
      <c r="K10" s="5">
        <v>42828</v>
      </c>
      <c r="L10" s="34" t="s">
        <v>58</v>
      </c>
      <c r="M10" s="85">
        <v>26768880</v>
      </c>
      <c r="N10" s="30" t="s">
        <v>59</v>
      </c>
      <c r="O10" s="83" t="s">
        <v>69</v>
      </c>
      <c r="P10" s="84">
        <v>3</v>
      </c>
    </row>
    <row r="11" spans="1:20" ht="50.1" customHeight="1" x14ac:dyDescent="0.15">
      <c r="A11" s="74">
        <f t="shared" si="0"/>
        <v>4</v>
      </c>
      <c r="B11" s="79" t="s">
        <v>29</v>
      </c>
      <c r="C11" s="27" t="s">
        <v>60</v>
      </c>
      <c r="D11" s="28">
        <v>43363</v>
      </c>
      <c r="E11" s="33" t="s">
        <v>58</v>
      </c>
      <c r="F11" s="69">
        <v>13050720</v>
      </c>
      <c r="G11" s="30" t="s">
        <v>61</v>
      </c>
      <c r="H11" s="80" t="s">
        <v>62</v>
      </c>
      <c r="I11" s="40" t="s">
        <v>24</v>
      </c>
      <c r="J11" s="27" t="s">
        <v>60</v>
      </c>
      <c r="K11" s="5">
        <v>41935</v>
      </c>
      <c r="L11" s="34" t="s">
        <v>58</v>
      </c>
      <c r="M11" s="86">
        <v>26438400</v>
      </c>
      <c r="N11" s="82"/>
      <c r="O11" s="83" t="s">
        <v>69</v>
      </c>
      <c r="P11" s="84">
        <v>4</v>
      </c>
    </row>
    <row r="12" spans="1:20" ht="50.1" customHeight="1" x14ac:dyDescent="0.15">
      <c r="A12" s="74">
        <f t="shared" si="0"/>
        <v>5</v>
      </c>
      <c r="B12" s="79" t="s">
        <v>29</v>
      </c>
      <c r="C12" s="4" t="s">
        <v>63</v>
      </c>
      <c r="D12" s="28">
        <v>43355</v>
      </c>
      <c r="E12" s="4" t="s">
        <v>64</v>
      </c>
      <c r="F12" s="31">
        <v>1107000</v>
      </c>
      <c r="G12" s="30" t="s">
        <v>65</v>
      </c>
      <c r="H12" s="80" t="s">
        <v>66</v>
      </c>
      <c r="I12" s="40" t="s">
        <v>22</v>
      </c>
      <c r="J12" s="4" t="s">
        <v>42</v>
      </c>
      <c r="K12" s="28">
        <v>43193</v>
      </c>
      <c r="L12" s="35" t="s">
        <v>64</v>
      </c>
      <c r="M12" s="31">
        <v>5404320</v>
      </c>
      <c r="N12" s="82"/>
      <c r="O12" s="83" t="s">
        <v>69</v>
      </c>
      <c r="P12" s="84">
        <v>5</v>
      </c>
    </row>
    <row r="13" spans="1:20" ht="50.1" customHeight="1" x14ac:dyDescent="0.15">
      <c r="A13" s="75">
        <f t="shared" si="0"/>
        <v>6</v>
      </c>
      <c r="B13" s="79" t="s">
        <v>29</v>
      </c>
      <c r="C13" s="27" t="s">
        <v>70</v>
      </c>
      <c r="D13" s="28">
        <v>43332</v>
      </c>
      <c r="E13" s="33" t="s">
        <v>71</v>
      </c>
      <c r="F13" s="31">
        <v>327907008</v>
      </c>
      <c r="G13" s="30" t="s">
        <v>72</v>
      </c>
      <c r="H13" s="80" t="s">
        <v>73</v>
      </c>
      <c r="I13" s="40" t="s">
        <v>24</v>
      </c>
      <c r="J13" s="27" t="s">
        <v>74</v>
      </c>
      <c r="K13" s="28">
        <v>43005</v>
      </c>
      <c r="L13" s="34" t="s">
        <v>75</v>
      </c>
      <c r="M13" s="31">
        <v>3079231</v>
      </c>
      <c r="N13" s="82"/>
      <c r="O13" s="83" t="s">
        <v>82</v>
      </c>
      <c r="P13" s="84">
        <v>1</v>
      </c>
    </row>
    <row r="14" spans="1:20" ht="50.1" customHeight="1" x14ac:dyDescent="0.15">
      <c r="A14" s="74">
        <f>ROW()-7</f>
        <v>7</v>
      </c>
      <c r="B14" s="79" t="s">
        <v>29</v>
      </c>
      <c r="C14" s="27" t="s">
        <v>76</v>
      </c>
      <c r="D14" s="28">
        <v>43191</v>
      </c>
      <c r="E14" s="33" t="s">
        <v>77</v>
      </c>
      <c r="F14" s="31">
        <v>2471123</v>
      </c>
      <c r="G14" s="36" t="s">
        <v>78</v>
      </c>
      <c r="H14" s="80" t="s">
        <v>79</v>
      </c>
      <c r="I14" s="40" t="s">
        <v>22</v>
      </c>
      <c r="J14" s="37" t="s">
        <v>80</v>
      </c>
      <c r="K14" s="28">
        <v>42826</v>
      </c>
      <c r="L14" s="34" t="s">
        <v>81</v>
      </c>
      <c r="M14" s="31">
        <v>3224867</v>
      </c>
      <c r="N14" s="82"/>
      <c r="O14" s="83" t="s">
        <v>82</v>
      </c>
      <c r="P14" s="84">
        <v>2</v>
      </c>
    </row>
    <row r="15" spans="1:20" ht="50.1" customHeight="1" x14ac:dyDescent="0.15">
      <c r="A15" s="74">
        <f>ROW()-7</f>
        <v>8</v>
      </c>
      <c r="B15" s="79"/>
      <c r="C15" s="27"/>
      <c r="D15" s="38"/>
      <c r="E15" s="33"/>
      <c r="F15" s="31"/>
      <c r="G15" s="26"/>
      <c r="H15" s="40"/>
      <c r="I15" s="40"/>
      <c r="J15" s="32"/>
      <c r="K15" s="39"/>
      <c r="L15" s="39"/>
      <c r="M15" s="39"/>
      <c r="N15" s="82"/>
      <c r="O15" s="87"/>
      <c r="P15" s="88"/>
    </row>
    <row r="16" spans="1:20" ht="50.1" customHeight="1" x14ac:dyDescent="0.15">
      <c r="A16" s="74">
        <f>ROW()-7</f>
        <v>9</v>
      </c>
      <c r="B16" s="79"/>
      <c r="C16" s="27"/>
      <c r="D16" s="38"/>
      <c r="E16" s="33"/>
      <c r="F16" s="31"/>
      <c r="G16" s="26"/>
      <c r="H16" s="40"/>
      <c r="I16" s="40"/>
      <c r="J16" s="40"/>
      <c r="K16" s="7"/>
      <c r="L16" s="7"/>
      <c r="M16" s="7"/>
      <c r="N16" s="82"/>
      <c r="O16" s="87"/>
      <c r="P16" s="88"/>
    </row>
    <row r="17" spans="1:16" ht="50.1" customHeight="1" thickBot="1" x14ac:dyDescent="0.2">
      <c r="A17" s="76">
        <f>ROW()-7</f>
        <v>10</v>
      </c>
      <c r="B17" s="89"/>
      <c r="C17" s="42"/>
      <c r="D17" s="43"/>
      <c r="E17" s="44"/>
      <c r="F17" s="45"/>
      <c r="G17" s="41"/>
      <c r="H17" s="46"/>
      <c r="I17" s="46"/>
      <c r="J17" s="46"/>
      <c r="K17" s="47"/>
      <c r="L17" s="47"/>
      <c r="M17" s="47"/>
      <c r="N17" s="90"/>
      <c r="O17" s="91"/>
      <c r="P17" s="92"/>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2019-06-28T08:21:33Z</dcterms:modified>
</cp:coreProperties>
</file>