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海保\"/>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競争性のない随意契約によらざるを得ないもの!$A$4:$L$8</definedName>
    <definedName name="_xlnm._FilterDatabase" localSheetId="1" hidden="1">様式７ｰ②!$A$7:$P$7</definedName>
    <definedName name="_xlnm.Print_Area" localSheetId="0">競争性のない随意契約によらざるを得ないもの!$A$1:$L$8</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7" i="1"/>
  <c r="H6" i="1"/>
  <c r="H5" i="1"/>
  <c r="A12" i="7" l="1"/>
  <c r="A11" i="7"/>
  <c r="A10" i="7"/>
  <c r="A9" i="7"/>
  <c r="A8" i="7"/>
  <c r="A14" i="7" l="1"/>
  <c r="A15" i="7"/>
  <c r="A16" i="7"/>
  <c r="A17" i="7"/>
  <c r="A13" i="7"/>
</calcChain>
</file>

<file path=xl/sharedStrings.xml><?xml version="1.0" encoding="utf-8"?>
<sst xmlns="http://schemas.openxmlformats.org/spreadsheetml/2006/main" count="137" uniqueCount="95">
  <si>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</si>
  <si>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</si>
  <si>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</si>
  <si>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</si>
  <si>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</si>
  <si>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</si>
  <si>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</si>
  <si>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</si>
  <si>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</si>
  <si>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</si>
  <si>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</si>
  <si>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</si>
  <si>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</si>
  <si>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</si>
  <si>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</si>
  <si>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</si>
  <si>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</si>
  <si>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</si>
  <si>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</si>
  <si>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</si>
  <si>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</si>
  <si>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</si>
  <si>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</si>
  <si>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</si>
  <si>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</si>
  <si>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</si>
  <si>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</si>
  <si>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</si>
  <si>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</si>
  <si>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</si>
  <si>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</si>
  <si>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</si>
  <si>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</si>
  <si>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</si>
  <si>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</si>
  <si>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</si>
  <si>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</si>
  <si>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</si>
  <si>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ニ（ヘ）</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</si>
  <si>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</si>
  <si>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</si>
  <si>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</si>
  <si>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</si>
  <si>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</si>
  <si>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</si>
  <si>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</si>
  <si>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</si>
  <si>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</si>
  <si>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</si>
  <si>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</si>
  <si>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</si>
  <si>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</si>
  <si>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</si>
  <si>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</si>
  <si>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</si>
  <si>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</si>
  <si>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</si>
  <si>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</si>
  <si>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</si>
  <si>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</si>
  <si>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</si>
  <si>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</si>
  <si>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</si>
  <si>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</si>
  <si>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</si>
  <si>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</si>
  <si>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</si>
  <si>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</si>
  <si>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</si>
  <si>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</si>
  <si>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</si>
  <si>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</si>
  <si>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</si>
  <si>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</si>
  <si>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</si>
  <si>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</si>
  <si>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</si>
  <si>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</si>
  <si>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</si>
  <si>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</si>
  <si>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海洋情報データベース利用</t>
    <rPh sb="0" eb="2">
      <t>カイヨウ</t>
    </rPh>
    <rPh sb="2" eb="4">
      <t>ジョウホウ</t>
    </rPh>
    <rPh sb="10" eb="12">
      <t>リヨウ</t>
    </rPh>
    <phoneticPr fontId="2"/>
  </si>
  <si>
    <t>「Hein Online Standard及びHein Online;FILRD」（電子ジャーナル）を日本国内で販売しているのは、契約業者のみであるため。</t>
    <rPh sb="21" eb="22">
      <t>オヨ</t>
    </rPh>
    <rPh sb="42" eb="44">
      <t>デンシ</t>
    </rPh>
    <rPh sb="51" eb="53">
      <t>ニホン</t>
    </rPh>
    <rPh sb="53" eb="55">
      <t>コクナイ</t>
    </rPh>
    <rPh sb="56" eb="58">
      <t>ハンバイ</t>
    </rPh>
    <rPh sb="65" eb="67">
      <t>ケイヤク</t>
    </rPh>
    <rPh sb="67" eb="69">
      <t>ギョウシャ</t>
    </rPh>
    <phoneticPr fontId="2"/>
  </si>
  <si>
    <t>研究論文不正引用防止サービス利用</t>
    <rPh sb="0" eb="2">
      <t>ケンキュウ</t>
    </rPh>
    <rPh sb="2" eb="4">
      <t>ロンブン</t>
    </rPh>
    <rPh sb="4" eb="6">
      <t>フセイ</t>
    </rPh>
    <rPh sb="6" eb="8">
      <t>インヨウ</t>
    </rPh>
    <rPh sb="8" eb="10">
      <t>ボウシ</t>
    </rPh>
    <rPh sb="14" eb="16">
      <t>リヨウ</t>
    </rPh>
    <phoneticPr fontId="2"/>
  </si>
  <si>
    <t>「iThenticate」というサービスを日本国内で販売しているのは、契約業者のみであるため。</t>
    <rPh sb="21" eb="23">
      <t>ニホン</t>
    </rPh>
    <rPh sb="23" eb="25">
      <t>コクナイ</t>
    </rPh>
    <rPh sb="26" eb="28">
      <t>ハンバイ</t>
    </rPh>
    <rPh sb="35" eb="37">
      <t>ケイヤク</t>
    </rPh>
    <rPh sb="37" eb="39">
      <t>ギョウシャ</t>
    </rPh>
    <phoneticPr fontId="2"/>
  </si>
  <si>
    <t>定期健康診断（耐圧能力検査）</t>
    <rPh sb="0" eb="2">
      <t>テイキ</t>
    </rPh>
    <rPh sb="2" eb="4">
      <t>ケンコウ</t>
    </rPh>
    <rPh sb="4" eb="6">
      <t>シンダン</t>
    </rPh>
    <rPh sb="7" eb="9">
      <t>タイアツ</t>
    </rPh>
    <rPh sb="9" eb="11">
      <t>ノウリョク</t>
    </rPh>
    <rPh sb="11" eb="13">
      <t>ケンサ</t>
    </rPh>
    <phoneticPr fontId="2"/>
  </si>
  <si>
    <t>耐圧能力検査の実施可能な医療機関は、近隣において契約業者しかいないため。</t>
    <rPh sb="0" eb="2">
      <t>タイアツ</t>
    </rPh>
    <rPh sb="2" eb="4">
      <t>ノウリョク</t>
    </rPh>
    <rPh sb="4" eb="6">
      <t>ケンサ</t>
    </rPh>
    <rPh sb="7" eb="9">
      <t>ジッシ</t>
    </rPh>
    <rPh sb="9" eb="11">
      <t>カノウ</t>
    </rPh>
    <rPh sb="12" eb="14">
      <t>イリョウ</t>
    </rPh>
    <rPh sb="14" eb="16">
      <t>キカン</t>
    </rPh>
    <rPh sb="18" eb="20">
      <t>キンリン</t>
    </rPh>
    <rPh sb="24" eb="26">
      <t>ケイヤク</t>
    </rPh>
    <rPh sb="26" eb="28">
      <t>ギョウシャ</t>
    </rPh>
    <phoneticPr fontId="2"/>
  </si>
  <si>
    <t>図書館吸収冷温水機修理</t>
    <phoneticPr fontId="2"/>
  </si>
  <si>
    <t>稼動不能な冷温水機の配管の調査、応急修理をしたが、他の業者が本件を請け負うと時間と経費がかかるため。</t>
    <phoneticPr fontId="2"/>
  </si>
  <si>
    <t>契約件名又は内容</t>
    <rPh sb="0" eb="2">
      <t>ケイヤク</t>
    </rPh>
    <rPh sb="2" eb="4">
      <t>ケンメイ</t>
    </rPh>
    <rPh sb="4" eb="5">
      <t>マタ</t>
    </rPh>
    <rPh sb="6" eb="8">
      <t>ナイヨウ</t>
    </rPh>
    <phoneticPr fontId="3"/>
  </si>
  <si>
    <t>会計法第29条の3第4項</t>
  </si>
  <si>
    <t>支出負担行為担当官
海上保安大学校長　德永　重典
広島県呉市若葉町5-1</t>
    <rPh sb="0" eb="2">
      <t>シシュツ</t>
    </rPh>
    <rPh sb="2" eb="4">
      <t>フタン</t>
    </rPh>
    <rPh sb="4" eb="6">
      <t>コウイ</t>
    </rPh>
    <rPh sb="6" eb="9">
      <t>タントウカン</t>
    </rPh>
    <rPh sb="10" eb="12">
      <t>カイジョウ</t>
    </rPh>
    <rPh sb="12" eb="14">
      <t>ホアン</t>
    </rPh>
    <rPh sb="14" eb="16">
      <t>ダイガク</t>
    </rPh>
    <rPh sb="16" eb="18">
      <t>コウチョウ</t>
    </rPh>
    <rPh sb="19" eb="21">
      <t>トクナガ</t>
    </rPh>
    <rPh sb="22" eb="24">
      <t>シゲノリ</t>
    </rPh>
    <rPh sb="25" eb="28">
      <t>ヒロシマケン</t>
    </rPh>
    <rPh sb="28" eb="30">
      <t>クレシ</t>
    </rPh>
    <rPh sb="30" eb="33">
      <t>ワカバチョウ</t>
    </rPh>
    <phoneticPr fontId="1"/>
  </si>
  <si>
    <t>丸善雄松堂（株）
広島県広島市中区中町7-23</t>
    <rPh sb="0" eb="2">
      <t>マルゼン</t>
    </rPh>
    <rPh sb="2" eb="3">
      <t>ユウ</t>
    </rPh>
    <rPh sb="3" eb="4">
      <t>マツ</t>
    </rPh>
    <rPh sb="4" eb="5">
      <t>ドウ</t>
    </rPh>
    <rPh sb="5" eb="8">
      <t>カブ</t>
    </rPh>
    <rPh sb="9" eb="12">
      <t>ヒロシマケン</t>
    </rPh>
    <rPh sb="12" eb="15">
      <t>ヒロシマシ</t>
    </rPh>
    <rPh sb="15" eb="17">
      <t>ナカク</t>
    </rPh>
    <rPh sb="17" eb="18">
      <t>ジュウ</t>
    </rPh>
    <rPh sb="18" eb="19">
      <t>マチ</t>
    </rPh>
    <phoneticPr fontId="2"/>
  </si>
  <si>
    <t>アシストマイクロ（株）
東京都中野区本町3-31-11</t>
    <rPh sb="8" eb="11">
      <t>カブ</t>
    </rPh>
    <rPh sb="12" eb="15">
      <t>トウキョウト</t>
    </rPh>
    <rPh sb="15" eb="18">
      <t>ナカノク</t>
    </rPh>
    <rPh sb="18" eb="20">
      <t>ホンマチ</t>
    </rPh>
    <phoneticPr fontId="2"/>
  </si>
  <si>
    <t>独立行政機構国立病院機構　呉医療センター
広島県呉市青山町3-1</t>
    <rPh sb="0" eb="2">
      <t>ドクリツ</t>
    </rPh>
    <rPh sb="2" eb="4">
      <t>ギョウセイ</t>
    </rPh>
    <rPh sb="4" eb="6">
      <t>キコウ</t>
    </rPh>
    <rPh sb="6" eb="8">
      <t>コクリツ</t>
    </rPh>
    <rPh sb="8" eb="10">
      <t>ビョウイン</t>
    </rPh>
    <rPh sb="10" eb="12">
      <t>キコウ</t>
    </rPh>
    <rPh sb="13" eb="14">
      <t>クレ</t>
    </rPh>
    <rPh sb="14" eb="16">
      <t>イリョウ</t>
    </rPh>
    <rPh sb="21" eb="24">
      <t>ヒロシマケン</t>
    </rPh>
    <rPh sb="24" eb="26">
      <t>クレシ</t>
    </rPh>
    <rPh sb="26" eb="28">
      <t>アオヤマ</t>
    </rPh>
    <rPh sb="28" eb="29">
      <t>チョウ</t>
    </rPh>
    <phoneticPr fontId="2"/>
  </si>
  <si>
    <t>（株）木下エネルギーソリューションズ
広島県広島市佐伯区五日市町大字石内5998-1</t>
    <rPh sb="19" eb="22">
      <t>ヒロシマケン</t>
    </rPh>
    <rPh sb="22" eb="25">
      <t>ヒロシマシ</t>
    </rPh>
    <rPh sb="25" eb="28">
      <t>サエキク</t>
    </rPh>
    <rPh sb="28" eb="32">
      <t>イツカイチマチ</t>
    </rPh>
    <rPh sb="32" eb="34">
      <t>オオアザ</t>
    </rPh>
    <rPh sb="34" eb="36">
      <t>イシウチ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</si>
</sst>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7">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wrapText="1"/>
      <protection locked="0"/>
    </xf>
    <xf numFmtId="10" fontId="0" fillId="0" borderId="3" xfId="2" applyNumberFormat="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181" fontId="0" fillId="0" borderId="4" xfId="1"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BreakPreview" zoomScale="70" zoomScaleNormal="100" zoomScaleSheetLayoutView="70" workbookViewId="0">
      <pane ySplit="4" topLeftCell="A5" activePane="bottomLeft" state="frozen"/>
      <selection pane="bottomLeft" activeCell="D9" sqref="D9"/>
    </sheetView>
  </sheetViews>
  <sheetFormatPr defaultColWidth="7.625" defaultRowHeight="13.5" x14ac:dyDescent="0.15"/>
  <cols>
    <col min="1" max="2" width="30.6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19" t="s">
        <v>0</v>
      </c>
      <c r="B1" s="119"/>
      <c r="C1" s="119"/>
      <c r="D1" s="119"/>
      <c r="E1" s="119"/>
      <c r="F1" s="119"/>
      <c r="G1" s="119"/>
      <c r="H1" s="119"/>
      <c r="I1" s="119"/>
      <c r="J1" s="119"/>
      <c r="K1" s="119"/>
      <c r="L1" s="119"/>
    </row>
    <row r="3" spans="1:12" x14ac:dyDescent="0.15">
      <c r="G3" s="115"/>
      <c r="L3" s="2" t="s">
        <v>1</v>
      </c>
    </row>
    <row r="4" spans="1:12" ht="86.25" customHeight="1" x14ac:dyDescent="0.15">
      <c r="A4" s="113" t="s">
        <v>88</v>
      </c>
      <c r="B4" s="113" t="s">
        <v>2</v>
      </c>
      <c r="C4" s="113" t="s">
        <v>3</v>
      </c>
      <c r="D4" s="113" t="s">
        <v>4</v>
      </c>
      <c r="E4" s="113" t="s">
        <v>5</v>
      </c>
      <c r="F4" s="113" t="s">
        <v>6</v>
      </c>
      <c r="G4" s="113" t="s">
        <v>7</v>
      </c>
      <c r="H4" s="113" t="s">
        <v>8</v>
      </c>
      <c r="I4" s="113" t="s">
        <v>9</v>
      </c>
      <c r="J4" s="113" t="s">
        <v>33</v>
      </c>
      <c r="K4" s="113" t="s">
        <v>34</v>
      </c>
      <c r="L4" s="113" t="s">
        <v>10</v>
      </c>
    </row>
    <row r="5" spans="1:12" s="114" customFormat="1" ht="74.25" customHeight="1" x14ac:dyDescent="0.15">
      <c r="A5" s="107" t="s">
        <v>80</v>
      </c>
      <c r="B5" s="107" t="s">
        <v>90</v>
      </c>
      <c r="C5" s="125">
        <v>43192</v>
      </c>
      <c r="D5" s="107" t="s">
        <v>91</v>
      </c>
      <c r="E5" s="107" t="s">
        <v>89</v>
      </c>
      <c r="F5" s="105">
        <v>1418311</v>
      </c>
      <c r="G5" s="105">
        <v>1418311</v>
      </c>
      <c r="H5" s="111">
        <f t="shared" ref="H5:H7" si="0">IF(F5="－","－",G5/F5)</f>
        <v>1</v>
      </c>
      <c r="I5" s="107" t="s">
        <v>81</v>
      </c>
      <c r="J5" s="109" t="s">
        <v>38</v>
      </c>
      <c r="K5" s="106" t="s">
        <v>40</v>
      </c>
      <c r="L5" s="107"/>
    </row>
    <row r="6" spans="1:12" s="114" customFormat="1" ht="74.25" customHeight="1" x14ac:dyDescent="0.15">
      <c r="A6" s="107" t="s">
        <v>82</v>
      </c>
      <c r="B6" s="107" t="s">
        <v>90</v>
      </c>
      <c r="C6" s="125">
        <v>43192</v>
      </c>
      <c r="D6" s="107" t="s">
        <v>92</v>
      </c>
      <c r="E6" s="107" t="s">
        <v>89</v>
      </c>
      <c r="F6" s="105">
        <v>1589760</v>
      </c>
      <c r="G6" s="105">
        <v>1557360</v>
      </c>
      <c r="H6" s="111">
        <f t="shared" si="0"/>
        <v>0.97961956521739135</v>
      </c>
      <c r="I6" s="107" t="s">
        <v>83</v>
      </c>
      <c r="J6" s="109" t="s">
        <v>38</v>
      </c>
      <c r="K6" s="106" t="s">
        <v>40</v>
      </c>
      <c r="L6" s="107"/>
    </row>
    <row r="7" spans="1:12" s="114" customFormat="1" ht="74.25" customHeight="1" x14ac:dyDescent="0.15">
      <c r="A7" s="107" t="s">
        <v>84</v>
      </c>
      <c r="B7" s="107" t="s">
        <v>90</v>
      </c>
      <c r="C7" s="125">
        <v>43216</v>
      </c>
      <c r="D7" s="107" t="s">
        <v>93</v>
      </c>
      <c r="E7" s="107" t="s">
        <v>89</v>
      </c>
      <c r="F7" s="105">
        <v>1758240</v>
      </c>
      <c r="G7" s="105">
        <v>1758240</v>
      </c>
      <c r="H7" s="111">
        <f t="shared" si="0"/>
        <v>1</v>
      </c>
      <c r="I7" s="107" t="s">
        <v>85</v>
      </c>
      <c r="J7" s="109" t="s">
        <v>38</v>
      </c>
      <c r="K7" s="106" t="s">
        <v>40</v>
      </c>
      <c r="L7" s="107"/>
    </row>
    <row r="8" spans="1:12" s="114" customFormat="1" ht="74.25" customHeight="1" x14ac:dyDescent="0.15">
      <c r="A8" s="110" t="s">
        <v>86</v>
      </c>
      <c r="B8" s="110" t="s">
        <v>90</v>
      </c>
      <c r="C8" s="126">
        <v>43448</v>
      </c>
      <c r="D8" s="110" t="s">
        <v>94</v>
      </c>
      <c r="E8" s="110" t="s">
        <v>89</v>
      </c>
      <c r="F8" s="116">
        <v>2915990</v>
      </c>
      <c r="G8" s="116">
        <v>2700000</v>
      </c>
      <c r="H8" s="112">
        <f>IF(F8="－","－",G8/F8)</f>
        <v>0.92592910126577932</v>
      </c>
      <c r="I8" s="110" t="s">
        <v>87</v>
      </c>
      <c r="J8" s="117" t="s">
        <v>38</v>
      </c>
      <c r="K8" s="118" t="s">
        <v>40</v>
      </c>
      <c r="L8" s="110"/>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8">
      <formula1>43191</formula1>
      <formula2>43555</formula2>
    </dataValidation>
    <dataValidation type="list" allowBlank="1" showInputMessage="1" showErrorMessage="1" sqref="J5:J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20" t="s">
        <v>11</v>
      </c>
      <c r="C5" s="121"/>
      <c r="D5" s="121"/>
      <c r="E5" s="121"/>
      <c r="F5" s="121"/>
      <c r="G5" s="121"/>
      <c r="H5" s="121"/>
      <c r="I5" s="124" t="s">
        <v>32</v>
      </c>
      <c r="J5" s="124"/>
      <c r="K5" s="124"/>
      <c r="L5" s="124"/>
      <c r="M5" s="124"/>
      <c r="N5" s="122"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23"/>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39</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2019-06-28T07:31:56Z</dcterms:modified>
</cp:coreProperties>
</file>