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ＨＰ公表\（様式７）各部局ごと\海保\"/>
    </mc:Choice>
  </mc:AlternateContent>
  <bookViews>
    <workbookView xWindow="0" yWindow="0" windowWidth="19560" windowHeight="7815" tabRatio="804" activeTab="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様式７ｰ②" sheetId="7" state="hidden" r:id="rId4"/>
  </sheets>
  <externalReferences>
    <externalReference r:id="rId5"/>
  </externalReferences>
  <definedNames>
    <definedName name="_xlnm._FilterDatabase" localSheetId="2" hidden="1">競争に付することが不利と認められるもの!$A$4:$K$13</definedName>
    <definedName name="_xlnm._FilterDatabase" localSheetId="0" hidden="1">競争性のない随意契約によらざるを得ないもの!$A$4:$L$30</definedName>
    <definedName name="_xlnm._FilterDatabase" localSheetId="1" hidden="1">緊急の必要により競争に付することができないもの!$A$4:$K$37</definedName>
    <definedName name="_xlnm._FilterDatabase" localSheetId="3" hidden="1">様式７ｰ②!$A$7:$P$7</definedName>
    <definedName name="_xlnm.Print_Area" localSheetId="2">競争に付することが不利と認められるもの!$A$1:$K$13</definedName>
    <definedName name="_xlnm.Print_Area" localSheetId="0">競争性のない随意契約によらざるを得ないもの!$A$1:$L$30</definedName>
    <definedName name="_xlnm.Print_Area" localSheetId="1">緊急の必要により競争に付することができないもの!$A$1:$K$37</definedName>
    <definedName name="_xlnm.Print_Area" localSheetId="3">様式７ｰ②!$B$1:$P$19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3">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3" l="1"/>
  <c r="H12" i="3"/>
  <c r="H11" i="3"/>
  <c r="H10" i="3"/>
  <c r="H9" i="3"/>
  <c r="H8" i="3"/>
  <c r="H7" i="3"/>
  <c r="H6" i="3"/>
  <c r="H5" i="3"/>
  <c r="H37" i="2" l="1"/>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30" i="1"/>
  <c r="H29" i="1"/>
  <c r="H28" i="1"/>
  <c r="H27" i="1"/>
  <c r="H26" i="1"/>
  <c r="H25" i="1"/>
  <c r="H24" i="1"/>
  <c r="H23" i="1"/>
  <c r="H22" i="1"/>
  <c r="H21" i="1"/>
  <c r="H20" i="1"/>
  <c r="H19" i="1"/>
  <c r="H18" i="1"/>
  <c r="H17" i="1"/>
  <c r="H16" i="1"/>
  <c r="H15" i="1"/>
  <c r="H14" i="1"/>
  <c r="H13" i="1"/>
  <c r="H12" i="1"/>
  <c r="H11" i="1"/>
  <c r="H10" i="1"/>
  <c r="H9" i="1"/>
  <c r="H8" i="1"/>
  <c r="H7" i="1"/>
  <c r="H6" i="1"/>
  <c r="H5" i="1"/>
  <c r="A12" i="7" l="1"/>
  <c r="A11" i="7"/>
  <c r="A10" i="7"/>
  <c r="A9" i="7"/>
  <c r="A8" i="7"/>
  <c r="A14" i="7" l="1"/>
  <c r="A15" i="7"/>
  <c r="A16" i="7"/>
  <c r="A17" i="7"/>
  <c r="A13" i="7"/>
</calcChain>
</file>

<file path=xl/comments1.xml><?xml version="1.0" encoding="utf-8"?>
<comments xmlns="http://schemas.openxmlformats.org/spreadsheetml/2006/main">
  <authors>
    <author>なし</author>
  </authors>
  <commentList>
    <comment ref="G35" authorId="0" shapeId="0">
      <text>
        <r>
          <rPr>
            <sz val="9"/>
            <color indexed="81"/>
            <rFont val="ＭＳ Ｐゴシック"/>
            <family val="3"/>
            <charset val="128"/>
          </rPr>
          <t>契約統計：13,103,141</t>
        </r>
      </text>
    </comment>
    <comment ref="D37" authorId="0" shapeId="0">
      <text>
        <r>
          <rPr>
            <b/>
            <sz val="9"/>
            <color indexed="81"/>
            <rFont val="ＭＳ Ｐゴシック"/>
            <family val="3"/>
            <charset val="128"/>
          </rPr>
          <t>住所</t>
        </r>
      </text>
    </comment>
  </commentList>
</comments>
</file>

<file path=xl/sharedStrings.xml><?xml version="1.0" encoding="utf-8"?>
<sst xmlns="http://schemas.openxmlformats.org/spreadsheetml/2006/main" count="562" uniqueCount="218">
  <si>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</si>
  <si>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</si>
  <si>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</si>
  <si>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</si>
  <si>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</si>
  <si>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</si>
  <si>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</si>
  <si>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</si>
  <si>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</si>
  <si>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</si>
  <si>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</si>
  <si>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</si>
  <si>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</si>
  <si>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</si>
  <si>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</si>
  <si>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平成30年度</t>
    <rPh sb="0" eb="2">
      <t>ヘイセイ</t>
    </rPh>
    <rPh sb="4" eb="6">
      <t>ネンド</t>
    </rPh>
    <phoneticPr fontId="3"/>
  </si>
  <si>
    <t>【部局名】</t>
    <rPh sb="1" eb="4">
      <t>ブキョクメイ</t>
    </rPh>
    <phoneticPr fontId="3"/>
  </si>
  <si>
    <t>（単位：円）</t>
    <rPh sb="1" eb="3">
      <t>タンイ</t>
    </rPh>
    <rPh sb="4" eb="5">
      <t>エン</t>
    </rPh>
    <phoneticPr fontId="3"/>
  </si>
  <si>
    <t>整理
番号</t>
    <rPh sb="0" eb="2">
      <t>セイリ</t>
    </rPh>
    <rPh sb="3" eb="5">
      <t>バンゴウ</t>
    </rPh>
    <phoneticPr fontId="3"/>
  </si>
  <si>
    <t>契約件名</t>
    <rPh sb="0" eb="2">
      <t>ケイヤク</t>
    </rPh>
    <rPh sb="2" eb="4">
      <t>ケンメイ</t>
    </rPh>
    <phoneticPr fontId="3"/>
  </si>
  <si>
    <t>契約締結日</t>
    <rPh sb="0" eb="2">
      <t>ケイヤク</t>
    </rPh>
    <rPh sb="2" eb="4">
      <t>テイケツ</t>
    </rPh>
    <rPh sb="4" eb="5">
      <t>ヒ</t>
    </rPh>
    <phoneticPr fontId="3"/>
  </si>
  <si>
    <t>契約の相手方の商号又は名称</t>
    <rPh sb="0" eb="2">
      <t>ケイヤク</t>
    </rPh>
    <rPh sb="3" eb="6">
      <t>アイテガタ</t>
    </rPh>
    <rPh sb="7" eb="9">
      <t>ショウゴウ</t>
    </rPh>
    <rPh sb="9" eb="10">
      <t>マタ</t>
    </rPh>
    <rPh sb="11" eb="13">
      <t>メイショウ</t>
    </rPh>
    <phoneticPr fontId="3"/>
  </si>
  <si>
    <t>契約金額</t>
    <rPh sb="0" eb="3">
      <t>ケイヤクキン</t>
    </rPh>
    <rPh sb="3" eb="4">
      <t>ガク</t>
    </rPh>
    <phoneticPr fontId="3"/>
  </si>
  <si>
    <t>備考</t>
    <rPh sb="0" eb="2">
      <t>ビコウ</t>
    </rPh>
    <phoneticPr fontId="3"/>
  </si>
  <si>
    <t>特命</t>
    <rPh sb="0" eb="2">
      <t>トクメイ</t>
    </rPh>
    <phoneticPr fontId="3"/>
  </si>
  <si>
    <t>緊急</t>
    <rPh sb="0" eb="2">
      <t>キンキュウ</t>
    </rPh>
    <phoneticPr fontId="3"/>
  </si>
  <si>
    <t>有利不利</t>
    <rPh sb="0" eb="2">
      <t>ユウリ</t>
    </rPh>
    <rPh sb="2" eb="4">
      <t>フリ</t>
    </rPh>
    <phoneticPr fontId="3"/>
  </si>
  <si>
    <t>会計法第29条の３第５項</t>
    <phoneticPr fontId="3"/>
  </si>
  <si>
    <t>契約締結日</t>
    <rPh sb="0" eb="2">
      <t>ケイヤク</t>
    </rPh>
    <rPh sb="2" eb="4">
      <t>テイケツ</t>
    </rPh>
    <rPh sb="4" eb="5">
      <t>ビ</t>
    </rPh>
    <phoneticPr fontId="3"/>
  </si>
  <si>
    <t>競争区分</t>
    <rPh sb="0" eb="2">
      <t>キョウソウ</t>
    </rPh>
    <rPh sb="2" eb="4">
      <t>クブン</t>
    </rPh>
    <phoneticPr fontId="3"/>
  </si>
  <si>
    <t>随契区分</t>
    <rPh sb="0" eb="2">
      <t>ズイケイ</t>
    </rPh>
    <rPh sb="2" eb="4">
      <t>クブン</t>
    </rPh>
    <phoneticPr fontId="3"/>
  </si>
  <si>
    <t>一般競争</t>
    <rPh sb="0" eb="2">
      <t>イッパン</t>
    </rPh>
    <rPh sb="2" eb="4">
      <t>キョウソウ</t>
    </rPh>
    <phoneticPr fontId="3"/>
  </si>
  <si>
    <t>指名競争</t>
    <rPh sb="0" eb="2">
      <t>シメイ</t>
    </rPh>
    <rPh sb="2" eb="4">
      <t>キョウソウ</t>
    </rPh>
    <phoneticPr fontId="3"/>
  </si>
  <si>
    <t>企画競争</t>
    <rPh sb="0" eb="4">
      <t>キカクキョウソウ</t>
    </rPh>
    <phoneticPr fontId="3"/>
  </si>
  <si>
    <t>その他</t>
    <rPh sb="2" eb="3">
      <t>タ</t>
    </rPh>
    <phoneticPr fontId="3"/>
  </si>
  <si>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3"/>
  </si>
  <si>
    <t>平成29年度</t>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</si>
  <si>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</si>
  <si>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</si>
  <si>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3"/>
  </si>
  <si>
    <t>契約の相手方</t>
    <rPh sb="0" eb="2">
      <t>ケイヤク</t>
    </rPh>
    <rPh sb="3" eb="6">
      <t>アイテガタ</t>
    </rPh>
    <phoneticPr fontId="3"/>
  </si>
  <si>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3"/>
  </si>
  <si>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</si>
  <si>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3"/>
  </si>
  <si>
    <t>－</t>
    <phoneticPr fontId="3"/>
  </si>
  <si>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3"/>
  </si>
  <si>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3"/>
  </si>
  <si>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3"/>
  </si>
  <si>
    <t>H２９契約金額3,415,610→H３０契約金額2,680,128</t>
    <rPh sb="3" eb="6">
      <t>ケイヤクキン</t>
    </rPh>
    <rPh sb="6" eb="7">
      <t>ガク</t>
    </rPh>
    <rPh sb="20" eb="23">
      <t>ケイヤクキン</t>
    </rPh>
    <rPh sb="23" eb="24">
      <t>ガク</t>
    </rPh>
    <phoneticPr fontId="3"/>
  </si>
  <si>
    <t>洪水予測システム外借入及び保守</t>
    <rPh sb="0" eb="2">
      <t>コウズイ</t>
    </rPh>
    <rPh sb="2" eb="4">
      <t>ヨソク</t>
    </rPh>
    <rPh sb="8" eb="9">
      <t>ホカ</t>
    </rPh>
    <rPh sb="9" eb="11">
      <t>カリイレ</t>
    </rPh>
    <rPh sb="11" eb="12">
      <t>オヨ</t>
    </rPh>
    <rPh sb="13" eb="15">
      <t>ホシュ</t>
    </rPh>
    <phoneticPr fontId="3"/>
  </si>
  <si>
    <t>(株)岩崎旭川支店</t>
    <rPh sb="0" eb="3">
      <t>カブ</t>
    </rPh>
    <rPh sb="3" eb="5">
      <t>イワサキ</t>
    </rPh>
    <rPh sb="5" eb="7">
      <t>アサヒカワ</t>
    </rPh>
    <rPh sb="7" eb="9">
      <t>シテン</t>
    </rPh>
    <phoneticPr fontId="3"/>
  </si>
  <si>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3"/>
  </si>
  <si>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3"/>
  </si>
  <si>
    <t>株式会社岩崎</t>
    <rPh sb="0" eb="4">
      <t>カブシキガイシャ</t>
    </rPh>
    <rPh sb="4" eb="6">
      <t>イワサキ</t>
    </rPh>
    <phoneticPr fontId="3"/>
  </si>
  <si>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3"/>
  </si>
  <si>
    <t>ネットワンシステムズ（株）
東京都千代田区丸の内２－７－２　</t>
    <phoneticPr fontId="3"/>
  </si>
  <si>
    <t>複数年リース契約（４８ヶ月）の賃貸借が終了し、一般競争を実施した。</t>
    <phoneticPr fontId="3"/>
  </si>
  <si>
    <t>予定価格と契約金額の差が、次のとおりとなった。
入札差金１９２，２４０円</t>
    <phoneticPr fontId="3"/>
  </si>
  <si>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3"/>
  </si>
  <si>
    <t>ネットワンシステムズ（株）</t>
    <rPh sb="10" eb="13">
      <t>カブ</t>
    </rPh>
    <phoneticPr fontId="3"/>
  </si>
  <si>
    <t>単価契約
予定調達総額２４，１９５，０２４円</t>
    <phoneticPr fontId="3"/>
  </si>
  <si>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</si>
  <si>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3"/>
  </si>
  <si>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3"/>
  </si>
  <si>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3"/>
  </si>
  <si>
    <t>株式会社岩崎留萌営業所</t>
    <rPh sb="0" eb="2">
      <t>カブシキ</t>
    </rPh>
    <rPh sb="2" eb="4">
      <t>カイシャ</t>
    </rPh>
    <rPh sb="4" eb="6">
      <t>イワサキ</t>
    </rPh>
    <rPh sb="6" eb="8">
      <t>ルモイ</t>
    </rPh>
    <rPh sb="8" eb="11">
      <t>エイギョウショ</t>
    </rPh>
    <phoneticPr fontId="3"/>
  </si>
  <si>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3"/>
  </si>
  <si>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3"/>
  </si>
  <si>
    <t>部局名</t>
    <rPh sb="0" eb="3">
      <t>ブキョクメイ</t>
    </rPh>
    <phoneticPr fontId="3"/>
  </si>
  <si>
    <t>番号</t>
    <rPh sb="0" eb="2">
      <t>バンゴウ</t>
    </rPh>
    <phoneticPr fontId="3"/>
  </si>
  <si>
    <t>北海道開発局</t>
    <rPh sb="0" eb="3">
      <t>ホッカイドウ</t>
    </rPh>
    <rPh sb="3" eb="6">
      <t>カイハツキョク</t>
    </rPh>
    <phoneticPr fontId="3"/>
  </si>
  <si>
    <t>平成３０－３４年度　行政情報システム機器賃貸借</t>
  </si>
  <si>
    <t>富士通リース（株）</t>
    <rPh sb="6" eb="9">
      <t>カブ</t>
    </rPh>
    <phoneticPr fontId="3"/>
  </si>
  <si>
    <t>国債の賃貸借が終了し、次期システム更新時期に合わせ再リースをしていたが、その時期が到来したため。</t>
    <phoneticPr fontId="3"/>
  </si>
  <si>
    <t>再リースによる単年度の随契から一般競争（５カ年国債契約）への移行につき、効果の比較困難。</t>
    <rPh sb="36" eb="38">
      <t>コウカ</t>
    </rPh>
    <phoneticPr fontId="3"/>
  </si>
  <si>
    <t>平成２９年度　行政情報システム機器賃貸借</t>
    <phoneticPr fontId="3"/>
  </si>
  <si>
    <t>（株）ＪＥＣＣ　営業本部</t>
    <phoneticPr fontId="3"/>
  </si>
  <si>
    <t>法華津トンネルで使用する電気</t>
  </si>
  <si>
    <t>（株）パネイル</t>
    <rPh sb="0" eb="3">
      <t>カブ</t>
    </rPh>
    <phoneticPr fontId="3"/>
  </si>
  <si>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3"/>
  </si>
  <si>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3"/>
  </si>
  <si>
    <t>平成２９年度　法華津トンネルで使用する電気</t>
    <phoneticPr fontId="3"/>
  </si>
  <si>
    <t>四国電力（株）</t>
    <phoneticPr fontId="3"/>
  </si>
  <si>
    <t>四国地方整備局</t>
    <rPh sb="0" eb="2">
      <t>シコク</t>
    </rPh>
    <rPh sb="2" eb="4">
      <t>チホウ</t>
    </rPh>
    <rPh sb="4" eb="7">
      <t>セイビキョク</t>
    </rPh>
    <phoneticPr fontId="3"/>
  </si>
  <si>
    <t>住宅借上げ（東京地区）</t>
  </si>
  <si>
    <t>独立行政法人　都市再生機構との間で締結している　住宅借上げ（東京地区）は、当該物件等でなければ行政事務等を行うことが不可能であることから場所が限定され、競争を許さないため。（会計法第29条の3第4項）</t>
  </si>
  <si>
    <t>住宅借上げ（千葉地区）</t>
  </si>
  <si>
    <t>独立行政法人　都市再生機構との間で締結している　住宅借上げ（千葉地区）は、当該物件等でなければ行政事務等を行うことが不可能であることから場所が限定され、競争を許さないため。（会計法第29条の3第4項）</t>
  </si>
  <si>
    <t>住宅借上げ（横須賀地区）</t>
  </si>
  <si>
    <t>独立行政法人　都市再生機構との間で締結している　住宅借上げ（横須賀地区）は、当該物件等でなければ行政事務等を行うことが不可能であることから場所が限定され、競争を許さないため。（会計法第29条の3第4項）</t>
  </si>
  <si>
    <t>住宅借上げ（小笠原父島地区）</t>
  </si>
  <si>
    <t>個人との間で締結している　住宅借上げ（小笠原父島地区）は、当該物件等でなければ行政事務等を行うことが不可能であることから場所が限定され、競争を許さないため。（会計法第29条の3第4項）</t>
  </si>
  <si>
    <t>住宅借上げ（清水地区）</t>
  </si>
  <si>
    <t>株式会社アイワ不動産との間で締結している　住宅借上げ（清水地区）は、当該物件等でなければ行政事務等を行うことが不可能であることから場所が限定され、競争を許さないため。（会計法第29条の3第4項）</t>
  </si>
  <si>
    <t>住宅借上げ（伊東地区その１）</t>
  </si>
  <si>
    <t>有限会社尾崎住宅販売管理との間で締結している　住宅借上げ（伊東地区その１）は、当該物件等でなければ行政事務等を行うことが不可能であることから場所が限定され、競争を許さないため。（会計法第29条の3第4項）</t>
  </si>
  <si>
    <t>住宅借上げ（伊東地区その２）</t>
  </si>
  <si>
    <t>有限会社オレンジハウジングとの間で締結している　住宅借上げ（伊東地区その２）は、当該物件等でなければ行政事務等を行うことが不可能であることから場所が限定され、競争を許さないため。（会計法第29条の3第4項）</t>
  </si>
  <si>
    <t>住宅借上げ（勝浦地区その１）</t>
  </si>
  <si>
    <t>個人との間で締結している　住宅借上げ（勝浦地区その１）は、当該物件等でなければ行政事務等を行うことが不可能であることから場所が限定され、競争を許さないため。（会計法第29条の3第4項）</t>
  </si>
  <si>
    <t>住宅借上げ（勝浦地区その３）</t>
  </si>
  <si>
    <t>個人との間で締結している　住宅借上げ（勝浦地区その３）は、当該物件等でなければ行政事務等を行うことが不可能であることから場所が限定され、競争を許さないため。（会計法第29条の3第4項）</t>
  </si>
  <si>
    <t>住宅借上げ（茨城地区）</t>
  </si>
  <si>
    <t>東建コーポレーション株式会社との間で締結している　住宅借上げ（茨城地区）は、当該物件等でなければ行政事務等を行うことが不可能であることから場所が限定され、競争を許さないため。（会計法第29条の3第4項）</t>
  </si>
  <si>
    <t>横浜市内事務所借上</t>
  </si>
  <si>
    <t>東急住宅リース株式会社との間で締結している　横浜市内事務所借上は、当該物件等でなければ行政事務等を行うことが不可能であることから場所が限定され、競争を許さないため。（会計法第29条の3第4項）</t>
  </si>
  <si>
    <t>東京都内事務所借上</t>
  </si>
  <si>
    <t>株式会社ナビシステムとの間で締結している　東京都内事務所借上は、当該物件等でなければ行政事務等を行うことが不可能であることから場所が限定され、競争を許さないため。（会計法第29条の3第4項）</t>
  </si>
  <si>
    <t>伊東ＭＰＳ事務室及び駐車場借上</t>
  </si>
  <si>
    <t>伊東マリンタウン株式会社との間で締結している　伊東ＭＰＳ事務室及び駐車場借上は、当該物件等でなければ行政事務等を行うことが不可能であることから場所が限定され、競争を許さないため。（会計法第29条の3第4項）</t>
  </si>
  <si>
    <t>伊東ＭＰＳ係留施設借上</t>
  </si>
  <si>
    <t>伊東マリンタウン株式会社との間で締結している　伊東ＭＰＳ係留施設借上は、当該物件等でなければ行政事務等を行うことが不可能であることから場所が限定され、競争を許さないため。（会計法第29条の3第4項）</t>
  </si>
  <si>
    <t>下田運輸総合庁舎敷地ほか借上</t>
  </si>
  <si>
    <t>下田市会計管理者との間で締結している　下田運輸総合庁舎敷地ほか借上は、当該物件等でなければ行政事務等を行うことが不可能であることから場所が限定され、競争を許さないため。（会計法第29条の3第4項）</t>
  </si>
  <si>
    <t>東京部船艇基地敷地及び給電水施設敷地借上</t>
  </si>
  <si>
    <t>東京都東京港管理事務所との間で締結している　東京都船艇基地敷地、給電給水設備設置敷地借上は、当該物件等でなければ行政事務等を行うことが不可能であることから場所が限定され、競争を許さないため。（会計法第29条の3第4項）</t>
  </si>
  <si>
    <t>湘南海上保安署庁舎敷地借上</t>
  </si>
  <si>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</si>
  <si>
    <t>大井信号所建物及び１５号地信号所南北棟建物借上</t>
  </si>
  <si>
    <t>東京都東京港管理事務所との間で締結している　大井信号所建物、１５号地信号所南北棟建物借上は、当該物件等でなければ行政事務等を行うことが不可能であることから場所が限定され、競争を許さないため。（会計法第29条の3第4項）</t>
  </si>
  <si>
    <t>１５号地信号所埋設管路（Ａ－Ｂ）（Ｂ－Ｄ）敷地借上</t>
  </si>
  <si>
    <t>東京港管理事務所との間で締結している　１５号地信号所埋設管路（Ａ－Ｂ）（Ｂ－Ｄ）借上は、当該物件等でなければ行政事務等を行うことが不可能であることから場所が限定され、競争を許さないため。（会計法第29条の3第4項）</t>
  </si>
  <si>
    <t>１０号地信号所敷地借上</t>
  </si>
  <si>
    <t>東京港管理事務所との間で締結している　１０号地信号所敷地借上は、当該物件等でなければ行政事務等を行うことが不可能であることから場所が限定され、競争を許さないため。（会計法第29条の3第4項）</t>
  </si>
  <si>
    <t>晴海信号所敷地及び埋設管路敷地借上</t>
  </si>
  <si>
    <t>東京都東京港管理事務所との間で締結している　晴海信号所敷地及びケーブル埋設用地借上は、当該物件等でなければ行政事務等を行うことが不可能であることから場所が限定され、競争を許さないため。（会計法第29条の3第4項）</t>
  </si>
  <si>
    <t>田辺信号所敷地及び鶴見第二信号所敷地借上</t>
  </si>
  <si>
    <t>ＪＦＥスチール株式会社との間で締結している田辺信号所敷地及び鶴見第二信号所敷地借上は、当該物件等でなければ行政事務等を行うことが不可能であることから場所が限定され、競争を許さないため。（会計法第29条の3第4項）</t>
  </si>
  <si>
    <t>袖ヶ浦浮標基地敷地借上</t>
  </si>
  <si>
    <t>千葉県千葉港湾事務所長との間で締結している　袖ヶ浦浮標基地敷地借上は、当該物件等でなければ行政事務等を行うことが不可能であることから場所が限定され、競争を許さないため。（会計法第29条の3第4項）</t>
  </si>
  <si>
    <t>本牧レーダー局局舎敷地借上</t>
  </si>
  <si>
    <t>横浜市長との間で締結している　本牧レーダ局局舎敷地借上は、当該物件等でなければ行政事務等を行うことが不可能であることから場所が限定され、競争を許さないため。（会計法第29条の3第4項）</t>
  </si>
  <si>
    <t>川崎信号所敷地及び塩浜信号所敷地借上</t>
  </si>
  <si>
    <t>川崎市長との間で締結している　川崎信号所、塩浜信号所敷地借上は、当該物件等でなければ行政事務等を行うことが不可能であることから場所が限定され、競争を許さないため。（会計法第29条の3第4項）</t>
  </si>
  <si>
    <t>１３号地信号所建物、ケーブル管路用地借上</t>
  </si>
  <si>
    <t>財団法人日本海事科学振興財団との間で締結している　１３号地信号所建物、ケーブル管路用地借上は、当該物件等でなければ行政事務等を行うことが不可能であることから場所が限定され、競争を許さないため。（会計法第29条の3第4項）</t>
  </si>
  <si>
    <t>ディーゼルエンジン（１６Ｖ２０ＦＸ型）修理２１台（追加）みやこ右舷揚陸機</t>
  </si>
  <si>
    <t>新潟原動機（株）とのディーゼルエンジン（１６Ｖ２０ＦＸ型）修理２１台契約において修理中判明した新たな不具合を修理するもので、本契約の修理及び追加修理を同時に行う必要があり品質の維持及び緊急の必要により競争に付することができない。（会計法第２９条の３第４項）</t>
  </si>
  <si>
    <t>ディーゼルエンジン（１６Ｖ２０ＦＸ型）修理２１台（追加）みやこ左舷揚陸機</t>
  </si>
  <si>
    <t>ディーゼルエンジン（ＭＴＵ１２Ｖ３９６ＴＢ９４型）修理２台(追加)はまぐも揚陸機</t>
  </si>
  <si>
    <t>富永物産（株）とのディーゼルエンジン（ＭＴＵ１２Ｖ３９６ＴＢ９４型）修理２台契約において修理中判明した新たな不具合を修理するもので、本契約の修理及び追加修理を同時に行う必要があり品質の維持及び緊急の必要により競争に付することができない。（会計法第２９条の３第４項）</t>
    <rPh sb="0" eb="2">
      <t>トミナガ</t>
    </rPh>
    <rPh sb="2" eb="4">
      <t>ブッサン</t>
    </rPh>
    <phoneticPr fontId="2"/>
  </si>
  <si>
    <t>ディーゼルエンジン（１６Ｖ２０ＦＸ型）修理１台（追加）しもじ左舷揚陸機</t>
  </si>
  <si>
    <t>新潟原動機（株）とのディーゼルエンジン（１６Ｖ２０ＦＸ型）修理１台契約において修理中判明した新たな不具合を修理するもので、本契約の修理及び追加修理を同時に行う必要があり品質の維持及び緊急の必要により競争に付することができない。（会計法第２９条の３第４項）</t>
  </si>
  <si>
    <t>ディーゼルエンジン（１６Ｖ２０ＦＸ型）修理２１台（追加）おきつ右舷揚陸機</t>
  </si>
  <si>
    <t>新潟原動機株式会社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</si>
  <si>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ディーゼルエンジン（１６Ｖ２０ＦＸ型）修理２１台（追加）おきつ中央機揚陸機</t>
  </si>
  <si>
    <t>ディーゼルエンジン（１６Ｖ２０ＦＸ型）修理２１台（追加）おきつ左舷揚陸機</t>
  </si>
  <si>
    <t>ディーゼルエンジン（１６Ｖ２０ＦＸ型）修理２１台（追加）まつうら右舷揚陸機</t>
  </si>
  <si>
    <t>ディーゼルエンジン（１６Ｖ２０ＦＸ型）修理２１台（追加）まつうら中央揚陸機</t>
    <phoneticPr fontId="3"/>
  </si>
  <si>
    <t>ディーゼルエンジン（１２ＰＡ４Ｖ型）修理２台（追加）さろま揚陸機</t>
  </si>
  <si>
    <t>ＪＦＥエンジニアリング（株）とのディーゼルエンジン（１２ＰＡ４Ｖ型）修理２台において修理中判明した新たな不具合を修理するもので、本契約の修理及び追加修理を同時に行う必要があり品質の維持及び緊急の必要により競争に付することができない。（会計法第２９条の３第４項）</t>
  </si>
  <si>
    <t>ディーゼルエンジン（１６Ｖ２０ＦＸ型）修理２１台（追加）まつうら左舷揚陸機</t>
    <rPh sb="32" eb="34">
      <t>サゲン</t>
    </rPh>
    <phoneticPr fontId="3"/>
  </si>
  <si>
    <t>ディーゼルエンジン（１６Ｖ２０ＦＸ型）修理２１台（追加）くなしり右舷揚陸機</t>
    <rPh sb="32" eb="34">
      <t>ウゲン</t>
    </rPh>
    <rPh sb="34" eb="36">
      <t>ヨウリク</t>
    </rPh>
    <phoneticPr fontId="3"/>
  </si>
  <si>
    <t>追加</t>
    <rPh sb="0" eb="2">
      <t>ツイカ</t>
    </rPh>
    <phoneticPr fontId="3"/>
  </si>
  <si>
    <t>ディーゼルエンジン（１６Ｖ２０ＦＸ型）修理２１台（追加）くなしり左舷揚陸機</t>
    <rPh sb="32" eb="34">
      <t>サゲン</t>
    </rPh>
    <phoneticPr fontId="3"/>
  </si>
  <si>
    <t>ディーゼルエンジン（１６Ｖ２０ＦＸ型）修理２１台（追加）ちくご右舷揚陸機</t>
    <rPh sb="31" eb="32">
      <t>ミギ</t>
    </rPh>
    <rPh sb="32" eb="33">
      <t>ゲン</t>
    </rPh>
    <phoneticPr fontId="3"/>
  </si>
  <si>
    <t>（八丈島空港）航空タービン燃料油（１号）予定数量２５ＫＬ買入</t>
  </si>
  <si>
    <t>八丈島周辺の海難に対応するため、当庁航空機への燃料を買入れるものであり、緊急に対応する必要があり競争に付することができない。（会計法２９条の３４項）</t>
    <rPh sb="0" eb="3">
      <t>ハチジョウジマ</t>
    </rPh>
    <rPh sb="3" eb="5">
      <t>シュウヘン</t>
    </rPh>
    <rPh sb="6" eb="8">
      <t>カイナン</t>
    </rPh>
    <rPh sb="9" eb="11">
      <t>タイオウ</t>
    </rPh>
    <rPh sb="16" eb="18">
      <t>トウチョウ</t>
    </rPh>
    <rPh sb="18" eb="21">
      <t>コウクウキ</t>
    </rPh>
    <rPh sb="23" eb="25">
      <t>ネンリョウ</t>
    </rPh>
    <rPh sb="26" eb="28">
      <t>カイイレ</t>
    </rPh>
    <rPh sb="36" eb="38">
      <t>キンキュウ</t>
    </rPh>
    <rPh sb="39" eb="41">
      <t>タイオウ</t>
    </rPh>
    <rPh sb="43" eb="45">
      <t>ヒツヨウ</t>
    </rPh>
    <rPh sb="48" eb="50">
      <t>キョウソウ</t>
    </rPh>
    <rPh sb="51" eb="52">
      <t>フ</t>
    </rPh>
    <rPh sb="63" eb="66">
      <t>カイケイホウ</t>
    </rPh>
    <rPh sb="68" eb="69">
      <t>ジョウ</t>
    </rPh>
    <rPh sb="72" eb="73">
      <t>コウ</t>
    </rPh>
    <phoneticPr fontId="3"/>
  </si>
  <si>
    <t>ディーゼルエンジン（１６Ｖ２０ＦＸ型）修理２１台（追加）ちくご中央機揚陸機</t>
    <rPh sb="31" eb="33">
      <t>チュウオウ</t>
    </rPh>
    <rPh sb="33" eb="34">
      <t>キ</t>
    </rPh>
    <phoneticPr fontId="3"/>
  </si>
  <si>
    <t>ディーゼルエンジン（ＭＴＵ１６Ｖ４０００Ｍ９０型）修理２台(追加)</t>
    <phoneticPr fontId="3"/>
  </si>
  <si>
    <t>富永物産（株）とのディーゼルエンジン（ＭＴＵ１６Ｖ４０００Ｍ９０４型）修理２台契約において修理中判明した新たな不具合を修理するもので、本契約の修理及び追加修理を同時に行う必要があり品質の維持及び緊急の必要により競争に付することができない。（会計法第２９条の３第４項）</t>
    <rPh sb="0" eb="2">
      <t>トミナガ</t>
    </rPh>
    <rPh sb="2" eb="4">
      <t>ブッサン</t>
    </rPh>
    <phoneticPr fontId="2"/>
  </si>
  <si>
    <t>ディーゼルエンジン（１６Ｖ２０ＦＸ型）修理２１台（追加）ちくご左舷揚陸機</t>
    <rPh sb="31" eb="33">
      <t>サゲン</t>
    </rPh>
    <phoneticPr fontId="3"/>
  </si>
  <si>
    <t>ディーゼルエンジン（１６Ｖ２０ＦＸ型）修理２１台（追加）あまぎ１号揚陸機</t>
    <rPh sb="32" eb="33">
      <t>ゴウ</t>
    </rPh>
    <phoneticPr fontId="3"/>
  </si>
  <si>
    <t>ディーゼルエンジン（ＭＴＵ１２Ｖ３９６ＴＢ９４型）修理２台(追加)</t>
    <phoneticPr fontId="3"/>
  </si>
  <si>
    <t>共和工業（株）とのディーゼルエン型）修理２台契約において修理中判明した新たな不具合を修理するもので、本契約の修理及び追加修理を同時に行う必要があり品質の維持及び緊急の必要により競争に付することができない。（会計法第２９条の３第４項）</t>
    <rPh sb="0" eb="2">
      <t>キョウワ</t>
    </rPh>
    <rPh sb="2" eb="4">
      <t>コウギョウ</t>
    </rPh>
    <phoneticPr fontId="2"/>
  </si>
  <si>
    <t>ディーゼルエンジン（１６Ｖ２０ＦＸ型）修理２１台（追加）あまぎ４号揚陸機</t>
    <rPh sb="32" eb="33">
      <t>ゴウ</t>
    </rPh>
    <phoneticPr fontId="3"/>
  </si>
  <si>
    <t>ディーゼルエンジン（１６Ｖ２０ＦＸ型）修理２１台（追加）はくさん１号揚陸機</t>
    <rPh sb="33" eb="34">
      <t>ゴウ</t>
    </rPh>
    <phoneticPr fontId="3"/>
  </si>
  <si>
    <t>ディーゼルエンジン（１６Ｖ２０ＦＸ型）修理２１台（追加）しれとこ１号揚陸機</t>
    <rPh sb="33" eb="34">
      <t>ゴウ</t>
    </rPh>
    <phoneticPr fontId="3"/>
  </si>
  <si>
    <t>ディーゼルエンジン（１２ＰＡ４Ｖ型）修理２台（追加）あらせ揚陸機</t>
    <phoneticPr fontId="3"/>
  </si>
  <si>
    <t>ディーゼルエンジン（１６Ｖ２０ＦＸ型）修理２１台（追加）しれとこ４号揚陸機</t>
    <rPh sb="33" eb="34">
      <t>ゴウ</t>
    </rPh>
    <phoneticPr fontId="3"/>
  </si>
  <si>
    <t>ディーゼルエンジン（１６Ｖ２０ＦＸ型）修理２１台（追加）みやこ中央機揚陸機</t>
    <rPh sb="31" eb="33">
      <t>チュウオウ</t>
    </rPh>
    <rPh sb="33" eb="34">
      <t>キ</t>
    </rPh>
    <phoneticPr fontId="3"/>
  </si>
  <si>
    <t>（八丈島空港）航空タービン燃料油（１号）予定数量２０ＫＬ買</t>
  </si>
  <si>
    <t>外国漁船調査の事件対にかかる当庁航空機への燃料を買入れるものであり、緊急に調達する必要があり競争に付することができない。（会計法２９条の３４項）</t>
    <rPh sb="0" eb="2">
      <t>ガイコク</t>
    </rPh>
    <rPh sb="2" eb="4">
      <t>ギョセン</t>
    </rPh>
    <rPh sb="4" eb="6">
      <t>チョウサ</t>
    </rPh>
    <rPh sb="7" eb="9">
      <t>ジケン</t>
    </rPh>
    <rPh sb="9" eb="10">
      <t>ツイ</t>
    </rPh>
    <rPh sb="14" eb="16">
      <t>トウチョウ</t>
    </rPh>
    <rPh sb="16" eb="19">
      <t>コウクウキ</t>
    </rPh>
    <rPh sb="21" eb="23">
      <t>ネンリョウ</t>
    </rPh>
    <rPh sb="24" eb="26">
      <t>カイイレ</t>
    </rPh>
    <rPh sb="34" eb="36">
      <t>キンキュウ</t>
    </rPh>
    <rPh sb="37" eb="39">
      <t>チョウタツ</t>
    </rPh>
    <rPh sb="41" eb="43">
      <t>ヒツヨウ</t>
    </rPh>
    <rPh sb="46" eb="48">
      <t>キョウソウ</t>
    </rPh>
    <rPh sb="49" eb="50">
      <t>フ</t>
    </rPh>
    <rPh sb="61" eb="64">
      <t>カイケイホウ</t>
    </rPh>
    <rPh sb="66" eb="67">
      <t>ジョウ</t>
    </rPh>
    <rPh sb="70" eb="71">
      <t>コウ</t>
    </rPh>
    <phoneticPr fontId="3"/>
  </si>
  <si>
    <t>ディーゼルエンジン（１６Ｖ２０ＦＸ型）修理２１台（追加）びざん右舷揚陸機</t>
    <rPh sb="31" eb="33">
      <t>ウゲン</t>
    </rPh>
    <phoneticPr fontId="3"/>
  </si>
  <si>
    <t>ディーゼルエンジン（１２ＰＡ４Ｖ型）修理１台（追加）</t>
    <phoneticPr fontId="3"/>
  </si>
  <si>
    <t>新潟原動機（株）とのディーゼルエンジン（１２ＰＡ４Ｖ型）修理１台契約において修理中判明した新たな不具合を修理するもので、本契約の修理及び追加修理を同時に行う必要があり品質の維持及び緊急の必要により競争に付することができない。（会計法第２９条の３第４項）</t>
    <phoneticPr fontId="3"/>
  </si>
  <si>
    <t>巡視船しきね不具合調査（１、４号主機関）</t>
    <rPh sb="0" eb="3">
      <t>ジュンシセン</t>
    </rPh>
    <rPh sb="6" eb="9">
      <t>フグアイ</t>
    </rPh>
    <rPh sb="9" eb="11">
      <t>チョウサ</t>
    </rPh>
    <rPh sb="15" eb="16">
      <t>ゴウ</t>
    </rPh>
    <rPh sb="16" eb="17">
      <t>シュ</t>
    </rPh>
    <rPh sb="17" eb="19">
      <t>キカン</t>
    </rPh>
    <phoneticPr fontId="3"/>
  </si>
  <si>
    <t>新潟原動機（株）製造の巡視船しきね主機関１、４号機について紀伊水道航行中に不具合となり、早急に本契約の調査等を行う必要が生じたため品質の維持及び緊急の必要により競争に付することができない。（会計法第２９条の３第４項）</t>
    <rPh sb="8" eb="10">
      <t>セイゾウ</t>
    </rPh>
    <rPh sb="11" eb="14">
      <t>ジュンシセン</t>
    </rPh>
    <rPh sb="17" eb="18">
      <t>シュ</t>
    </rPh>
    <rPh sb="18" eb="20">
      <t>キカン</t>
    </rPh>
    <rPh sb="23" eb="25">
      <t>ゴウキ</t>
    </rPh>
    <rPh sb="29" eb="31">
      <t>キイ</t>
    </rPh>
    <rPh sb="31" eb="33">
      <t>スイドウ</t>
    </rPh>
    <rPh sb="33" eb="35">
      <t>コウコウ</t>
    </rPh>
    <rPh sb="35" eb="36">
      <t>ナカ</t>
    </rPh>
    <rPh sb="37" eb="40">
      <t>フグアイ</t>
    </rPh>
    <rPh sb="44" eb="46">
      <t>ソウキュウ</t>
    </rPh>
    <rPh sb="47" eb="50">
      <t>ホンケイヤク</t>
    </rPh>
    <rPh sb="51" eb="53">
      <t>チョウサ</t>
    </rPh>
    <rPh sb="53" eb="54">
      <t>トウ</t>
    </rPh>
    <rPh sb="55" eb="56">
      <t>オコナ</t>
    </rPh>
    <rPh sb="57" eb="59">
      <t>ヒツヨウ</t>
    </rPh>
    <rPh sb="60" eb="61">
      <t>ショウ</t>
    </rPh>
    <phoneticPr fontId="3"/>
  </si>
  <si>
    <t>巡視船しきね臨時修理（１、４号主機関）</t>
    <rPh sb="0" eb="3">
      <t>ジュンシセン</t>
    </rPh>
    <rPh sb="6" eb="8">
      <t>リンジ</t>
    </rPh>
    <rPh sb="8" eb="10">
      <t>シュウリ</t>
    </rPh>
    <rPh sb="14" eb="15">
      <t>ゴウ</t>
    </rPh>
    <rPh sb="15" eb="16">
      <t>シュ</t>
    </rPh>
    <rPh sb="16" eb="18">
      <t>キカン</t>
    </rPh>
    <phoneticPr fontId="3"/>
  </si>
  <si>
    <t>新潟原動機（株）との巡視船しきね不具合調査契約において修理中判明した不具合を修理するもので、本契約の修理及び追加修理を同時に行う必要があると共に契約業者の製造した主機関であり品質の維持及び緊急の必要により競争に付することができない。（会計法第２９条の３第４項）</t>
    <rPh sb="10" eb="13">
      <t>ジュンシセン</t>
    </rPh>
    <rPh sb="16" eb="19">
      <t>フグアイ</t>
    </rPh>
    <rPh sb="19" eb="21">
      <t>チョウサ</t>
    </rPh>
    <rPh sb="70" eb="71">
      <t>トモ</t>
    </rPh>
    <rPh sb="72" eb="74">
      <t>ケイヤク</t>
    </rPh>
    <rPh sb="74" eb="76">
      <t>ギョウシャ</t>
    </rPh>
    <rPh sb="77" eb="79">
      <t>セイゾウ</t>
    </rPh>
    <rPh sb="81" eb="82">
      <t>シュ</t>
    </rPh>
    <rPh sb="82" eb="84">
      <t>キカン</t>
    </rPh>
    <rPh sb="87" eb="89">
      <t>ヒンシツ</t>
    </rPh>
    <phoneticPr fontId="3"/>
  </si>
  <si>
    <t>ディーゼルエンジン（１６Ｖ２０ＦＸ型）修理２１台（追加）びざん左舷揚陸機</t>
    <rPh sb="31" eb="33">
      <t>サゲン</t>
    </rPh>
    <phoneticPr fontId="3"/>
  </si>
  <si>
    <t>（八丈島空港）航空タービン燃料油（１号）予定数量５８ＫＬ買入</t>
  </si>
  <si>
    <t>小笠原諸島付近密漁調査のため、当庁航空機への燃料を買入れるものであり、事件対応のため緊急で調達する必要があり競争に付することができない。（会計法２９条の３４項）</t>
    <rPh sb="0" eb="3">
      <t>オガサワラ</t>
    </rPh>
    <rPh sb="3" eb="5">
      <t>ショトウ</t>
    </rPh>
    <rPh sb="5" eb="7">
      <t>フキン</t>
    </rPh>
    <rPh sb="7" eb="9">
      <t>ミツリョウ</t>
    </rPh>
    <rPh sb="9" eb="11">
      <t>チョウサ</t>
    </rPh>
    <rPh sb="15" eb="17">
      <t>トウチョウ</t>
    </rPh>
    <rPh sb="17" eb="20">
      <t>コウクウキ</t>
    </rPh>
    <rPh sb="22" eb="24">
      <t>ネンリョウ</t>
    </rPh>
    <rPh sb="25" eb="27">
      <t>カイイレ</t>
    </rPh>
    <rPh sb="35" eb="37">
      <t>ジケン</t>
    </rPh>
    <rPh sb="37" eb="39">
      <t>タイオウ</t>
    </rPh>
    <rPh sb="42" eb="44">
      <t>キンキュウ</t>
    </rPh>
    <rPh sb="45" eb="47">
      <t>チョウタツ</t>
    </rPh>
    <rPh sb="49" eb="51">
      <t>ヒツヨウ</t>
    </rPh>
    <rPh sb="54" eb="56">
      <t>キョウソウ</t>
    </rPh>
    <rPh sb="57" eb="58">
      <t>フ</t>
    </rPh>
    <rPh sb="69" eb="72">
      <t>カイケイホウ</t>
    </rPh>
    <rPh sb="74" eb="75">
      <t>ジョウ</t>
    </rPh>
    <rPh sb="78" eb="79">
      <t>コウ</t>
    </rPh>
    <phoneticPr fontId="3"/>
  </si>
  <si>
    <t>ディーゼルエンジン（１６Ｖ２０ＦＸ型）海上運転立会等</t>
  </si>
  <si>
    <t>新潟原動機株式会社とのディーゼルエンジン（１６Ｖ２０ＦＸ２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</si>
  <si>
    <t>新潟原動機株式会社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3"/>
  </si>
  <si>
    <t>ディーゼルエンジン（１２ＰＡ４Ｖ－２００ＶＧＡ型）海上運転立会等</t>
    <phoneticPr fontId="3"/>
  </si>
  <si>
    <t>ＪＦＥエンジニアリング株式会社とのディーゼルエンジン（１２ＰＡ４Ｖ－２００ＶＧＡ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3"/>
  </si>
  <si>
    <t>新潟原動機株式会社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3"/>
  </si>
  <si>
    <t>契約件名又は内容</t>
    <rPh sb="0" eb="2">
      <t>ケイヤク</t>
    </rPh>
    <rPh sb="2" eb="4">
      <t>ケンメイ</t>
    </rPh>
    <rPh sb="4" eb="5">
      <t>マタ</t>
    </rPh>
    <rPh sb="6" eb="8">
      <t>ナイヨウ</t>
    </rPh>
    <phoneticPr fontId="4"/>
  </si>
  <si>
    <t>－</t>
    <phoneticPr fontId="3"/>
  </si>
  <si>
    <r>
      <t>契約件名又は</t>
    </r>
    <r>
      <rPr>
        <sz val="11"/>
        <rFont val="MS UI Gothic"/>
        <family val="3"/>
        <charset val="128"/>
      </rPr>
      <t>内容</t>
    </r>
    <rPh sb="0" eb="2">
      <t>ケイヤク</t>
    </rPh>
    <rPh sb="2" eb="4">
      <t>ケンメイ</t>
    </rPh>
    <rPh sb="4" eb="5">
      <t>マタ</t>
    </rPh>
    <rPh sb="6" eb="8">
      <t>ナイヨウ</t>
    </rPh>
    <phoneticPr fontId="4"/>
  </si>
  <si>
    <t>支出負担行為担当官
第三管区海上保安本部長　宮﨑　一巳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0">
      <t>ホンブ</t>
    </rPh>
    <rPh sb="20" eb="21">
      <t>チョウ</t>
    </rPh>
    <rPh sb="22" eb="27">
      <t>ミヤザキ</t>
    </rPh>
    <rPh sb="28" eb="32">
      <t>カナガワケン</t>
    </rPh>
    <rPh sb="32" eb="35">
      <t>ヨコハマシ</t>
    </rPh>
    <rPh sb="35" eb="37">
      <t>ナカク</t>
    </rPh>
    <rPh sb="37" eb="40">
      <t>キタナカドオリ</t>
    </rPh>
    <phoneticPr fontId="2"/>
  </si>
  <si>
    <t>独立行政法人 都市再生機構
東京都新宿区西新宿6-5-1</t>
  </si>
  <si>
    <t>個人
(個人保護法により非開示)</t>
  </si>
  <si>
    <t>(株)ｱｲﾜ不動産
静岡県静岡市葵区常磐町1丁目8番地の6</t>
  </si>
  <si>
    <t>(有)尾崎住宅販売管理
静岡県伊東市川奈1214-53</t>
  </si>
  <si>
    <t>(有)ｵﾚﾝｼﾞﾊｳｼﾞﾝｸﾞ
静岡県伊東市桜が丘1-2-6</t>
  </si>
  <si>
    <t>東建ｺｰﾎﾟﾚｰｼｮﾝ(株)
茨城県ひたちなか市笹野町1-15-41</t>
  </si>
  <si>
    <t>東急住宅ﾘｰｽ(株)
東京都新宿区西新宿新宿ﾓﾉﾘｽ17階</t>
  </si>
  <si>
    <t>(株)ﾅﾋﾞｼｽﾃﾑ
東京都豊島区東池袋5-7-3</t>
  </si>
  <si>
    <t>伊東ﾏﾘﾝﾀｳﾝ(株)
静岡県伊東市湯川571-19</t>
  </si>
  <si>
    <t>下田市会計管理者
静岡県下田市東本郷1-5-18</t>
  </si>
  <si>
    <t>東京都東京港管理事務所
東京都港区海岸2-7-104</t>
  </si>
  <si>
    <t>神奈川県藤沢土木事務所
神奈川県茅ヶ崎市汐見台1-7</t>
  </si>
  <si>
    <t>JFEｽﾁｰﾙ(株)
神奈川県川崎市川崎区扇島1-1</t>
  </si>
  <si>
    <t>千葉県千葉港湾事務所長
千葉県千葉市中央区中央港1-6-1</t>
  </si>
  <si>
    <t>横浜市長
神奈川県横浜市中区港町1-1</t>
  </si>
  <si>
    <t>川崎市長
神奈川県川崎市川崎区宮本町1</t>
  </si>
  <si>
    <t>財団法人日本海事科学振興財団
東京都品川区東八潮3-1</t>
  </si>
  <si>
    <t>会計法第29条の3第4項</t>
  </si>
  <si>
    <t>新潟原動機(株)
群馬県太田市西新町125-1</t>
  </si>
  <si>
    <t>JFEｴﾝｼﾞﾆｱﾘﾝｸﾞ(株)
横浜市鶴見区末広町2-1</t>
  </si>
  <si>
    <t>旭商事(株)</t>
  </si>
  <si>
    <t>共和工業(株)
広島県福山市引野4-4-28</t>
  </si>
  <si>
    <t>富永物産(株)
東京都中央区日本橋本町3-6-2</t>
    <phoneticPr fontId="3"/>
  </si>
  <si>
    <t>富永物産(株)
東京都中央区日本橋本町3-6-2</t>
    <phoneticPr fontId="3"/>
  </si>
  <si>
    <t>旭商事(株)
東京都文京区向丘1-7-11</t>
    <rPh sb="7" eb="10">
      <t>トウキョウト</t>
    </rPh>
    <rPh sb="10" eb="13">
      <t>ブンキョウク</t>
    </rPh>
    <rPh sb="13" eb="15">
      <t>ムカイガオカ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</si>
</sst>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
      <b/>
      <sz val="9"/>
      <color indexed="8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9" fontId="6" fillId="0" borderId="0" applyFont="0" applyFill="0" applyBorder="0" applyAlignment="0" applyProtection="0">
      <alignment vertical="center"/>
    </xf>
  </cellStyleXfs>
  <cellXfs count="143">
    <xf numFmtId="0" fontId="0" fillId="0" borderId="0" xfId="0">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3" xfId="0" applyFont="1" applyFill="1" applyBorder="1" applyAlignment="1" applyProtection="1">
      <alignment horizontal="left" vertical="top" wrapText="1"/>
      <protection locked="0"/>
    </xf>
    <xf numFmtId="176" fontId="9" fillId="0" borderId="3"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center" vertical="center" shrinkToFit="1"/>
      <protection locked="0"/>
    </xf>
    <xf numFmtId="0" fontId="11" fillId="0" borderId="0" xfId="0" applyFont="1" applyFill="1" applyProtection="1">
      <alignment vertical="center"/>
    </xf>
    <xf numFmtId="0" fontId="15" fillId="0" borderId="0" xfId="0" applyFont="1" applyAlignment="1" applyProtection="1">
      <alignment horizontal="center" vertical="center"/>
      <protection locked="0"/>
    </xf>
    <xf numFmtId="0" fontId="16" fillId="0" borderId="0" xfId="0" applyFont="1" applyProtection="1">
      <alignment vertical="center"/>
      <protection locked="0"/>
    </xf>
    <xf numFmtId="0" fontId="9" fillId="0" borderId="0" xfId="0" applyFont="1" applyAlignment="1" applyProtection="1">
      <alignment vertical="center" wrapText="1"/>
      <protection locked="0"/>
    </xf>
    <xf numFmtId="177" fontId="9" fillId="0" borderId="0" xfId="0" applyNumberFormat="1" applyFont="1" applyProtection="1">
      <alignment vertical="center"/>
      <protection locked="0"/>
    </xf>
    <xf numFmtId="177" fontId="17" fillId="0" borderId="0" xfId="0" applyNumberFormat="1" applyFont="1" applyProtection="1">
      <alignment vertical="center"/>
      <protection locked="0" hidden="1"/>
    </xf>
    <xf numFmtId="177" fontId="17" fillId="0" borderId="0" xfId="0" applyNumberFormat="1" applyFont="1" applyFill="1" applyProtection="1">
      <alignment vertical="center"/>
      <protection locked="0" hidden="1"/>
    </xf>
    <xf numFmtId="177" fontId="17" fillId="0" borderId="0" xfId="0" applyNumberFormat="1" applyFont="1" applyAlignment="1" applyProtection="1">
      <alignment vertical="center" wrapText="1"/>
      <protection locked="0" hidden="1"/>
    </xf>
    <xf numFmtId="38" fontId="9" fillId="0" borderId="0" xfId="1" applyFont="1" applyProtection="1">
      <alignment vertical="center"/>
      <protection locked="0"/>
    </xf>
    <xf numFmtId="0" fontId="9"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0" borderId="0" xfId="0" applyFont="1" applyProtection="1">
      <alignment vertical="center"/>
      <protection locked="0"/>
    </xf>
    <xf numFmtId="38" fontId="9" fillId="0" borderId="0" xfId="1" applyFont="1" applyAlignment="1" applyProtection="1">
      <alignment horizontal="right" vertical="center"/>
      <protection locked="0"/>
    </xf>
    <xf numFmtId="0" fontId="13" fillId="0" borderId="0" xfId="0" applyFont="1" applyFill="1" applyAlignment="1">
      <alignment horizontal="center" vertical="center"/>
    </xf>
    <xf numFmtId="0" fontId="13" fillId="0" borderId="0" xfId="0" applyFont="1" applyFill="1" applyAlignment="1">
      <alignment horizontal="left" vertical="center"/>
    </xf>
    <xf numFmtId="0" fontId="9" fillId="0" borderId="0" xfId="0" applyFont="1" applyAlignment="1" applyProtection="1">
      <alignment horizontal="center" vertical="center"/>
      <protection locked="0"/>
    </xf>
    <xf numFmtId="0" fontId="12" fillId="0" borderId="0" xfId="0" applyFont="1" applyProtection="1">
      <alignment vertical="center"/>
      <protection locked="0"/>
    </xf>
    <xf numFmtId="0" fontId="12" fillId="0" borderId="0" xfId="0" applyFont="1" applyBorder="1" applyProtection="1">
      <alignment vertical="center"/>
      <protection locked="0"/>
    </xf>
    <xf numFmtId="0" fontId="9" fillId="3" borderId="0" xfId="0" applyFont="1" applyFill="1" applyProtection="1">
      <alignment vertical="center"/>
      <protection locked="0"/>
    </xf>
    <xf numFmtId="38" fontId="9" fillId="0" borderId="3" xfId="1" applyFont="1" applyBorder="1" applyAlignment="1" applyProtection="1">
      <alignment horizontal="right" vertical="center" wrapText="1" shrinkToFit="1"/>
      <protection locked="0"/>
    </xf>
    <xf numFmtId="0" fontId="9" fillId="0" borderId="3" xfId="0" applyFont="1" applyBorder="1" applyAlignment="1" applyProtection="1">
      <alignment horizontal="left" vertical="center" wrapText="1" shrinkToFit="1"/>
      <protection locked="0"/>
    </xf>
    <xf numFmtId="176" fontId="9" fillId="0" borderId="3" xfId="0" applyNumberFormat="1" applyFont="1" applyBorder="1" applyAlignment="1" applyProtection="1">
      <alignment horizontal="center" vertical="center" shrinkToFit="1"/>
      <protection locked="0"/>
    </xf>
    <xf numFmtId="38" fontId="9" fillId="0" borderId="3" xfId="1" applyFont="1" applyFill="1" applyBorder="1" applyAlignment="1" applyProtection="1">
      <alignment horizontal="right" vertical="center" shrinkToFit="1"/>
      <protection locked="0"/>
    </xf>
    <xf numFmtId="38" fontId="9" fillId="0" borderId="3" xfId="1" applyFont="1" applyBorder="1" applyAlignment="1" applyProtection="1">
      <alignment horizontal="left" vertical="center" wrapText="1" shrinkToFit="1"/>
      <protection locked="0"/>
    </xf>
    <xf numFmtId="38" fontId="9" fillId="0" borderId="3" xfId="1" applyFont="1" applyBorder="1" applyAlignment="1" applyProtection="1">
      <alignment horizontal="right" vertical="center" shrinkToFit="1"/>
      <protection locked="0"/>
    </xf>
    <xf numFmtId="0" fontId="9" fillId="0" borderId="3" xfId="0" applyFont="1" applyBorder="1" applyAlignment="1" applyProtection="1">
      <alignment horizontal="center" vertical="center" wrapText="1" shrinkToFit="1"/>
      <protection locked="0"/>
    </xf>
    <xf numFmtId="0" fontId="9" fillId="0" borderId="3" xfId="0" applyFont="1" applyBorder="1" applyAlignment="1" applyProtection="1">
      <alignment horizontal="left" vertical="center" shrinkToFit="1"/>
      <protection locked="0"/>
    </xf>
    <xf numFmtId="0" fontId="9" fillId="0" borderId="3" xfId="0" applyFont="1" applyBorder="1" applyAlignment="1" applyProtection="1">
      <alignment vertical="center" shrinkToFit="1"/>
      <protection locked="0"/>
    </xf>
    <xf numFmtId="0" fontId="9" fillId="0" borderId="3" xfId="0" applyFont="1" applyFill="1" applyBorder="1" applyAlignment="1" applyProtection="1">
      <alignment vertical="center" wrapText="1"/>
      <protection locked="0"/>
    </xf>
    <xf numFmtId="38" fontId="9" fillId="0" borderId="3" xfId="1" applyFont="1" applyBorder="1" applyAlignment="1" applyProtection="1">
      <alignment vertical="center" wrapText="1" shrinkToFit="1"/>
      <protection locked="0"/>
    </xf>
    <xf numFmtId="0" fontId="9" fillId="0" borderId="3" xfId="0" applyFont="1" applyBorder="1" applyAlignment="1" applyProtection="1">
      <alignment vertical="center" wrapText="1" shrinkToFit="1"/>
      <protection locked="0"/>
    </xf>
    <xf numFmtId="178" fontId="9" fillId="0" borderId="3" xfId="0" applyNumberFormat="1"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wrapText="1" shrinkToFit="1"/>
      <protection locked="0"/>
    </xf>
    <xf numFmtId="38" fontId="9" fillId="0" borderId="8" xfId="1" applyFont="1" applyBorder="1" applyAlignment="1" applyProtection="1">
      <alignment horizontal="right" vertical="center" wrapText="1" shrinkToFit="1"/>
      <protection locked="0"/>
    </xf>
    <xf numFmtId="0" fontId="9" fillId="0" borderId="8" xfId="0" applyFont="1" applyBorder="1" applyAlignment="1" applyProtection="1">
      <alignment horizontal="left" vertical="center" wrapText="1" shrinkToFit="1"/>
      <protection locked="0"/>
    </xf>
    <xf numFmtId="178" fontId="9" fillId="0" borderId="8" xfId="0" applyNumberFormat="1" applyFont="1" applyBorder="1" applyAlignment="1" applyProtection="1">
      <alignment horizontal="center" vertical="center" shrinkToFit="1"/>
      <protection locked="0"/>
    </xf>
    <xf numFmtId="0" fontId="9" fillId="0" borderId="8" xfId="0" applyFont="1" applyBorder="1" applyAlignment="1" applyProtection="1">
      <alignment horizontal="left" vertical="center" shrinkToFit="1"/>
      <protection locked="0"/>
    </xf>
    <xf numFmtId="38" fontId="9" fillId="0" borderId="8" xfId="1" applyFont="1" applyBorder="1" applyAlignment="1" applyProtection="1">
      <alignment horizontal="right" vertical="center" shrinkToFit="1"/>
      <protection locked="0"/>
    </xf>
    <xf numFmtId="0" fontId="9" fillId="0" borderId="8" xfId="0" applyFont="1" applyFill="1" applyBorder="1" applyAlignment="1" applyProtection="1">
      <alignment horizontal="center" vertical="center" wrapText="1" shrinkToFit="1"/>
      <protection locked="0"/>
    </xf>
    <xf numFmtId="0" fontId="9" fillId="0" borderId="8"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177" fontId="9" fillId="0" borderId="0" xfId="0" applyNumberFormat="1" applyFont="1" applyFill="1" applyBorder="1" applyAlignment="1" applyProtection="1">
      <alignment vertical="center" wrapText="1"/>
      <protection locked="0"/>
    </xf>
    <xf numFmtId="179" fontId="9" fillId="0" borderId="0" xfId="0" applyNumberFormat="1" applyFont="1" applyFill="1" applyBorder="1" applyAlignment="1" applyProtection="1">
      <alignment horizontal="right" vertical="center"/>
      <protection locked="0"/>
    </xf>
    <xf numFmtId="179" fontId="9" fillId="0" borderId="0" xfId="0" applyNumberFormat="1" applyFont="1" applyFill="1" applyBorder="1" applyAlignment="1" applyProtection="1">
      <alignment horizontal="right" vertical="center" wrapText="1"/>
      <protection locked="0"/>
    </xf>
    <xf numFmtId="38" fontId="9" fillId="0" borderId="0" xfId="1" applyFont="1" applyFill="1" applyBorder="1" applyProtection="1">
      <alignment vertical="center"/>
      <protection locked="0"/>
    </xf>
    <xf numFmtId="0" fontId="9" fillId="0" borderId="0" xfId="0" applyFont="1" applyFill="1" applyBorder="1" applyProtection="1">
      <alignment vertical="center"/>
      <protection locked="0"/>
    </xf>
    <xf numFmtId="0" fontId="24" fillId="0" borderId="0" xfId="0" applyFont="1" applyFill="1" applyBorder="1" applyProtection="1">
      <alignment vertical="center"/>
      <protection locked="0"/>
    </xf>
    <xf numFmtId="177"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center" vertical="center"/>
      <protection locked="0"/>
    </xf>
    <xf numFmtId="179" fontId="24" fillId="0" borderId="0" xfId="0" applyNumberFormat="1" applyFont="1" applyFill="1" applyBorder="1" applyAlignment="1" applyProtection="1">
      <alignment horizontal="right" vertical="center"/>
      <protection locked="0"/>
    </xf>
    <xf numFmtId="179" fontId="24" fillId="0" borderId="0" xfId="0" applyNumberFormat="1" applyFont="1" applyFill="1" applyBorder="1" applyAlignment="1" applyProtection="1">
      <alignment horizontal="right" vertical="center" wrapText="1"/>
      <protection locked="0"/>
    </xf>
    <xf numFmtId="0" fontId="25"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9" fillId="0" borderId="0" xfId="0" applyFont="1" applyBorder="1" applyProtection="1">
      <alignment vertical="center"/>
      <protection locked="0"/>
    </xf>
    <xf numFmtId="177" fontId="9" fillId="0" borderId="0" xfId="0" applyNumberFormat="1" applyFont="1" applyBorder="1" applyAlignment="1" applyProtection="1">
      <alignment vertical="center" wrapText="1"/>
      <protection locked="0"/>
    </xf>
    <xf numFmtId="179" fontId="9" fillId="0" borderId="0" xfId="0" applyNumberFormat="1" applyFont="1" applyBorder="1" applyProtection="1">
      <alignment vertical="center"/>
      <protection locked="0"/>
    </xf>
    <xf numFmtId="179" fontId="9" fillId="0" borderId="0" xfId="0" applyNumberFormat="1" applyFont="1" applyFill="1" applyBorder="1" applyProtection="1">
      <alignment vertical="center"/>
      <protection locked="0"/>
    </xf>
    <xf numFmtId="179" fontId="9" fillId="0" borderId="0" xfId="0" applyNumberFormat="1" applyFont="1" applyBorder="1" applyAlignment="1" applyProtection="1">
      <alignment vertical="center" wrapText="1"/>
      <protection locked="0"/>
    </xf>
    <xf numFmtId="0" fontId="9" fillId="0" borderId="0" xfId="0" applyFont="1" applyFill="1" applyProtection="1">
      <alignment vertical="center"/>
      <protection locked="0"/>
    </xf>
    <xf numFmtId="3" fontId="9"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2" fillId="2" borderId="17"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38" fontId="9" fillId="0" borderId="18" xfId="1" applyFont="1" applyBorder="1" applyAlignment="1" applyProtection="1">
      <alignment horizontal="center" vertical="center" shrinkToFit="1"/>
      <protection locked="0"/>
    </xf>
    <xf numFmtId="38" fontId="9" fillId="0" borderId="19" xfId="1" applyFont="1" applyBorder="1" applyAlignment="1" applyProtection="1">
      <alignment horizontal="center" vertical="center" shrinkToFit="1"/>
      <protection locked="0"/>
    </xf>
    <xf numFmtId="38" fontId="9" fillId="0" borderId="20" xfId="1" applyFont="1" applyBorder="1" applyAlignment="1" applyProtection="1">
      <alignment horizontal="center" vertical="center" shrinkToFit="1"/>
      <protection locked="0"/>
    </xf>
    <xf numFmtId="38" fontId="9" fillId="0" borderId="21" xfId="1" applyFont="1" applyBorder="1" applyAlignment="1" applyProtection="1">
      <alignment horizontal="center" vertical="center" shrinkToFit="1"/>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38" fontId="9" fillId="0" borderId="6" xfId="1" applyFont="1" applyBorder="1" applyAlignment="1" applyProtection="1">
      <alignment horizontal="right" vertical="center" wrapText="1" shrinkToFit="1"/>
      <protection locked="0"/>
    </xf>
    <xf numFmtId="0" fontId="9" fillId="0" borderId="3" xfId="0" applyFont="1" applyFill="1" applyBorder="1" applyAlignment="1" applyProtection="1">
      <alignment vertical="center" wrapText="1" shrinkToFit="1"/>
      <protection locked="0"/>
    </xf>
    <xf numFmtId="180" fontId="9" fillId="0" borderId="3" xfId="0" applyNumberFormat="1" applyFont="1" applyBorder="1" applyAlignment="1" applyProtection="1">
      <alignment horizontal="right" vertical="center" shrinkToFit="1"/>
      <protection locked="0"/>
    </xf>
    <xf numFmtId="38" fontId="9" fillId="0" borderId="3" xfId="1" applyFont="1" applyBorder="1" applyAlignment="1" applyProtection="1">
      <alignment horizontal="left" vertical="center" shrinkToFit="1"/>
      <protection locked="0"/>
    </xf>
    <xf numFmtId="0" fontId="14" fillId="0" borderId="3"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3" fontId="9" fillId="0" borderId="3" xfId="0" applyNumberFormat="1" applyFont="1" applyBorder="1" applyAlignment="1" applyProtection="1">
      <alignment horizontal="right" vertical="center" shrinkToFit="1"/>
      <protection locked="0"/>
    </xf>
    <xf numFmtId="3" fontId="9" fillId="0" borderId="3" xfId="0" applyNumberFormat="1" applyFont="1" applyBorder="1" applyAlignment="1">
      <alignment horizontal="right" vertical="center"/>
    </xf>
    <xf numFmtId="0" fontId="9" fillId="0" borderId="3" xfId="0" applyFont="1" applyBorder="1" applyProtection="1">
      <alignment vertical="center"/>
      <protection locked="0"/>
    </xf>
    <xf numFmtId="0" fontId="9" fillId="0" borderId="9" xfId="0" applyFont="1" applyBorder="1" applyProtection="1">
      <alignment vertical="center"/>
      <protection locked="0"/>
    </xf>
    <xf numFmtId="38" fontId="9" fillId="0" borderId="7" xfId="1" applyFont="1" applyBorder="1" applyAlignment="1" applyProtection="1">
      <alignment horizontal="right" vertical="center" wrapText="1" shrinkToFit="1"/>
      <protection locked="0"/>
    </xf>
    <xf numFmtId="38" fontId="9" fillId="0" borderId="8" xfId="1" applyFont="1" applyBorder="1" applyAlignment="1" applyProtection="1">
      <alignment horizontal="left" vertical="center" shrinkToFit="1"/>
      <protection locked="0"/>
    </xf>
    <xf numFmtId="0" fontId="9" fillId="0" borderId="8" xfId="0" applyFont="1" applyBorder="1" applyProtection="1">
      <alignment vertical="center"/>
      <protection locked="0"/>
    </xf>
    <xf numFmtId="0" fontId="9" fillId="0" borderId="11" xfId="0" applyFont="1" applyBorder="1" applyProtection="1">
      <alignment vertical="center"/>
      <protection locked="0"/>
    </xf>
    <xf numFmtId="0" fontId="9" fillId="3" borderId="15"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177" fontId="9" fillId="3" borderId="2" xfId="0" applyNumberFormat="1" applyFont="1" applyFill="1" applyBorder="1" applyAlignment="1" applyProtection="1">
      <alignment horizontal="center" vertical="center" wrapText="1"/>
      <protection locked="0"/>
    </xf>
    <xf numFmtId="38" fontId="9" fillId="3" borderId="2" xfId="1" applyFont="1" applyFill="1" applyBorder="1" applyAlignment="1" applyProtection="1">
      <alignment horizontal="center" vertical="center" wrapText="1"/>
      <protection locked="0"/>
    </xf>
    <xf numFmtId="0" fontId="9" fillId="3" borderId="2" xfId="0" applyFont="1" applyFill="1" applyBorder="1" applyProtection="1">
      <alignment vertical="center"/>
      <protection locked="0"/>
    </xf>
    <xf numFmtId="0" fontId="9" fillId="3" borderId="10" xfId="0" applyFont="1" applyFill="1" applyBorder="1" applyProtection="1">
      <alignment vertical="center"/>
      <protection locked="0"/>
    </xf>
    <xf numFmtId="0" fontId="21" fillId="4" borderId="22"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177" fontId="21" fillId="4" borderId="4" xfId="0" applyNumberFormat="1" applyFont="1" applyFill="1" applyBorder="1" applyAlignment="1" applyProtection="1">
      <alignment horizontal="center" vertical="center" wrapText="1"/>
      <protection locked="0"/>
    </xf>
    <xf numFmtId="0" fontId="22" fillId="4" borderId="4" xfId="0" applyFont="1" applyFill="1" applyBorder="1" applyAlignment="1" applyProtection="1">
      <alignment horizontal="center" vertical="center" wrapText="1"/>
      <protection locked="0"/>
    </xf>
    <xf numFmtId="0" fontId="21" fillId="5"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9" fillId="0" borderId="0" xfId="0" applyFont="1" applyFill="1" applyAlignment="1" applyProtection="1">
      <alignment horizontal="left" vertical="center"/>
    </xf>
    <xf numFmtId="176" fontId="0" fillId="0" borderId="3" xfId="0" applyNumberFormat="1" applyFont="1" applyFill="1" applyBorder="1" applyAlignment="1" applyProtection="1">
      <alignment horizontal="left" vertical="center" shrinkToFit="1"/>
      <protection locked="0"/>
    </xf>
    <xf numFmtId="0" fontId="0" fillId="0" borderId="3" xfId="0" applyFont="1" applyFill="1" applyBorder="1" applyAlignment="1" applyProtection="1">
      <alignment horizontal="left" vertical="center"/>
      <protection locked="0"/>
    </xf>
    <xf numFmtId="0" fontId="11" fillId="0" borderId="0" xfId="0" applyFont="1" applyFill="1" applyAlignment="1" applyProtection="1">
      <alignment horizontal="left" vertical="center"/>
    </xf>
    <xf numFmtId="0" fontId="11" fillId="0" borderId="0" xfId="0" applyFont="1" applyFill="1" applyAlignment="1" applyProtection="1">
      <alignment horizontal="left" vertical="center" wrapText="1"/>
    </xf>
    <xf numFmtId="181" fontId="9" fillId="0" borderId="0" xfId="0" applyNumberFormat="1" applyFont="1" applyFill="1" applyAlignment="1" applyProtection="1">
      <alignment horizontal="right" vertical="center"/>
    </xf>
    <xf numFmtId="0" fontId="11" fillId="0" borderId="0" xfId="0"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left" vertical="center" shrinkToFit="1"/>
      <protection locked="0"/>
    </xf>
    <xf numFmtId="38" fontId="0" fillId="0" borderId="4" xfId="1" applyFont="1" applyFill="1" applyBorder="1" applyAlignment="1" applyProtection="1">
      <alignment horizontal="right" vertical="center"/>
      <protection locked="0"/>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9" fillId="0" borderId="1" xfId="0" applyFont="1" applyFill="1" applyBorder="1" applyAlignment="1" applyProtection="1">
      <alignment horizontal="center" vertical="center" wrapText="1"/>
    </xf>
    <xf numFmtId="38" fontId="6" fillId="0" borderId="2" xfId="1" applyFont="1" applyFill="1" applyBorder="1" applyAlignment="1">
      <alignment horizontal="center" vertical="center"/>
    </xf>
    <xf numFmtId="0" fontId="9" fillId="0" borderId="0" xfId="0" applyFont="1" applyFill="1" applyAlignment="1" applyProtection="1">
      <alignment horizontal="center" vertical="center" wrapText="1"/>
    </xf>
    <xf numFmtId="0" fontId="9" fillId="0" borderId="0" xfId="0" applyFont="1" applyFill="1" applyAlignment="1" applyProtection="1">
      <alignment horizontal="left" vertical="center" wrapText="1"/>
    </xf>
    <xf numFmtId="0" fontId="0" fillId="0" borderId="0" xfId="0" applyFont="1" applyFill="1" applyProtection="1">
      <alignment vertical="center"/>
    </xf>
    <xf numFmtId="181" fontId="9" fillId="0" borderId="0" xfId="0" applyNumberFormat="1" applyFont="1" applyFill="1" applyAlignment="1" applyProtection="1">
      <alignment horizontal="right" vertical="center" shrinkToFit="1"/>
    </xf>
    <xf numFmtId="0" fontId="6" fillId="0" borderId="4" xfId="0" applyFont="1" applyFill="1" applyBorder="1" applyAlignment="1" applyProtection="1">
      <alignment horizontal="left" vertical="center" wrapText="1"/>
      <protection locked="0"/>
    </xf>
    <xf numFmtId="38" fontId="6" fillId="0" borderId="23" xfId="1" applyFont="1" applyFill="1" applyBorder="1" applyAlignment="1">
      <alignment horizontal="center" vertical="center"/>
    </xf>
    <xf numFmtId="176" fontId="0" fillId="0" borderId="3" xfId="0" applyNumberFormat="1" applyFont="1" applyFill="1" applyBorder="1" applyAlignment="1" applyProtection="1">
      <alignment horizontal="center" vertical="center" shrinkToFit="1"/>
      <protection locked="0"/>
    </xf>
    <xf numFmtId="0" fontId="26"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9" fillId="4" borderId="12" xfId="0" applyFont="1" applyFill="1" applyBorder="1" applyAlignment="1" applyProtection="1">
      <alignment horizontal="center" vertical="center"/>
      <protection locked="0"/>
    </xf>
    <xf numFmtId="0" fontId="19" fillId="4" borderId="13" xfId="0" applyFont="1" applyFill="1" applyBorder="1" applyAlignment="1" applyProtection="1">
      <alignment horizontal="center" vertical="center"/>
      <protection locked="0"/>
    </xf>
    <xf numFmtId="38" fontId="21" fillId="2" borderId="13" xfId="1" applyFont="1" applyFill="1" applyBorder="1" applyAlignment="1" applyProtection="1">
      <alignment horizontal="center" vertical="center" wrapText="1"/>
      <protection locked="0"/>
    </xf>
    <xf numFmtId="38" fontId="21" fillId="2" borderId="4" xfId="1" applyFont="1" applyFill="1" applyBorder="1" applyAlignment="1" applyProtection="1">
      <alignment horizontal="center" vertical="center" wrapText="1"/>
      <protection locked="0"/>
    </xf>
    <xf numFmtId="177" fontId="20" fillId="5" borderId="13" xfId="0" applyNumberFormat="1" applyFont="1" applyFill="1" applyBorder="1" applyAlignment="1" applyProtection="1">
      <alignment horizontal="center" vertical="center"/>
      <protection locked="0" hidden="1"/>
    </xf>
    <xf numFmtId="0" fontId="0" fillId="6" borderId="3" xfId="0" applyFont="1" applyFill="1" applyBorder="1" applyAlignment="1" applyProtection="1">
      <alignment horizontal="left" vertical="center" wrapTex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topLeftCell="B1" zoomScale="85" zoomScaleNormal="100" zoomScaleSheetLayoutView="85" workbookViewId="0">
      <pane ySplit="4" topLeftCell="A5" activePane="bottomLeft" state="frozen"/>
      <selection pane="bottomLeft" activeCell="E6" sqref="E6"/>
    </sheetView>
  </sheetViews>
  <sheetFormatPr defaultColWidth="7.625" defaultRowHeight="13.5" x14ac:dyDescent="0.15"/>
  <cols>
    <col min="1" max="2" width="30.625" style="114" customWidth="1"/>
    <col min="3" max="3" width="16.625" style="2" customWidth="1"/>
    <col min="4" max="4" width="35.625" style="114" customWidth="1"/>
    <col min="5" max="5" width="25.625" style="114" customWidth="1"/>
    <col min="6" max="7" width="12.625" style="3" customWidth="1"/>
    <col min="8" max="8" width="8.625" style="3" customWidth="1"/>
    <col min="9" max="9" width="60.625" style="114" customWidth="1"/>
    <col min="10" max="11" width="12.625" style="114" customWidth="1"/>
    <col min="12" max="12" width="20.625" style="114" customWidth="1"/>
    <col min="13" max="16384" width="7.625" style="1"/>
  </cols>
  <sheetData>
    <row r="1" spans="1:12" ht="18.75" x14ac:dyDescent="0.15">
      <c r="A1" s="135" t="s">
        <v>0</v>
      </c>
      <c r="B1" s="135"/>
      <c r="C1" s="135"/>
      <c r="D1" s="135"/>
      <c r="E1" s="135"/>
      <c r="F1" s="135"/>
      <c r="G1" s="135"/>
      <c r="H1" s="135"/>
      <c r="I1" s="135"/>
      <c r="J1" s="135"/>
      <c r="K1" s="135"/>
      <c r="L1" s="135"/>
    </row>
    <row r="3" spans="1:12" x14ac:dyDescent="0.15">
      <c r="G3" s="131"/>
      <c r="L3" s="3" t="s">
        <v>1</v>
      </c>
    </row>
    <row r="4" spans="1:12" ht="86.25" customHeight="1" x14ac:dyDescent="0.15">
      <c r="A4" s="126" t="s">
        <v>189</v>
      </c>
      <c r="B4" s="126" t="s">
        <v>2</v>
      </c>
      <c r="C4" s="126" t="s">
        <v>3</v>
      </c>
      <c r="D4" s="126" t="s">
        <v>4</v>
      </c>
      <c r="E4" s="126" t="s">
        <v>5</v>
      </c>
      <c r="F4" s="126" t="s">
        <v>6</v>
      </c>
      <c r="G4" s="126" t="s">
        <v>7</v>
      </c>
      <c r="H4" s="126" t="s">
        <v>8</v>
      </c>
      <c r="I4" s="126" t="s">
        <v>9</v>
      </c>
      <c r="J4" s="126" t="s">
        <v>37</v>
      </c>
      <c r="K4" s="126" t="s">
        <v>38</v>
      </c>
      <c r="L4" s="126" t="s">
        <v>10</v>
      </c>
    </row>
    <row r="5" spans="1:12" s="130" customFormat="1" ht="74.25" customHeight="1" x14ac:dyDescent="0.15">
      <c r="A5" s="112" t="s">
        <v>84</v>
      </c>
      <c r="B5" s="113" t="s">
        <v>192</v>
      </c>
      <c r="C5" s="134">
        <v>43192</v>
      </c>
      <c r="D5" s="112" t="s">
        <v>193</v>
      </c>
      <c r="E5" s="112" t="s">
        <v>210</v>
      </c>
      <c r="F5" s="108">
        <v>2369280</v>
      </c>
      <c r="G5" s="108">
        <v>2369280</v>
      </c>
      <c r="H5" s="124">
        <f t="shared" ref="H5:H30" si="0">IF(F5="－","－",G5/F5)</f>
        <v>1</v>
      </c>
      <c r="I5" s="113" t="s">
        <v>85</v>
      </c>
      <c r="J5" s="116" t="s">
        <v>42</v>
      </c>
      <c r="K5" s="109" t="s">
        <v>44</v>
      </c>
      <c r="L5" s="112"/>
    </row>
    <row r="6" spans="1:12" s="130" customFormat="1" ht="74.25" customHeight="1" x14ac:dyDescent="0.15">
      <c r="A6" s="112" t="s">
        <v>86</v>
      </c>
      <c r="B6" s="113" t="s">
        <v>192</v>
      </c>
      <c r="C6" s="134">
        <v>43192</v>
      </c>
      <c r="D6" s="112" t="s">
        <v>193</v>
      </c>
      <c r="E6" s="112" t="s">
        <v>210</v>
      </c>
      <c r="F6" s="108">
        <v>1404000</v>
      </c>
      <c r="G6" s="108">
        <v>1404000</v>
      </c>
      <c r="H6" s="124">
        <f t="shared" si="0"/>
        <v>1</v>
      </c>
      <c r="I6" s="113" t="s">
        <v>87</v>
      </c>
      <c r="J6" s="116" t="s">
        <v>42</v>
      </c>
      <c r="K6" s="109" t="s">
        <v>44</v>
      </c>
      <c r="L6" s="112"/>
    </row>
    <row r="7" spans="1:12" s="130" customFormat="1" ht="74.25" customHeight="1" x14ac:dyDescent="0.15">
      <c r="A7" s="112" t="s">
        <v>88</v>
      </c>
      <c r="B7" s="113" t="s">
        <v>192</v>
      </c>
      <c r="C7" s="134">
        <v>43192</v>
      </c>
      <c r="D7" s="112" t="s">
        <v>193</v>
      </c>
      <c r="E7" s="112" t="s">
        <v>210</v>
      </c>
      <c r="F7" s="108">
        <v>1450560</v>
      </c>
      <c r="G7" s="108">
        <v>1450560</v>
      </c>
      <c r="H7" s="124">
        <f t="shared" si="0"/>
        <v>1</v>
      </c>
      <c r="I7" s="113" t="s">
        <v>89</v>
      </c>
      <c r="J7" s="116" t="s">
        <v>42</v>
      </c>
      <c r="K7" s="109" t="s">
        <v>44</v>
      </c>
      <c r="L7" s="112"/>
    </row>
    <row r="8" spans="1:12" s="130" customFormat="1" ht="74.25" customHeight="1" x14ac:dyDescent="0.15">
      <c r="A8" s="112" t="s">
        <v>90</v>
      </c>
      <c r="B8" s="113" t="s">
        <v>192</v>
      </c>
      <c r="C8" s="134">
        <v>43192</v>
      </c>
      <c r="D8" s="112" t="s">
        <v>194</v>
      </c>
      <c r="E8" s="112" t="s">
        <v>210</v>
      </c>
      <c r="F8" s="108">
        <v>1080000</v>
      </c>
      <c r="G8" s="108">
        <v>1080000</v>
      </c>
      <c r="H8" s="124">
        <f t="shared" si="0"/>
        <v>1</v>
      </c>
      <c r="I8" s="113" t="s">
        <v>91</v>
      </c>
      <c r="J8" s="116" t="s">
        <v>42</v>
      </c>
      <c r="K8" s="109" t="s">
        <v>44</v>
      </c>
      <c r="L8" s="112"/>
    </row>
    <row r="9" spans="1:12" s="130" customFormat="1" ht="74.25" customHeight="1" x14ac:dyDescent="0.15">
      <c r="A9" s="112" t="s">
        <v>92</v>
      </c>
      <c r="B9" s="113" t="s">
        <v>192</v>
      </c>
      <c r="C9" s="134">
        <v>43192</v>
      </c>
      <c r="D9" s="112" t="s">
        <v>195</v>
      </c>
      <c r="E9" s="112" t="s">
        <v>210</v>
      </c>
      <c r="F9" s="108">
        <v>1158000</v>
      </c>
      <c r="G9" s="108">
        <v>1158000</v>
      </c>
      <c r="H9" s="124">
        <f t="shared" si="0"/>
        <v>1</v>
      </c>
      <c r="I9" s="113" t="s">
        <v>93</v>
      </c>
      <c r="J9" s="116" t="s">
        <v>42</v>
      </c>
      <c r="K9" s="109" t="s">
        <v>44</v>
      </c>
      <c r="L9" s="112"/>
    </row>
    <row r="10" spans="1:12" s="130" customFormat="1" ht="74.25" customHeight="1" x14ac:dyDescent="0.15">
      <c r="A10" s="112" t="s">
        <v>94</v>
      </c>
      <c r="B10" s="113" t="s">
        <v>192</v>
      </c>
      <c r="C10" s="134">
        <v>43192</v>
      </c>
      <c r="D10" s="112" t="s">
        <v>196</v>
      </c>
      <c r="E10" s="112" t="s">
        <v>210</v>
      </c>
      <c r="F10" s="108">
        <v>802800</v>
      </c>
      <c r="G10" s="108">
        <v>802800</v>
      </c>
      <c r="H10" s="124">
        <f t="shared" si="0"/>
        <v>1</v>
      </c>
      <c r="I10" s="113" t="s">
        <v>95</v>
      </c>
      <c r="J10" s="116" t="s">
        <v>42</v>
      </c>
      <c r="K10" s="109" t="s">
        <v>44</v>
      </c>
      <c r="L10" s="112"/>
    </row>
    <row r="11" spans="1:12" s="130" customFormat="1" ht="74.25" customHeight="1" x14ac:dyDescent="0.15">
      <c r="A11" s="112" t="s">
        <v>96</v>
      </c>
      <c r="B11" s="113" t="s">
        <v>192</v>
      </c>
      <c r="C11" s="134">
        <v>43192</v>
      </c>
      <c r="D11" s="112" t="s">
        <v>197</v>
      </c>
      <c r="E11" s="112" t="s">
        <v>210</v>
      </c>
      <c r="F11" s="108">
        <v>1680000</v>
      </c>
      <c r="G11" s="108">
        <v>1680000</v>
      </c>
      <c r="H11" s="124">
        <f t="shared" si="0"/>
        <v>1</v>
      </c>
      <c r="I11" s="113" t="s">
        <v>97</v>
      </c>
      <c r="J11" s="116" t="s">
        <v>42</v>
      </c>
      <c r="K11" s="109" t="s">
        <v>44</v>
      </c>
      <c r="L11" s="112"/>
    </row>
    <row r="12" spans="1:12" s="130" customFormat="1" ht="74.25" customHeight="1" x14ac:dyDescent="0.15">
      <c r="A12" s="112" t="s">
        <v>98</v>
      </c>
      <c r="B12" s="113" t="s">
        <v>192</v>
      </c>
      <c r="C12" s="134">
        <v>43192</v>
      </c>
      <c r="D12" s="112" t="s">
        <v>194</v>
      </c>
      <c r="E12" s="112" t="s">
        <v>210</v>
      </c>
      <c r="F12" s="108">
        <v>804000</v>
      </c>
      <c r="G12" s="108">
        <v>804000</v>
      </c>
      <c r="H12" s="124">
        <f t="shared" si="0"/>
        <v>1</v>
      </c>
      <c r="I12" s="113" t="s">
        <v>99</v>
      </c>
      <c r="J12" s="116" t="s">
        <v>42</v>
      </c>
      <c r="K12" s="109" t="s">
        <v>44</v>
      </c>
      <c r="L12" s="112"/>
    </row>
    <row r="13" spans="1:12" s="130" customFormat="1" ht="74.25" customHeight="1" x14ac:dyDescent="0.15">
      <c r="A13" s="112" t="s">
        <v>100</v>
      </c>
      <c r="B13" s="113" t="s">
        <v>192</v>
      </c>
      <c r="C13" s="134">
        <v>43192</v>
      </c>
      <c r="D13" s="112" t="s">
        <v>194</v>
      </c>
      <c r="E13" s="112" t="s">
        <v>210</v>
      </c>
      <c r="F13" s="108">
        <v>904800</v>
      </c>
      <c r="G13" s="108">
        <v>904800</v>
      </c>
      <c r="H13" s="124">
        <f t="shared" si="0"/>
        <v>1</v>
      </c>
      <c r="I13" s="113" t="s">
        <v>101</v>
      </c>
      <c r="J13" s="116" t="s">
        <v>42</v>
      </c>
      <c r="K13" s="109" t="s">
        <v>44</v>
      </c>
      <c r="L13" s="112"/>
    </row>
    <row r="14" spans="1:12" s="130" customFormat="1" ht="74.25" customHeight="1" x14ac:dyDescent="0.15">
      <c r="A14" s="112" t="s">
        <v>102</v>
      </c>
      <c r="B14" s="113" t="s">
        <v>192</v>
      </c>
      <c r="C14" s="134">
        <v>43192</v>
      </c>
      <c r="D14" s="112" t="s">
        <v>198</v>
      </c>
      <c r="E14" s="112" t="s">
        <v>210</v>
      </c>
      <c r="F14" s="108">
        <v>5112000</v>
      </c>
      <c r="G14" s="108">
        <v>5112000</v>
      </c>
      <c r="H14" s="124">
        <f t="shared" si="0"/>
        <v>1</v>
      </c>
      <c r="I14" s="113" t="s">
        <v>103</v>
      </c>
      <c r="J14" s="116" t="s">
        <v>42</v>
      </c>
      <c r="K14" s="109" t="s">
        <v>44</v>
      </c>
      <c r="L14" s="112"/>
    </row>
    <row r="15" spans="1:12" s="130" customFormat="1" ht="74.25" customHeight="1" x14ac:dyDescent="0.15">
      <c r="A15" s="112" t="s">
        <v>104</v>
      </c>
      <c r="B15" s="113" t="s">
        <v>192</v>
      </c>
      <c r="C15" s="134">
        <v>43192</v>
      </c>
      <c r="D15" s="112" t="s">
        <v>199</v>
      </c>
      <c r="E15" s="112" t="s">
        <v>210</v>
      </c>
      <c r="F15" s="108">
        <v>1440000</v>
      </c>
      <c r="G15" s="108">
        <v>1440000</v>
      </c>
      <c r="H15" s="124">
        <f t="shared" si="0"/>
        <v>1</v>
      </c>
      <c r="I15" s="113" t="s">
        <v>105</v>
      </c>
      <c r="J15" s="116" t="s">
        <v>42</v>
      </c>
      <c r="K15" s="109" t="s">
        <v>44</v>
      </c>
      <c r="L15" s="112"/>
    </row>
    <row r="16" spans="1:12" s="130" customFormat="1" ht="74.25" customHeight="1" x14ac:dyDescent="0.15">
      <c r="A16" s="112" t="s">
        <v>106</v>
      </c>
      <c r="B16" s="113" t="s">
        <v>192</v>
      </c>
      <c r="C16" s="134">
        <v>43192</v>
      </c>
      <c r="D16" s="112" t="s">
        <v>200</v>
      </c>
      <c r="E16" s="112" t="s">
        <v>210</v>
      </c>
      <c r="F16" s="108">
        <v>924000</v>
      </c>
      <c r="G16" s="108">
        <v>924000</v>
      </c>
      <c r="H16" s="124">
        <f t="shared" si="0"/>
        <v>1</v>
      </c>
      <c r="I16" s="113" t="s">
        <v>107</v>
      </c>
      <c r="J16" s="116" t="s">
        <v>42</v>
      </c>
      <c r="K16" s="109" t="s">
        <v>44</v>
      </c>
      <c r="L16" s="112"/>
    </row>
    <row r="17" spans="1:12" s="130" customFormat="1" ht="74.25" customHeight="1" x14ac:dyDescent="0.15">
      <c r="A17" s="112" t="s">
        <v>108</v>
      </c>
      <c r="B17" s="113" t="s">
        <v>192</v>
      </c>
      <c r="C17" s="134">
        <v>43192</v>
      </c>
      <c r="D17" s="112" t="s">
        <v>201</v>
      </c>
      <c r="E17" s="112" t="s">
        <v>210</v>
      </c>
      <c r="F17" s="108">
        <v>4513721</v>
      </c>
      <c r="G17" s="108">
        <v>4513721</v>
      </c>
      <c r="H17" s="124">
        <f t="shared" si="0"/>
        <v>1</v>
      </c>
      <c r="I17" s="113" t="s">
        <v>109</v>
      </c>
      <c r="J17" s="116" t="s">
        <v>42</v>
      </c>
      <c r="K17" s="109" t="s">
        <v>44</v>
      </c>
      <c r="L17" s="112"/>
    </row>
    <row r="18" spans="1:12" s="130" customFormat="1" ht="74.25" customHeight="1" x14ac:dyDescent="0.15">
      <c r="A18" s="112" t="s">
        <v>110</v>
      </c>
      <c r="B18" s="113" t="s">
        <v>192</v>
      </c>
      <c r="C18" s="134">
        <v>43192</v>
      </c>
      <c r="D18" s="112" t="s">
        <v>201</v>
      </c>
      <c r="E18" s="112" t="s">
        <v>210</v>
      </c>
      <c r="F18" s="108">
        <v>932040</v>
      </c>
      <c r="G18" s="108">
        <v>932040</v>
      </c>
      <c r="H18" s="124">
        <f t="shared" si="0"/>
        <v>1</v>
      </c>
      <c r="I18" s="113" t="s">
        <v>111</v>
      </c>
      <c r="J18" s="116" t="s">
        <v>42</v>
      </c>
      <c r="K18" s="109" t="s">
        <v>44</v>
      </c>
      <c r="L18" s="112"/>
    </row>
    <row r="19" spans="1:12" s="130" customFormat="1" ht="74.25" customHeight="1" x14ac:dyDescent="0.15">
      <c r="A19" s="112" t="s">
        <v>112</v>
      </c>
      <c r="B19" s="113" t="s">
        <v>192</v>
      </c>
      <c r="C19" s="134">
        <v>43192</v>
      </c>
      <c r="D19" s="112" t="s">
        <v>202</v>
      </c>
      <c r="E19" s="112" t="s">
        <v>210</v>
      </c>
      <c r="F19" s="108">
        <v>927021</v>
      </c>
      <c r="G19" s="108">
        <v>927021</v>
      </c>
      <c r="H19" s="124">
        <f t="shared" si="0"/>
        <v>1</v>
      </c>
      <c r="I19" s="113" t="s">
        <v>113</v>
      </c>
      <c r="J19" s="116" t="s">
        <v>42</v>
      </c>
      <c r="K19" s="109" t="s">
        <v>44</v>
      </c>
      <c r="L19" s="112"/>
    </row>
    <row r="20" spans="1:12" s="130" customFormat="1" ht="74.25" customHeight="1" x14ac:dyDescent="0.15">
      <c r="A20" s="112" t="s">
        <v>114</v>
      </c>
      <c r="B20" s="113" t="s">
        <v>192</v>
      </c>
      <c r="C20" s="134">
        <v>43192</v>
      </c>
      <c r="D20" s="112" t="s">
        <v>203</v>
      </c>
      <c r="E20" s="112" t="s">
        <v>210</v>
      </c>
      <c r="F20" s="108">
        <v>3419496</v>
      </c>
      <c r="G20" s="108">
        <v>3419496</v>
      </c>
      <c r="H20" s="124">
        <f t="shared" si="0"/>
        <v>1</v>
      </c>
      <c r="I20" s="113" t="s">
        <v>115</v>
      </c>
      <c r="J20" s="116" t="s">
        <v>42</v>
      </c>
      <c r="K20" s="109" t="s">
        <v>44</v>
      </c>
      <c r="L20" s="112"/>
    </row>
    <row r="21" spans="1:12" s="130" customFormat="1" ht="74.25" customHeight="1" x14ac:dyDescent="0.15">
      <c r="A21" s="112" t="s">
        <v>116</v>
      </c>
      <c r="B21" s="113" t="s">
        <v>192</v>
      </c>
      <c r="C21" s="134">
        <v>43192</v>
      </c>
      <c r="D21" s="112" t="s">
        <v>204</v>
      </c>
      <c r="E21" s="112" t="s">
        <v>210</v>
      </c>
      <c r="F21" s="108">
        <v>2088270</v>
      </c>
      <c r="G21" s="108">
        <v>2088270</v>
      </c>
      <c r="H21" s="124">
        <f t="shared" si="0"/>
        <v>1</v>
      </c>
      <c r="I21" s="113" t="s">
        <v>117</v>
      </c>
      <c r="J21" s="116" t="s">
        <v>42</v>
      </c>
      <c r="K21" s="109" t="s">
        <v>44</v>
      </c>
      <c r="L21" s="112"/>
    </row>
    <row r="22" spans="1:12" s="130" customFormat="1" ht="74.25" customHeight="1" x14ac:dyDescent="0.15">
      <c r="A22" s="112" t="s">
        <v>118</v>
      </c>
      <c r="B22" s="113" t="s">
        <v>192</v>
      </c>
      <c r="C22" s="134">
        <v>43192</v>
      </c>
      <c r="D22" s="112" t="s">
        <v>203</v>
      </c>
      <c r="E22" s="112" t="s">
        <v>210</v>
      </c>
      <c r="F22" s="108">
        <v>1627452</v>
      </c>
      <c r="G22" s="108">
        <v>1627452</v>
      </c>
      <c r="H22" s="124">
        <f t="shared" si="0"/>
        <v>1</v>
      </c>
      <c r="I22" s="113" t="s">
        <v>119</v>
      </c>
      <c r="J22" s="116" t="s">
        <v>42</v>
      </c>
      <c r="K22" s="109" t="s">
        <v>44</v>
      </c>
      <c r="L22" s="112"/>
    </row>
    <row r="23" spans="1:12" s="130" customFormat="1" ht="74.25" customHeight="1" x14ac:dyDescent="0.15">
      <c r="A23" s="112" t="s">
        <v>120</v>
      </c>
      <c r="B23" s="113" t="s">
        <v>192</v>
      </c>
      <c r="C23" s="134">
        <v>43192</v>
      </c>
      <c r="D23" s="112" t="s">
        <v>203</v>
      </c>
      <c r="E23" s="112" t="s">
        <v>210</v>
      </c>
      <c r="F23" s="108">
        <v>2666268</v>
      </c>
      <c r="G23" s="108">
        <v>2666268</v>
      </c>
      <c r="H23" s="124">
        <f t="shared" si="0"/>
        <v>1</v>
      </c>
      <c r="I23" s="113" t="s">
        <v>121</v>
      </c>
      <c r="J23" s="116" t="s">
        <v>42</v>
      </c>
      <c r="K23" s="109" t="s">
        <v>44</v>
      </c>
      <c r="L23" s="112"/>
    </row>
    <row r="24" spans="1:12" s="130" customFormat="1" ht="74.25" customHeight="1" x14ac:dyDescent="0.15">
      <c r="A24" s="112" t="s">
        <v>122</v>
      </c>
      <c r="B24" s="113" t="s">
        <v>192</v>
      </c>
      <c r="C24" s="134">
        <v>43192</v>
      </c>
      <c r="D24" s="112" t="s">
        <v>203</v>
      </c>
      <c r="E24" s="112" t="s">
        <v>210</v>
      </c>
      <c r="F24" s="108">
        <v>2000340</v>
      </c>
      <c r="G24" s="108">
        <v>2000340</v>
      </c>
      <c r="H24" s="124">
        <f t="shared" si="0"/>
        <v>1</v>
      </c>
      <c r="I24" s="113" t="s">
        <v>123</v>
      </c>
      <c r="J24" s="116" t="s">
        <v>42</v>
      </c>
      <c r="K24" s="109" t="s">
        <v>44</v>
      </c>
      <c r="L24" s="112"/>
    </row>
    <row r="25" spans="1:12" s="130" customFormat="1" ht="74.25" customHeight="1" x14ac:dyDescent="0.15">
      <c r="A25" s="112" t="s">
        <v>124</v>
      </c>
      <c r="B25" s="113" t="s">
        <v>192</v>
      </c>
      <c r="C25" s="134">
        <v>43192</v>
      </c>
      <c r="D25" s="112" t="s">
        <v>203</v>
      </c>
      <c r="E25" s="112" t="s">
        <v>210</v>
      </c>
      <c r="F25" s="108">
        <v>1120560</v>
      </c>
      <c r="G25" s="108">
        <v>1120560</v>
      </c>
      <c r="H25" s="124">
        <f t="shared" si="0"/>
        <v>1</v>
      </c>
      <c r="I25" s="113" t="s">
        <v>125</v>
      </c>
      <c r="J25" s="116" t="s">
        <v>42</v>
      </c>
      <c r="K25" s="109" t="s">
        <v>44</v>
      </c>
      <c r="L25" s="112"/>
    </row>
    <row r="26" spans="1:12" s="130" customFormat="1" ht="74.25" customHeight="1" x14ac:dyDescent="0.15">
      <c r="A26" s="112" t="s">
        <v>126</v>
      </c>
      <c r="B26" s="113" t="s">
        <v>192</v>
      </c>
      <c r="C26" s="134">
        <v>43192</v>
      </c>
      <c r="D26" s="112" t="s">
        <v>205</v>
      </c>
      <c r="E26" s="112" t="s">
        <v>210</v>
      </c>
      <c r="F26" s="108">
        <v>906936</v>
      </c>
      <c r="G26" s="108">
        <v>906936</v>
      </c>
      <c r="H26" s="124">
        <f t="shared" si="0"/>
        <v>1</v>
      </c>
      <c r="I26" s="113" t="s">
        <v>127</v>
      </c>
      <c r="J26" s="116" t="s">
        <v>42</v>
      </c>
      <c r="K26" s="109" t="s">
        <v>44</v>
      </c>
      <c r="L26" s="112"/>
    </row>
    <row r="27" spans="1:12" s="130" customFormat="1" ht="74.25" customHeight="1" x14ac:dyDescent="0.15">
      <c r="A27" s="112" t="s">
        <v>128</v>
      </c>
      <c r="B27" s="113" t="s">
        <v>192</v>
      </c>
      <c r="C27" s="134">
        <v>43192</v>
      </c>
      <c r="D27" s="112" t="s">
        <v>206</v>
      </c>
      <c r="E27" s="112" t="s">
        <v>210</v>
      </c>
      <c r="F27" s="108">
        <v>1985920</v>
      </c>
      <c r="G27" s="108">
        <v>1985920</v>
      </c>
      <c r="H27" s="124">
        <f t="shared" si="0"/>
        <v>1</v>
      </c>
      <c r="I27" s="113" t="s">
        <v>129</v>
      </c>
      <c r="J27" s="116" t="s">
        <v>42</v>
      </c>
      <c r="K27" s="109" t="s">
        <v>44</v>
      </c>
      <c r="L27" s="112"/>
    </row>
    <row r="28" spans="1:12" s="130" customFormat="1" ht="74.25" customHeight="1" x14ac:dyDescent="0.15">
      <c r="A28" s="112" t="s">
        <v>130</v>
      </c>
      <c r="B28" s="113" t="s">
        <v>192</v>
      </c>
      <c r="C28" s="134">
        <v>43192</v>
      </c>
      <c r="D28" s="112" t="s">
        <v>207</v>
      </c>
      <c r="E28" s="112" t="s">
        <v>210</v>
      </c>
      <c r="F28" s="108">
        <v>1667076</v>
      </c>
      <c r="G28" s="108">
        <v>1667076</v>
      </c>
      <c r="H28" s="124">
        <f t="shared" si="0"/>
        <v>1</v>
      </c>
      <c r="I28" s="113" t="s">
        <v>131</v>
      </c>
      <c r="J28" s="116" t="s">
        <v>42</v>
      </c>
      <c r="K28" s="109" t="s">
        <v>44</v>
      </c>
      <c r="L28" s="112"/>
    </row>
    <row r="29" spans="1:12" s="130" customFormat="1" ht="74.25" customHeight="1" x14ac:dyDescent="0.15">
      <c r="A29" s="112" t="s">
        <v>132</v>
      </c>
      <c r="B29" s="113" t="s">
        <v>192</v>
      </c>
      <c r="C29" s="134">
        <v>43192</v>
      </c>
      <c r="D29" s="112" t="s">
        <v>208</v>
      </c>
      <c r="E29" s="112" t="s">
        <v>210</v>
      </c>
      <c r="F29" s="108">
        <v>1037736</v>
      </c>
      <c r="G29" s="108">
        <v>1037736</v>
      </c>
      <c r="H29" s="124">
        <f t="shared" si="0"/>
        <v>1</v>
      </c>
      <c r="I29" s="113" t="s">
        <v>133</v>
      </c>
      <c r="J29" s="116" t="s">
        <v>42</v>
      </c>
      <c r="K29" s="109" t="s">
        <v>44</v>
      </c>
      <c r="L29" s="112"/>
    </row>
    <row r="30" spans="1:12" s="130" customFormat="1" ht="74.25" customHeight="1" x14ac:dyDescent="0.15">
      <c r="A30" s="112" t="s">
        <v>134</v>
      </c>
      <c r="B30" s="113" t="s">
        <v>192</v>
      </c>
      <c r="C30" s="134">
        <v>43192</v>
      </c>
      <c r="D30" s="112" t="s">
        <v>209</v>
      </c>
      <c r="E30" s="112" t="s">
        <v>210</v>
      </c>
      <c r="F30" s="108">
        <v>3901656</v>
      </c>
      <c r="G30" s="108">
        <v>3901656</v>
      </c>
      <c r="H30" s="124">
        <f t="shared" si="0"/>
        <v>1</v>
      </c>
      <c r="I30" s="113" t="s">
        <v>135</v>
      </c>
      <c r="J30" s="116" t="s">
        <v>42</v>
      </c>
      <c r="K30" s="109" t="s">
        <v>44</v>
      </c>
      <c r="L30" s="112"/>
    </row>
  </sheetData>
  <sheetProtection formatCells="0" formatRows="0" insertRows="0" deleteRows="0" sort="0" autoFilter="0"/>
  <mergeCells count="1">
    <mergeCell ref="A1:L1"/>
  </mergeCells>
  <phoneticPr fontId="3"/>
  <dataValidations count="2">
    <dataValidation type="date" allowBlank="1" showErrorMessage="1" error="H28.4.1からH29.3.31までの日付を記載してください。" prompt="_x000a_" sqref="C5:C30">
      <formula1>43191</formula1>
      <formula2>43555</formula2>
    </dataValidation>
    <dataValidation type="list" allowBlank="1" showInputMessage="1" showErrorMessage="1" sqref="J5:J30">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tabSelected="1" view="pageBreakPreview" zoomScaleNormal="100" zoomScaleSheetLayoutView="100" workbookViewId="0">
      <pane ySplit="4" topLeftCell="A37" activePane="bottomLeft" state="frozen"/>
      <selection pane="bottomLeft" activeCell="C37" sqref="C37"/>
    </sheetView>
  </sheetViews>
  <sheetFormatPr defaultColWidth="7.625" defaultRowHeight="13.5" x14ac:dyDescent="0.15"/>
  <cols>
    <col min="1" max="1" width="25.625" style="1" customWidth="1"/>
    <col min="2" max="2" width="30.625" style="1" customWidth="1"/>
    <col min="3" max="3" width="16.625" style="2" customWidth="1"/>
    <col min="4" max="4" width="35.625" style="1" customWidth="1"/>
    <col min="5" max="5" width="25.625" style="1" customWidth="1"/>
    <col min="6" max="7" width="12.625" style="3" customWidth="1"/>
    <col min="8" max="8" width="8.625" style="3" customWidth="1"/>
    <col min="9" max="9" width="45.625" style="114" customWidth="1"/>
    <col min="10" max="10" width="12.625" style="1" customWidth="1"/>
    <col min="11" max="11" width="12.625" style="114" customWidth="1"/>
    <col min="12" max="16384" width="7.625" style="1"/>
  </cols>
  <sheetData>
    <row r="1" spans="1:11" ht="18.75" x14ac:dyDescent="0.15">
      <c r="A1" s="135" t="s">
        <v>11</v>
      </c>
      <c r="B1" s="135"/>
      <c r="C1" s="135"/>
      <c r="D1" s="135"/>
      <c r="E1" s="135"/>
      <c r="F1" s="135"/>
      <c r="G1" s="135"/>
      <c r="H1" s="135"/>
      <c r="I1" s="135"/>
      <c r="J1" s="135"/>
      <c r="K1" s="135"/>
    </row>
    <row r="2" spans="1:11" x14ac:dyDescent="0.15">
      <c r="B2" s="2"/>
    </row>
    <row r="3" spans="1:11" x14ac:dyDescent="0.15">
      <c r="B3" s="2"/>
      <c r="G3" s="119"/>
      <c r="K3" s="3" t="s">
        <v>1</v>
      </c>
    </row>
    <row r="4" spans="1:11" ht="74.25" customHeight="1" x14ac:dyDescent="0.15">
      <c r="A4" s="126" t="s">
        <v>189</v>
      </c>
      <c r="B4" s="126" t="s">
        <v>2</v>
      </c>
      <c r="C4" s="126" t="s">
        <v>3</v>
      </c>
      <c r="D4" s="126" t="s">
        <v>4</v>
      </c>
      <c r="E4" s="126" t="s">
        <v>5</v>
      </c>
      <c r="F4" s="126" t="s">
        <v>6</v>
      </c>
      <c r="G4" s="126" t="s">
        <v>7</v>
      </c>
      <c r="H4" s="126" t="s">
        <v>8</v>
      </c>
      <c r="I4" s="126" t="s">
        <v>12</v>
      </c>
      <c r="J4" s="126" t="s">
        <v>38</v>
      </c>
      <c r="K4" s="126" t="s">
        <v>10</v>
      </c>
    </row>
    <row r="5" spans="1:11" s="130" customFormat="1" ht="169.5" customHeight="1" x14ac:dyDescent="0.15">
      <c r="A5" s="112" t="s">
        <v>136</v>
      </c>
      <c r="B5" s="113" t="s">
        <v>192</v>
      </c>
      <c r="C5" s="134">
        <v>43230</v>
      </c>
      <c r="D5" s="112" t="s">
        <v>211</v>
      </c>
      <c r="E5" s="112" t="s">
        <v>210</v>
      </c>
      <c r="F5" s="111">
        <v>3194000</v>
      </c>
      <c r="G5" s="111">
        <v>2916000</v>
      </c>
      <c r="H5" s="124">
        <f t="shared" ref="H5:H37" si="0">IF(F5="－","－",G5/F5)</f>
        <v>0.91296180338134003</v>
      </c>
      <c r="I5" s="113" t="s">
        <v>137</v>
      </c>
      <c r="J5" s="71"/>
      <c r="K5" s="112"/>
    </row>
    <row r="6" spans="1:11" s="130" customFormat="1" ht="169.5" customHeight="1" x14ac:dyDescent="0.15">
      <c r="A6" s="112" t="s">
        <v>138</v>
      </c>
      <c r="B6" s="113" t="s">
        <v>192</v>
      </c>
      <c r="C6" s="134">
        <v>43245</v>
      </c>
      <c r="D6" s="112" t="s">
        <v>211</v>
      </c>
      <c r="E6" s="112" t="s">
        <v>210</v>
      </c>
      <c r="F6" s="111">
        <v>3684999</v>
      </c>
      <c r="G6" s="111">
        <v>3307716</v>
      </c>
      <c r="H6" s="124">
        <f t="shared" si="0"/>
        <v>0.89761652581181162</v>
      </c>
      <c r="I6" s="113" t="s">
        <v>137</v>
      </c>
      <c r="J6" s="71"/>
      <c r="K6" s="112"/>
    </row>
    <row r="7" spans="1:11" s="130" customFormat="1" ht="169.5" customHeight="1" x14ac:dyDescent="0.15">
      <c r="A7" s="112" t="s">
        <v>139</v>
      </c>
      <c r="B7" s="113" t="s">
        <v>192</v>
      </c>
      <c r="C7" s="134">
        <v>43266</v>
      </c>
      <c r="D7" s="112" t="s">
        <v>215</v>
      </c>
      <c r="E7" s="112" t="s">
        <v>210</v>
      </c>
      <c r="F7" s="111">
        <v>10870000</v>
      </c>
      <c r="G7" s="111">
        <v>10600000</v>
      </c>
      <c r="H7" s="124">
        <f t="shared" si="0"/>
        <v>0.97516099356025754</v>
      </c>
      <c r="I7" s="113" t="s">
        <v>140</v>
      </c>
      <c r="J7" s="71"/>
      <c r="K7" s="112"/>
    </row>
    <row r="8" spans="1:11" s="130" customFormat="1" ht="169.5" customHeight="1" x14ac:dyDescent="0.15">
      <c r="A8" s="112" t="s">
        <v>141</v>
      </c>
      <c r="B8" s="113" t="s">
        <v>192</v>
      </c>
      <c r="C8" s="134">
        <v>43278</v>
      </c>
      <c r="D8" s="112" t="s">
        <v>211</v>
      </c>
      <c r="E8" s="112" t="s">
        <v>210</v>
      </c>
      <c r="F8" s="111">
        <v>13760000</v>
      </c>
      <c r="G8" s="111">
        <v>13454964</v>
      </c>
      <c r="H8" s="124">
        <f t="shared" si="0"/>
        <v>0.97783168604651161</v>
      </c>
      <c r="I8" s="113" t="s">
        <v>142</v>
      </c>
      <c r="J8" s="71"/>
      <c r="K8" s="112"/>
    </row>
    <row r="9" spans="1:11" s="130" customFormat="1" ht="169.5" customHeight="1" x14ac:dyDescent="0.15">
      <c r="A9" s="112" t="s">
        <v>143</v>
      </c>
      <c r="B9" s="113" t="s">
        <v>192</v>
      </c>
      <c r="C9" s="134">
        <v>43283</v>
      </c>
      <c r="D9" s="112" t="s">
        <v>211</v>
      </c>
      <c r="E9" s="112" t="s">
        <v>210</v>
      </c>
      <c r="F9" s="111">
        <v>3057000</v>
      </c>
      <c r="G9" s="111">
        <v>2858868</v>
      </c>
      <c r="H9" s="124">
        <f t="shared" si="0"/>
        <v>0.93518743866535814</v>
      </c>
      <c r="I9" s="113" t="s">
        <v>144</v>
      </c>
      <c r="J9" s="71"/>
      <c r="K9" s="112"/>
    </row>
    <row r="10" spans="1:11" s="130" customFormat="1" ht="169.5" customHeight="1" x14ac:dyDescent="0.15">
      <c r="A10" s="112" t="s">
        <v>145</v>
      </c>
      <c r="B10" s="113" t="s">
        <v>192</v>
      </c>
      <c r="C10" s="134">
        <v>43299</v>
      </c>
      <c r="D10" s="112" t="s">
        <v>211</v>
      </c>
      <c r="E10" s="112" t="s">
        <v>210</v>
      </c>
      <c r="F10" s="111">
        <v>2361000</v>
      </c>
      <c r="G10" s="111">
        <v>2137860</v>
      </c>
      <c r="H10" s="124">
        <f t="shared" si="0"/>
        <v>0.90548919949174078</v>
      </c>
      <c r="I10" s="113" t="s">
        <v>137</v>
      </c>
      <c r="J10" s="71"/>
      <c r="K10" s="112"/>
    </row>
    <row r="11" spans="1:11" s="130" customFormat="1" ht="169.5" customHeight="1" x14ac:dyDescent="0.15">
      <c r="A11" s="112" t="s">
        <v>146</v>
      </c>
      <c r="B11" s="113" t="s">
        <v>192</v>
      </c>
      <c r="C11" s="134">
        <v>43306</v>
      </c>
      <c r="D11" s="112" t="s">
        <v>211</v>
      </c>
      <c r="E11" s="112" t="s">
        <v>210</v>
      </c>
      <c r="F11" s="111">
        <v>2452000</v>
      </c>
      <c r="G11" s="111">
        <v>2274048</v>
      </c>
      <c r="H11" s="124">
        <f t="shared" si="0"/>
        <v>0.92742577487765088</v>
      </c>
      <c r="I11" s="113" t="s">
        <v>137</v>
      </c>
      <c r="J11" s="71"/>
      <c r="K11" s="112"/>
    </row>
    <row r="12" spans="1:11" s="130" customFormat="1" ht="169.5" customHeight="1" x14ac:dyDescent="0.15">
      <c r="A12" s="112" t="s">
        <v>147</v>
      </c>
      <c r="B12" s="113" t="s">
        <v>192</v>
      </c>
      <c r="C12" s="134">
        <v>43318</v>
      </c>
      <c r="D12" s="112" t="s">
        <v>211</v>
      </c>
      <c r="E12" s="112" t="s">
        <v>210</v>
      </c>
      <c r="F12" s="111">
        <v>2374999</v>
      </c>
      <c r="G12" s="111">
        <v>2082456</v>
      </c>
      <c r="H12" s="124">
        <f t="shared" si="0"/>
        <v>0.87682394813639919</v>
      </c>
      <c r="I12" s="113" t="s">
        <v>137</v>
      </c>
      <c r="J12" s="71"/>
      <c r="K12" s="112"/>
    </row>
    <row r="13" spans="1:11" s="130" customFormat="1" ht="169.5" customHeight="1" x14ac:dyDescent="0.15">
      <c r="A13" s="112" t="s">
        <v>148</v>
      </c>
      <c r="B13" s="113" t="s">
        <v>192</v>
      </c>
      <c r="C13" s="134">
        <v>43335</v>
      </c>
      <c r="D13" s="112" t="s">
        <v>211</v>
      </c>
      <c r="E13" s="112" t="s">
        <v>210</v>
      </c>
      <c r="F13" s="111">
        <v>4094000</v>
      </c>
      <c r="G13" s="111">
        <v>3917808</v>
      </c>
      <c r="H13" s="124">
        <f t="shared" si="0"/>
        <v>0.95696336101612112</v>
      </c>
      <c r="I13" s="113" t="s">
        <v>137</v>
      </c>
      <c r="J13" s="71"/>
      <c r="K13" s="112"/>
    </row>
    <row r="14" spans="1:11" s="130" customFormat="1" ht="169.5" customHeight="1" x14ac:dyDescent="0.15">
      <c r="A14" s="112" t="s">
        <v>149</v>
      </c>
      <c r="B14" s="113" t="s">
        <v>192</v>
      </c>
      <c r="C14" s="134">
        <v>43342</v>
      </c>
      <c r="D14" s="112" t="s">
        <v>212</v>
      </c>
      <c r="E14" s="112" t="s">
        <v>210</v>
      </c>
      <c r="F14" s="111">
        <v>23529999</v>
      </c>
      <c r="G14" s="111">
        <v>23230800</v>
      </c>
      <c r="H14" s="124">
        <f t="shared" si="0"/>
        <v>0.98728435985058904</v>
      </c>
      <c r="I14" s="113" t="s">
        <v>150</v>
      </c>
      <c r="J14" s="71"/>
      <c r="K14" s="112"/>
    </row>
    <row r="15" spans="1:11" s="130" customFormat="1" ht="169.5" customHeight="1" x14ac:dyDescent="0.15">
      <c r="A15" s="112" t="s">
        <v>151</v>
      </c>
      <c r="B15" s="113" t="s">
        <v>192</v>
      </c>
      <c r="C15" s="134">
        <v>43346</v>
      </c>
      <c r="D15" s="112" t="s">
        <v>211</v>
      </c>
      <c r="E15" s="112" t="s">
        <v>210</v>
      </c>
      <c r="F15" s="111">
        <v>5160000</v>
      </c>
      <c r="G15" s="111">
        <v>4487076</v>
      </c>
      <c r="H15" s="124">
        <f t="shared" si="0"/>
        <v>0.86958837209302331</v>
      </c>
      <c r="I15" s="113" t="s">
        <v>137</v>
      </c>
      <c r="J15" s="71"/>
      <c r="K15" s="112"/>
    </row>
    <row r="16" spans="1:11" s="130" customFormat="1" ht="169.5" customHeight="1" x14ac:dyDescent="0.15">
      <c r="A16" s="112" t="s">
        <v>152</v>
      </c>
      <c r="B16" s="113" t="s">
        <v>192</v>
      </c>
      <c r="C16" s="134">
        <v>43374</v>
      </c>
      <c r="D16" s="112" t="s">
        <v>211</v>
      </c>
      <c r="E16" s="112" t="s">
        <v>210</v>
      </c>
      <c r="F16" s="111">
        <v>24060000</v>
      </c>
      <c r="G16" s="111">
        <v>22878612</v>
      </c>
      <c r="H16" s="124">
        <f>IF(F16="－","－",G16/F16)</f>
        <v>0.95089825436408981</v>
      </c>
      <c r="I16" s="113" t="s">
        <v>137</v>
      </c>
      <c r="J16" s="71"/>
      <c r="K16" s="112" t="s">
        <v>153</v>
      </c>
    </row>
    <row r="17" spans="1:11" s="130" customFormat="1" ht="169.5" customHeight="1" x14ac:dyDescent="0.15">
      <c r="A17" s="112" t="s">
        <v>154</v>
      </c>
      <c r="B17" s="113" t="s">
        <v>192</v>
      </c>
      <c r="C17" s="134">
        <v>43376</v>
      </c>
      <c r="D17" s="112" t="s">
        <v>211</v>
      </c>
      <c r="E17" s="112" t="s">
        <v>210</v>
      </c>
      <c r="F17" s="111">
        <v>8170000</v>
      </c>
      <c r="G17" s="111">
        <v>7348968</v>
      </c>
      <c r="H17" s="124">
        <f t="shared" si="0"/>
        <v>0.89950648714810277</v>
      </c>
      <c r="I17" s="113" t="s">
        <v>137</v>
      </c>
      <c r="J17" s="71"/>
      <c r="K17" s="112" t="s">
        <v>153</v>
      </c>
    </row>
    <row r="18" spans="1:11" s="130" customFormat="1" ht="169.5" customHeight="1" x14ac:dyDescent="0.15">
      <c r="A18" s="112" t="s">
        <v>155</v>
      </c>
      <c r="B18" s="113" t="s">
        <v>192</v>
      </c>
      <c r="C18" s="134">
        <v>43390</v>
      </c>
      <c r="D18" s="112" t="s">
        <v>211</v>
      </c>
      <c r="E18" s="112" t="s">
        <v>210</v>
      </c>
      <c r="F18" s="111">
        <v>4457000</v>
      </c>
      <c r="G18" s="111">
        <v>3989628</v>
      </c>
      <c r="H18" s="124">
        <f t="shared" si="0"/>
        <v>0.89513753645950189</v>
      </c>
      <c r="I18" s="113" t="s">
        <v>137</v>
      </c>
      <c r="J18" s="71"/>
      <c r="K18" s="112" t="s">
        <v>153</v>
      </c>
    </row>
    <row r="19" spans="1:11" s="130" customFormat="1" ht="169.5" customHeight="1" x14ac:dyDescent="0.15">
      <c r="A19" s="112" t="s">
        <v>156</v>
      </c>
      <c r="B19" s="113" t="s">
        <v>192</v>
      </c>
      <c r="C19" s="134">
        <v>43392</v>
      </c>
      <c r="D19" s="112" t="s">
        <v>213</v>
      </c>
      <c r="E19" s="112" t="s">
        <v>210</v>
      </c>
      <c r="F19" s="111">
        <v>4473500</v>
      </c>
      <c r="G19" s="111">
        <v>2356639</v>
      </c>
      <c r="H19" s="124">
        <f>IF(F19="－","－",G19/F19)</f>
        <v>0.52679982116910695</v>
      </c>
      <c r="I19" s="113" t="s">
        <v>157</v>
      </c>
      <c r="J19" s="71"/>
      <c r="K19" s="112" t="s">
        <v>153</v>
      </c>
    </row>
    <row r="20" spans="1:11" s="130" customFormat="1" ht="169.5" customHeight="1" x14ac:dyDescent="0.15">
      <c r="A20" s="112" t="s">
        <v>158</v>
      </c>
      <c r="B20" s="113" t="s">
        <v>192</v>
      </c>
      <c r="C20" s="134">
        <v>43396</v>
      </c>
      <c r="D20" s="112" t="s">
        <v>211</v>
      </c>
      <c r="E20" s="112" t="s">
        <v>210</v>
      </c>
      <c r="F20" s="111">
        <v>2751000</v>
      </c>
      <c r="G20" s="111">
        <v>2490264</v>
      </c>
      <c r="H20" s="124">
        <f t="shared" si="0"/>
        <v>0.9052213740458015</v>
      </c>
      <c r="I20" s="113" t="s">
        <v>137</v>
      </c>
      <c r="J20" s="71"/>
      <c r="K20" s="112" t="s">
        <v>153</v>
      </c>
    </row>
    <row r="21" spans="1:11" s="130" customFormat="1" ht="169.5" customHeight="1" x14ac:dyDescent="0.15">
      <c r="A21" s="112" t="s">
        <v>159</v>
      </c>
      <c r="B21" s="113" t="s">
        <v>192</v>
      </c>
      <c r="C21" s="134">
        <v>43399</v>
      </c>
      <c r="D21" s="112" t="s">
        <v>216</v>
      </c>
      <c r="E21" s="112" t="s">
        <v>210</v>
      </c>
      <c r="F21" s="111">
        <v>7027000</v>
      </c>
      <c r="G21" s="111">
        <v>6858000</v>
      </c>
      <c r="H21" s="124">
        <f t="shared" si="0"/>
        <v>0.97594990749964428</v>
      </c>
      <c r="I21" s="113" t="s">
        <v>160</v>
      </c>
      <c r="J21" s="71"/>
      <c r="K21" s="112" t="s">
        <v>153</v>
      </c>
    </row>
    <row r="22" spans="1:11" s="130" customFormat="1" ht="169.5" customHeight="1" x14ac:dyDescent="0.15">
      <c r="A22" s="112" t="s">
        <v>161</v>
      </c>
      <c r="B22" s="113" t="s">
        <v>192</v>
      </c>
      <c r="C22" s="134">
        <v>43406</v>
      </c>
      <c r="D22" s="112" t="s">
        <v>211</v>
      </c>
      <c r="E22" s="112" t="s">
        <v>210</v>
      </c>
      <c r="F22" s="111">
        <v>5236000</v>
      </c>
      <c r="G22" s="111">
        <v>4665924</v>
      </c>
      <c r="H22" s="124">
        <f t="shared" si="0"/>
        <v>0.89112375859434678</v>
      </c>
      <c r="I22" s="113" t="s">
        <v>137</v>
      </c>
      <c r="J22" s="71"/>
      <c r="K22" s="112" t="s">
        <v>153</v>
      </c>
    </row>
    <row r="23" spans="1:11" s="130" customFormat="1" ht="169.5" customHeight="1" x14ac:dyDescent="0.15">
      <c r="A23" s="112" t="s">
        <v>162</v>
      </c>
      <c r="B23" s="113" t="s">
        <v>192</v>
      </c>
      <c r="C23" s="134">
        <v>43413</v>
      </c>
      <c r="D23" s="112" t="s">
        <v>211</v>
      </c>
      <c r="E23" s="112" t="s">
        <v>210</v>
      </c>
      <c r="F23" s="111">
        <v>4752000</v>
      </c>
      <c r="G23" s="111">
        <v>3976776</v>
      </c>
      <c r="H23" s="124">
        <f t="shared" si="0"/>
        <v>0.83686363636363637</v>
      </c>
      <c r="I23" s="113" t="s">
        <v>137</v>
      </c>
      <c r="J23" s="71"/>
      <c r="K23" s="112" t="s">
        <v>153</v>
      </c>
    </row>
    <row r="24" spans="1:11" s="130" customFormat="1" ht="169.5" customHeight="1" x14ac:dyDescent="0.15">
      <c r="A24" s="112" t="s">
        <v>163</v>
      </c>
      <c r="B24" s="113" t="s">
        <v>192</v>
      </c>
      <c r="C24" s="134">
        <v>43418</v>
      </c>
      <c r="D24" s="112" t="s">
        <v>214</v>
      </c>
      <c r="E24" s="112" t="s">
        <v>210</v>
      </c>
      <c r="F24" s="111">
        <v>8162000</v>
      </c>
      <c r="G24" s="111">
        <v>7938000</v>
      </c>
      <c r="H24" s="124">
        <f t="shared" si="0"/>
        <v>0.97255574614065177</v>
      </c>
      <c r="I24" s="113" t="s">
        <v>164</v>
      </c>
      <c r="J24" s="71"/>
      <c r="K24" s="112" t="s">
        <v>153</v>
      </c>
    </row>
    <row r="25" spans="1:11" s="130" customFormat="1" ht="169.5" customHeight="1" x14ac:dyDescent="0.15">
      <c r="A25" s="112" t="s">
        <v>165</v>
      </c>
      <c r="B25" s="113" t="s">
        <v>192</v>
      </c>
      <c r="C25" s="134">
        <v>43426</v>
      </c>
      <c r="D25" s="112" t="s">
        <v>211</v>
      </c>
      <c r="E25" s="112" t="s">
        <v>210</v>
      </c>
      <c r="F25" s="111">
        <v>9903000</v>
      </c>
      <c r="G25" s="111">
        <v>8783640</v>
      </c>
      <c r="H25" s="124">
        <f t="shared" si="0"/>
        <v>0.88696758558012723</v>
      </c>
      <c r="I25" s="113" t="s">
        <v>137</v>
      </c>
      <c r="J25" s="71"/>
      <c r="K25" s="112" t="s">
        <v>153</v>
      </c>
    </row>
    <row r="26" spans="1:11" s="130" customFormat="1" ht="169.5" customHeight="1" x14ac:dyDescent="0.15">
      <c r="A26" s="112" t="s">
        <v>166</v>
      </c>
      <c r="B26" s="113" t="s">
        <v>192</v>
      </c>
      <c r="C26" s="134">
        <v>43442</v>
      </c>
      <c r="D26" s="112" t="s">
        <v>211</v>
      </c>
      <c r="E26" s="112" t="s">
        <v>210</v>
      </c>
      <c r="F26" s="111">
        <v>13360000</v>
      </c>
      <c r="G26" s="111">
        <v>12572064</v>
      </c>
      <c r="H26" s="124">
        <f t="shared" si="0"/>
        <v>0.94102275449101791</v>
      </c>
      <c r="I26" s="113" t="s">
        <v>137</v>
      </c>
      <c r="J26" s="71"/>
      <c r="K26" s="112" t="s">
        <v>153</v>
      </c>
    </row>
    <row r="27" spans="1:11" s="130" customFormat="1" ht="169.5" customHeight="1" x14ac:dyDescent="0.15">
      <c r="A27" s="112" t="s">
        <v>167</v>
      </c>
      <c r="B27" s="113" t="s">
        <v>192</v>
      </c>
      <c r="C27" s="134">
        <v>43481</v>
      </c>
      <c r="D27" s="112" t="s">
        <v>211</v>
      </c>
      <c r="E27" s="112" t="s">
        <v>210</v>
      </c>
      <c r="F27" s="111">
        <v>5368000</v>
      </c>
      <c r="G27" s="111">
        <v>4928688</v>
      </c>
      <c r="H27" s="124">
        <f t="shared" si="0"/>
        <v>0.91816095380029805</v>
      </c>
      <c r="I27" s="113" t="s">
        <v>137</v>
      </c>
      <c r="J27" s="71"/>
      <c r="K27" s="112" t="s">
        <v>153</v>
      </c>
    </row>
    <row r="28" spans="1:11" s="130" customFormat="1" ht="169.5" customHeight="1" x14ac:dyDescent="0.15">
      <c r="A28" s="112" t="s">
        <v>168</v>
      </c>
      <c r="B28" s="113" t="s">
        <v>192</v>
      </c>
      <c r="C28" s="134">
        <v>43482</v>
      </c>
      <c r="D28" s="112" t="s">
        <v>212</v>
      </c>
      <c r="E28" s="112" t="s">
        <v>210</v>
      </c>
      <c r="F28" s="111">
        <v>25729999</v>
      </c>
      <c r="G28" s="111">
        <v>25585200</v>
      </c>
      <c r="H28" s="124">
        <f t="shared" si="0"/>
        <v>0.99437236666818374</v>
      </c>
      <c r="I28" s="113" t="s">
        <v>150</v>
      </c>
      <c r="J28" s="71"/>
      <c r="K28" s="112" t="s">
        <v>153</v>
      </c>
    </row>
    <row r="29" spans="1:11" s="130" customFormat="1" ht="169.5" customHeight="1" x14ac:dyDescent="0.15">
      <c r="A29" s="112" t="s">
        <v>169</v>
      </c>
      <c r="B29" s="113" t="s">
        <v>192</v>
      </c>
      <c r="C29" s="134">
        <v>43488</v>
      </c>
      <c r="D29" s="112" t="s">
        <v>211</v>
      </c>
      <c r="E29" s="112" t="s">
        <v>210</v>
      </c>
      <c r="F29" s="111">
        <v>7300000</v>
      </c>
      <c r="G29" s="111">
        <v>6749244</v>
      </c>
      <c r="H29" s="124">
        <f t="shared" si="0"/>
        <v>0.92455397260273975</v>
      </c>
      <c r="I29" s="113" t="s">
        <v>137</v>
      </c>
      <c r="J29" s="71"/>
      <c r="K29" s="112" t="s">
        <v>153</v>
      </c>
    </row>
    <row r="30" spans="1:11" s="130" customFormat="1" ht="169.5" customHeight="1" x14ac:dyDescent="0.15">
      <c r="A30" s="112" t="s">
        <v>170</v>
      </c>
      <c r="B30" s="113" t="s">
        <v>192</v>
      </c>
      <c r="C30" s="134">
        <v>43497</v>
      </c>
      <c r="D30" s="112" t="s">
        <v>211</v>
      </c>
      <c r="E30" s="112" t="s">
        <v>210</v>
      </c>
      <c r="F30" s="111">
        <v>5280000</v>
      </c>
      <c r="G30" s="111">
        <v>4802868</v>
      </c>
      <c r="H30" s="124">
        <f t="shared" si="0"/>
        <v>0.90963409090909086</v>
      </c>
      <c r="I30" s="113" t="s">
        <v>137</v>
      </c>
      <c r="J30" s="71"/>
      <c r="K30" s="112" t="s">
        <v>153</v>
      </c>
    </row>
    <row r="31" spans="1:11" s="130" customFormat="1" ht="169.5" customHeight="1" x14ac:dyDescent="0.15">
      <c r="A31" s="112" t="s">
        <v>171</v>
      </c>
      <c r="B31" s="113" t="s">
        <v>192</v>
      </c>
      <c r="C31" s="134">
        <v>43508</v>
      </c>
      <c r="D31" s="112" t="s">
        <v>213</v>
      </c>
      <c r="E31" s="112" t="s">
        <v>210</v>
      </c>
      <c r="F31" s="111">
        <v>3518660</v>
      </c>
      <c r="G31" s="111">
        <v>1906234</v>
      </c>
      <c r="H31" s="124">
        <f>IF(F31="－","－",G31/F31)</f>
        <v>0.54174998436904953</v>
      </c>
      <c r="I31" s="113" t="s">
        <v>172</v>
      </c>
      <c r="J31" s="71"/>
      <c r="K31" s="112" t="s">
        <v>153</v>
      </c>
    </row>
    <row r="32" spans="1:11" s="130" customFormat="1" ht="169.5" customHeight="1" x14ac:dyDescent="0.15">
      <c r="A32" s="112" t="s">
        <v>173</v>
      </c>
      <c r="B32" s="113" t="s">
        <v>192</v>
      </c>
      <c r="C32" s="134">
        <v>43509</v>
      </c>
      <c r="D32" s="112" t="s">
        <v>211</v>
      </c>
      <c r="E32" s="112" t="s">
        <v>210</v>
      </c>
      <c r="F32" s="111">
        <v>5543000</v>
      </c>
      <c r="G32" s="111">
        <v>5213592</v>
      </c>
      <c r="H32" s="124">
        <f t="shared" si="0"/>
        <v>0.94057225329244087</v>
      </c>
      <c r="I32" s="113" t="s">
        <v>137</v>
      </c>
      <c r="J32" s="71"/>
      <c r="K32" s="112" t="s">
        <v>153</v>
      </c>
    </row>
    <row r="33" spans="1:11" s="130" customFormat="1" ht="169.5" customHeight="1" x14ac:dyDescent="0.15">
      <c r="A33" s="112" t="s">
        <v>174</v>
      </c>
      <c r="B33" s="113" t="s">
        <v>192</v>
      </c>
      <c r="C33" s="134">
        <v>43522</v>
      </c>
      <c r="D33" s="112" t="s">
        <v>211</v>
      </c>
      <c r="E33" s="112" t="s">
        <v>210</v>
      </c>
      <c r="F33" s="111">
        <v>67160000</v>
      </c>
      <c r="G33" s="111">
        <v>65313000</v>
      </c>
      <c r="H33" s="124">
        <f t="shared" si="0"/>
        <v>0.97249851101846341</v>
      </c>
      <c r="I33" s="113" t="s">
        <v>175</v>
      </c>
      <c r="J33" s="71"/>
      <c r="K33" s="112" t="s">
        <v>153</v>
      </c>
    </row>
    <row r="34" spans="1:11" s="130" customFormat="1" ht="169.5" customHeight="1" x14ac:dyDescent="0.15">
      <c r="A34" s="112" t="s">
        <v>176</v>
      </c>
      <c r="B34" s="113" t="s">
        <v>192</v>
      </c>
      <c r="C34" s="134">
        <v>43516</v>
      </c>
      <c r="D34" s="112" t="s">
        <v>211</v>
      </c>
      <c r="E34" s="112" t="s">
        <v>210</v>
      </c>
      <c r="F34" s="111">
        <v>1550000</v>
      </c>
      <c r="G34" s="111">
        <v>1382400</v>
      </c>
      <c r="H34" s="124">
        <f t="shared" si="0"/>
        <v>0.89187096774193553</v>
      </c>
      <c r="I34" s="113" t="s">
        <v>177</v>
      </c>
      <c r="J34" s="71"/>
      <c r="K34" s="112" t="s">
        <v>153</v>
      </c>
    </row>
    <row r="35" spans="1:11" s="130" customFormat="1" ht="169.5" customHeight="1" x14ac:dyDescent="0.15">
      <c r="A35" s="112" t="s">
        <v>178</v>
      </c>
      <c r="B35" s="113" t="s">
        <v>192</v>
      </c>
      <c r="C35" s="134">
        <v>43525</v>
      </c>
      <c r="D35" s="112" t="s">
        <v>211</v>
      </c>
      <c r="E35" s="112" t="s">
        <v>210</v>
      </c>
      <c r="F35" s="111">
        <v>10890000</v>
      </c>
      <c r="G35" s="111">
        <v>9936000</v>
      </c>
      <c r="H35" s="124">
        <f t="shared" si="0"/>
        <v>0.91239669421487601</v>
      </c>
      <c r="I35" s="113" t="s">
        <v>179</v>
      </c>
      <c r="J35" s="71"/>
      <c r="K35" s="112" t="s">
        <v>153</v>
      </c>
    </row>
    <row r="36" spans="1:11" s="130" customFormat="1" ht="169.5" customHeight="1" x14ac:dyDescent="0.15">
      <c r="A36" s="112" t="s">
        <v>180</v>
      </c>
      <c r="B36" s="113" t="s">
        <v>192</v>
      </c>
      <c r="C36" s="134">
        <v>43525</v>
      </c>
      <c r="D36" s="112" t="s">
        <v>211</v>
      </c>
      <c r="E36" s="112" t="s">
        <v>210</v>
      </c>
      <c r="F36" s="111">
        <v>4644000</v>
      </c>
      <c r="G36" s="111">
        <v>4378644</v>
      </c>
      <c r="H36" s="124">
        <f t="shared" si="0"/>
        <v>0.94286046511627908</v>
      </c>
      <c r="I36" s="113" t="s">
        <v>137</v>
      </c>
      <c r="J36" s="71"/>
      <c r="K36" s="112" t="s">
        <v>153</v>
      </c>
    </row>
    <row r="37" spans="1:11" s="130" customFormat="1" ht="169.5" customHeight="1" x14ac:dyDescent="0.15">
      <c r="A37" s="112" t="s">
        <v>181</v>
      </c>
      <c r="B37" s="113" t="s">
        <v>192</v>
      </c>
      <c r="C37" s="134">
        <v>43532</v>
      </c>
      <c r="D37" s="142" t="s">
        <v>217</v>
      </c>
      <c r="E37" s="112" t="s">
        <v>210</v>
      </c>
      <c r="F37" s="111">
        <v>9704792</v>
      </c>
      <c r="G37" s="111">
        <v>4915477</v>
      </c>
      <c r="H37" s="124">
        <f t="shared" si="0"/>
        <v>0.50649998474980196</v>
      </c>
      <c r="I37" s="113" t="s">
        <v>182</v>
      </c>
      <c r="J37" s="71"/>
      <c r="K37" s="112" t="s">
        <v>153</v>
      </c>
    </row>
    <row r="39" spans="1:11" ht="13.5" customHeight="1" x14ac:dyDescent="0.15"/>
    <row r="48" spans="1:11" ht="66" customHeight="1" x14ac:dyDescent="0.15"/>
  </sheetData>
  <sheetProtection formatCells="0" formatRows="0" insertRows="0" deleteRows="0" sort="0" autoFilter="0"/>
  <mergeCells count="1">
    <mergeCell ref="A1:K1"/>
  </mergeCells>
  <phoneticPr fontId="3"/>
  <dataValidations count="2">
    <dataValidation type="date" allowBlank="1" showErrorMessage="1" error="H28.4.1からH29.3.31までの日付を記載してください。" prompt="_x000a_" sqref="C5:C37">
      <formula1>43191</formula1>
      <formula2>43555</formula2>
    </dataValidation>
    <dataValidation type="list" allowBlank="1" showInputMessage="1" showErrorMessage="1" sqref="J5:J37">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85" zoomScaleNormal="100" zoomScaleSheetLayoutView="85" workbookViewId="0">
      <pane ySplit="4" topLeftCell="A26" activePane="bottomLeft" state="frozen"/>
      <selection pane="bottomLeft" activeCell="D14" sqref="D14"/>
    </sheetView>
  </sheetViews>
  <sheetFormatPr defaultColWidth="7.625" defaultRowHeight="13.5" x14ac:dyDescent="0.15"/>
  <cols>
    <col min="1" max="1" width="25.625" style="114" customWidth="1"/>
    <col min="2" max="2" width="30.625" style="114" customWidth="1"/>
    <col min="3" max="3" width="15.625" style="114" customWidth="1"/>
    <col min="4" max="5" width="25.625" style="114" customWidth="1"/>
    <col min="6" max="7" width="12.625" style="3" customWidth="1"/>
    <col min="8" max="8" width="10.625" style="3" customWidth="1"/>
    <col min="9" max="9" width="40.625" style="129" customWidth="1"/>
    <col min="10" max="10" width="12.625" style="114" customWidth="1"/>
    <col min="11" max="11" width="20.625" style="114" customWidth="1"/>
    <col min="12" max="16384" width="7.625" style="1"/>
  </cols>
  <sheetData>
    <row r="1" spans="1:11" ht="18.75" x14ac:dyDescent="0.15">
      <c r="A1" s="136" t="s">
        <v>13</v>
      </c>
      <c r="B1" s="136"/>
      <c r="C1" s="136"/>
      <c r="D1" s="136"/>
      <c r="E1" s="136"/>
      <c r="F1" s="136"/>
      <c r="G1" s="136"/>
      <c r="H1" s="136"/>
      <c r="I1" s="136"/>
      <c r="J1" s="136"/>
      <c r="K1" s="136"/>
    </row>
    <row r="2" spans="1:11" x14ac:dyDescent="0.15">
      <c r="A2" s="2"/>
      <c r="B2" s="2"/>
      <c r="C2" s="2"/>
      <c r="D2" s="2"/>
      <c r="E2" s="2"/>
      <c r="I2" s="128"/>
      <c r="J2" s="2"/>
      <c r="K2" s="2"/>
    </row>
    <row r="3" spans="1:11" x14ac:dyDescent="0.15">
      <c r="A3" s="2"/>
      <c r="B3" s="2"/>
      <c r="C3" s="2"/>
      <c r="D3" s="2"/>
      <c r="E3" s="2"/>
      <c r="G3" s="119"/>
      <c r="I3" s="128"/>
      <c r="J3" s="2"/>
      <c r="K3" s="3" t="s">
        <v>1</v>
      </c>
    </row>
    <row r="4" spans="1:11" ht="81" customHeight="1" x14ac:dyDescent="0.15">
      <c r="A4" s="126" t="s">
        <v>191</v>
      </c>
      <c r="B4" s="126" t="s">
        <v>2</v>
      </c>
      <c r="C4" s="126" t="s">
        <v>3</v>
      </c>
      <c r="D4" s="126" t="s">
        <v>4</v>
      </c>
      <c r="E4" s="126" t="s">
        <v>5</v>
      </c>
      <c r="F4" s="126" t="s">
        <v>6</v>
      </c>
      <c r="G4" s="126" t="s">
        <v>7</v>
      </c>
      <c r="H4" s="126" t="s">
        <v>8</v>
      </c>
      <c r="I4" s="126" t="s">
        <v>14</v>
      </c>
      <c r="J4" s="126" t="s">
        <v>38</v>
      </c>
      <c r="K4" s="126" t="s">
        <v>10</v>
      </c>
    </row>
    <row r="5" spans="1:11" s="110" customFormat="1" ht="105.75" customHeight="1" x14ac:dyDescent="0.15">
      <c r="A5" s="112" t="s">
        <v>183</v>
      </c>
      <c r="B5" s="113" t="s">
        <v>192</v>
      </c>
      <c r="C5" s="115">
        <v>43217</v>
      </c>
      <c r="D5" s="112" t="s">
        <v>211</v>
      </c>
      <c r="E5" s="112" t="s">
        <v>210</v>
      </c>
      <c r="F5" s="111">
        <v>2085000</v>
      </c>
      <c r="G5" s="111">
        <v>1728000</v>
      </c>
      <c r="H5" s="124">
        <f>IF(F5="－","－",G5/F5)</f>
        <v>0.82877697841726616</v>
      </c>
      <c r="I5" s="113" t="s">
        <v>184</v>
      </c>
      <c r="J5" s="127" t="s">
        <v>190</v>
      </c>
      <c r="K5" s="112"/>
    </row>
    <row r="6" spans="1:11" s="110" customFormat="1" ht="105.75" customHeight="1" x14ac:dyDescent="0.15">
      <c r="A6" s="112" t="s">
        <v>183</v>
      </c>
      <c r="B6" s="113" t="s">
        <v>192</v>
      </c>
      <c r="C6" s="115">
        <v>43280</v>
      </c>
      <c r="D6" s="112" t="s">
        <v>211</v>
      </c>
      <c r="E6" s="112" t="s">
        <v>210</v>
      </c>
      <c r="F6" s="111">
        <v>2804000</v>
      </c>
      <c r="G6" s="111">
        <v>2397600</v>
      </c>
      <c r="H6" s="124">
        <f t="shared" ref="H6:H13" si="0">IF(F6="－","－",G6/F6)</f>
        <v>0.85506419400855915</v>
      </c>
      <c r="I6" s="113" t="s">
        <v>144</v>
      </c>
      <c r="J6" s="127" t="s">
        <v>190</v>
      </c>
      <c r="K6" s="112"/>
    </row>
    <row r="7" spans="1:11" s="110" customFormat="1" ht="105.75" customHeight="1" x14ac:dyDescent="0.15">
      <c r="A7" s="112" t="s">
        <v>183</v>
      </c>
      <c r="B7" s="113" t="s">
        <v>192</v>
      </c>
      <c r="C7" s="115">
        <v>43294</v>
      </c>
      <c r="D7" s="112" t="s">
        <v>211</v>
      </c>
      <c r="E7" s="112" t="s">
        <v>210</v>
      </c>
      <c r="F7" s="111">
        <v>2282000</v>
      </c>
      <c r="G7" s="111">
        <v>1814400</v>
      </c>
      <c r="H7" s="124">
        <f t="shared" si="0"/>
        <v>0.79509202453987726</v>
      </c>
      <c r="I7" s="113" t="s">
        <v>185</v>
      </c>
      <c r="J7" s="127" t="s">
        <v>190</v>
      </c>
      <c r="K7" s="112"/>
    </row>
    <row r="8" spans="1:11" s="110" customFormat="1" ht="105.75" customHeight="1" x14ac:dyDescent="0.15">
      <c r="A8" s="112" t="s">
        <v>183</v>
      </c>
      <c r="B8" s="113" t="s">
        <v>192</v>
      </c>
      <c r="C8" s="115">
        <v>43341</v>
      </c>
      <c r="D8" s="112" t="s">
        <v>211</v>
      </c>
      <c r="E8" s="112" t="s">
        <v>210</v>
      </c>
      <c r="F8" s="111">
        <v>3203000</v>
      </c>
      <c r="G8" s="111">
        <v>2732400</v>
      </c>
      <c r="H8" s="124">
        <f t="shared" si="0"/>
        <v>0.85307524196066187</v>
      </c>
      <c r="I8" s="113" t="s">
        <v>144</v>
      </c>
      <c r="J8" s="127" t="s">
        <v>190</v>
      </c>
      <c r="K8" s="112"/>
    </row>
    <row r="9" spans="1:11" s="110" customFormat="1" ht="105.75" customHeight="1" x14ac:dyDescent="0.15">
      <c r="A9" s="112" t="s">
        <v>183</v>
      </c>
      <c r="B9" s="113" t="s">
        <v>192</v>
      </c>
      <c r="C9" s="115">
        <v>43363</v>
      </c>
      <c r="D9" s="112" t="s">
        <v>211</v>
      </c>
      <c r="E9" s="112" t="s">
        <v>210</v>
      </c>
      <c r="F9" s="111">
        <v>1942999</v>
      </c>
      <c r="G9" s="111">
        <v>1755540</v>
      </c>
      <c r="H9" s="124">
        <f t="shared" si="0"/>
        <v>0.90352079440082056</v>
      </c>
      <c r="I9" s="113" t="s">
        <v>144</v>
      </c>
      <c r="J9" s="127" t="s">
        <v>190</v>
      </c>
      <c r="K9" s="112"/>
    </row>
    <row r="10" spans="1:11" s="110" customFormat="1" ht="105.75" customHeight="1" x14ac:dyDescent="0.15">
      <c r="A10" s="112" t="s">
        <v>186</v>
      </c>
      <c r="B10" s="113" t="s">
        <v>192</v>
      </c>
      <c r="C10" s="115">
        <v>43413</v>
      </c>
      <c r="D10" s="112" t="s">
        <v>212</v>
      </c>
      <c r="E10" s="112" t="s">
        <v>210</v>
      </c>
      <c r="F10" s="111">
        <v>1089000</v>
      </c>
      <c r="G10" s="111">
        <v>1069200</v>
      </c>
      <c r="H10" s="124">
        <f t="shared" si="0"/>
        <v>0.98181818181818181</v>
      </c>
      <c r="I10" s="113" t="s">
        <v>187</v>
      </c>
      <c r="J10" s="127" t="s">
        <v>190</v>
      </c>
      <c r="K10" s="112" t="s">
        <v>153</v>
      </c>
    </row>
    <row r="11" spans="1:11" s="110" customFormat="1" ht="105.75" customHeight="1" x14ac:dyDescent="0.15">
      <c r="A11" s="112" t="s">
        <v>183</v>
      </c>
      <c r="B11" s="113" t="s">
        <v>192</v>
      </c>
      <c r="C11" s="115">
        <v>43424</v>
      </c>
      <c r="D11" s="112" t="s">
        <v>211</v>
      </c>
      <c r="E11" s="112" t="s">
        <v>210</v>
      </c>
      <c r="F11" s="111">
        <v>2097000</v>
      </c>
      <c r="G11" s="111">
        <v>2052000</v>
      </c>
      <c r="H11" s="124">
        <f t="shared" si="0"/>
        <v>0.97854077253218885</v>
      </c>
      <c r="I11" s="113" t="s">
        <v>144</v>
      </c>
      <c r="J11" s="127" t="s">
        <v>190</v>
      </c>
      <c r="K11" s="112" t="s">
        <v>153</v>
      </c>
    </row>
    <row r="12" spans="1:11" s="110" customFormat="1" ht="105.75" customHeight="1" x14ac:dyDescent="0.15">
      <c r="A12" s="112" t="s">
        <v>183</v>
      </c>
      <c r="B12" s="113" t="s">
        <v>192</v>
      </c>
      <c r="C12" s="115">
        <v>43441</v>
      </c>
      <c r="D12" s="112" t="s">
        <v>211</v>
      </c>
      <c r="E12" s="112" t="s">
        <v>210</v>
      </c>
      <c r="F12" s="111">
        <v>1575000</v>
      </c>
      <c r="G12" s="111">
        <v>1134000</v>
      </c>
      <c r="H12" s="124">
        <f t="shared" si="0"/>
        <v>0.72</v>
      </c>
      <c r="I12" s="113" t="s">
        <v>188</v>
      </c>
      <c r="J12" s="127" t="s">
        <v>190</v>
      </c>
      <c r="K12" s="112" t="s">
        <v>153</v>
      </c>
    </row>
    <row r="13" spans="1:11" s="110" customFormat="1" ht="105.75" customHeight="1" x14ac:dyDescent="0.15">
      <c r="A13" s="121" t="s">
        <v>183</v>
      </c>
      <c r="B13" s="113" t="s">
        <v>192</v>
      </c>
      <c r="C13" s="122">
        <v>43459</v>
      </c>
      <c r="D13" s="121" t="s">
        <v>211</v>
      </c>
      <c r="E13" s="121" t="s">
        <v>210</v>
      </c>
      <c r="F13" s="123">
        <v>2046000</v>
      </c>
      <c r="G13" s="123">
        <v>1944000</v>
      </c>
      <c r="H13" s="125">
        <f t="shared" si="0"/>
        <v>0.95014662756598245</v>
      </c>
      <c r="I13" s="132" t="s">
        <v>144</v>
      </c>
      <c r="J13" s="133" t="s">
        <v>190</v>
      </c>
      <c r="K13" s="121" t="s">
        <v>153</v>
      </c>
    </row>
    <row r="14" spans="1:11" x14ac:dyDescent="0.15">
      <c r="A14" s="117"/>
      <c r="B14" s="117"/>
      <c r="C14" s="117"/>
      <c r="D14" s="117"/>
      <c r="E14" s="117"/>
      <c r="F14" s="120"/>
      <c r="G14" s="120"/>
      <c r="H14" s="120"/>
      <c r="I14" s="118"/>
      <c r="K14" s="117"/>
    </row>
    <row r="15" spans="1:11" x14ac:dyDescent="0.15">
      <c r="A15" s="117"/>
      <c r="B15" s="117"/>
      <c r="C15" s="117"/>
      <c r="D15" s="117"/>
      <c r="E15" s="117"/>
      <c r="F15" s="120"/>
      <c r="G15" s="120"/>
      <c r="H15" s="120"/>
      <c r="I15" s="118"/>
      <c r="K15" s="117"/>
    </row>
    <row r="18" spans="1:11" s="8" customFormat="1" x14ac:dyDescent="0.15">
      <c r="A18" s="114"/>
      <c r="B18" s="114"/>
      <c r="C18" s="114"/>
      <c r="D18" s="114"/>
      <c r="E18" s="114"/>
      <c r="F18" s="3"/>
      <c r="G18" s="3"/>
      <c r="H18" s="3"/>
      <c r="I18" s="129"/>
      <c r="J18" s="114"/>
      <c r="K18" s="114"/>
    </row>
    <row r="19" spans="1:11" ht="13.5" customHeight="1" x14ac:dyDescent="0.15"/>
    <row r="26" spans="1:11" ht="66" customHeight="1" x14ac:dyDescent="0.15"/>
    <row r="33" spans="1:11" s="8" customFormat="1" x14ac:dyDescent="0.15">
      <c r="A33" s="114"/>
      <c r="B33" s="114"/>
      <c r="C33" s="114"/>
      <c r="D33" s="114"/>
      <c r="E33" s="114"/>
      <c r="F33" s="3"/>
      <c r="G33" s="3"/>
      <c r="H33" s="3"/>
      <c r="I33" s="129"/>
      <c r="J33" s="114"/>
      <c r="K33" s="114"/>
    </row>
    <row r="34" spans="1:11" ht="13.5" customHeight="1" x14ac:dyDescent="0.15"/>
    <row r="43" spans="1:11" ht="66" customHeight="1" x14ac:dyDescent="0.15"/>
    <row r="50" spans="1:11" s="8" customFormat="1" x14ac:dyDescent="0.15">
      <c r="A50" s="114"/>
      <c r="B50" s="114"/>
      <c r="C50" s="114"/>
      <c r="D50" s="114"/>
      <c r="E50" s="114"/>
      <c r="F50" s="3"/>
      <c r="G50" s="3"/>
      <c r="H50" s="3"/>
      <c r="I50" s="129"/>
      <c r="J50" s="114"/>
      <c r="K50" s="114"/>
    </row>
    <row r="53" spans="1:11" s="8" customFormat="1" x14ac:dyDescent="0.15">
      <c r="A53" s="114"/>
      <c r="B53" s="114"/>
      <c r="C53" s="114"/>
      <c r="D53" s="114"/>
      <c r="E53" s="114"/>
      <c r="F53" s="3"/>
      <c r="G53" s="3"/>
      <c r="H53" s="3"/>
      <c r="I53" s="129"/>
      <c r="J53" s="114"/>
      <c r="K53" s="114"/>
    </row>
    <row r="54" spans="1:11" s="8" customFormat="1" x14ac:dyDescent="0.15">
      <c r="A54" s="114"/>
      <c r="B54" s="114"/>
      <c r="C54" s="114"/>
      <c r="D54" s="114"/>
      <c r="E54" s="114"/>
      <c r="F54" s="3"/>
      <c r="G54" s="3"/>
      <c r="H54" s="3"/>
      <c r="I54" s="129"/>
      <c r="J54" s="114"/>
      <c r="K54" s="114"/>
    </row>
    <row r="55" spans="1:11" s="8" customFormat="1" x14ac:dyDescent="0.15">
      <c r="A55" s="114"/>
      <c r="B55" s="114"/>
      <c r="C55" s="114"/>
      <c r="D55" s="114"/>
      <c r="E55" s="114"/>
      <c r="F55" s="3"/>
      <c r="G55" s="3"/>
      <c r="H55" s="3"/>
      <c r="I55" s="129"/>
      <c r="J55" s="114"/>
      <c r="K55" s="114"/>
    </row>
  </sheetData>
  <sheetProtection formatCells="0" formatRows="0" insertRows="0" deleteRows="0" sort="0" autoFilter="0"/>
  <mergeCells count="1">
    <mergeCell ref="A1:K1"/>
  </mergeCells>
  <phoneticPr fontId="3"/>
  <dataValidations count="1">
    <dataValidation type="date" allowBlank="1" showErrorMessage="1" error="H28.4.1からH29.3.31までの日付を記載してください。" prompt="_x000a_" sqref="C5:C13">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x14ac:dyDescent="0.15">
      <c r="A1" s="9"/>
      <c r="B1" s="10" t="s">
        <v>41</v>
      </c>
      <c r="E1" s="13"/>
      <c r="F1" s="13"/>
      <c r="G1" s="13"/>
      <c r="H1" s="14"/>
      <c r="I1" s="13"/>
      <c r="J1" s="15"/>
      <c r="K1" s="13"/>
      <c r="L1" s="13"/>
    </row>
    <row r="2" spans="1:20" ht="9.9499999999999993" customHeight="1" x14ac:dyDescent="0.15">
      <c r="A2" s="18"/>
      <c r="B2" s="19"/>
      <c r="E2" s="13"/>
      <c r="F2" s="13"/>
      <c r="G2" s="13"/>
      <c r="H2" s="14"/>
      <c r="I2" s="13"/>
      <c r="J2" s="15"/>
      <c r="K2" s="13"/>
      <c r="L2" s="13"/>
      <c r="M2" s="20"/>
    </row>
    <row r="3" spans="1:20" ht="17.25" x14ac:dyDescent="0.15">
      <c r="A3" s="21"/>
      <c r="B3" s="22" t="s">
        <v>16</v>
      </c>
      <c r="E3" s="13"/>
      <c r="F3" s="13"/>
      <c r="G3" s="13"/>
      <c r="H3" s="14"/>
      <c r="I3" s="13"/>
      <c r="J3" s="15"/>
      <c r="K3" s="13"/>
      <c r="L3" s="13"/>
      <c r="M3" s="20"/>
    </row>
    <row r="4" spans="1:20" ht="14.25" thickBot="1" x14ac:dyDescent="0.2">
      <c r="E4" s="13"/>
      <c r="F4" s="13"/>
      <c r="G4" s="13"/>
      <c r="H4" s="14"/>
      <c r="I4" s="13"/>
      <c r="J4" s="15"/>
      <c r="K4" s="13"/>
      <c r="L4" s="13"/>
      <c r="M4" s="20"/>
      <c r="N4" s="20" t="s">
        <v>17</v>
      </c>
    </row>
    <row r="5" spans="1:20" ht="30" customHeight="1" x14ac:dyDescent="0.15">
      <c r="A5" s="72"/>
      <c r="B5" s="137" t="s">
        <v>15</v>
      </c>
      <c r="C5" s="138"/>
      <c r="D5" s="138"/>
      <c r="E5" s="138"/>
      <c r="F5" s="138"/>
      <c r="G5" s="138"/>
      <c r="H5" s="138"/>
      <c r="I5" s="141" t="s">
        <v>36</v>
      </c>
      <c r="J5" s="141"/>
      <c r="K5" s="141"/>
      <c r="L5" s="141"/>
      <c r="M5" s="141"/>
      <c r="N5" s="139" t="s">
        <v>23</v>
      </c>
      <c r="O5" s="79"/>
      <c r="P5" s="80"/>
    </row>
    <row r="6" spans="1:20" s="24" customFormat="1" ht="50.1" customHeight="1" x14ac:dyDescent="0.15">
      <c r="A6" s="73" t="s">
        <v>18</v>
      </c>
      <c r="B6" s="101" t="s">
        <v>29</v>
      </c>
      <c r="C6" s="102" t="s">
        <v>19</v>
      </c>
      <c r="D6" s="103" t="s">
        <v>20</v>
      </c>
      <c r="E6" s="102" t="s">
        <v>21</v>
      </c>
      <c r="F6" s="102" t="s">
        <v>22</v>
      </c>
      <c r="G6" s="104" t="s">
        <v>35</v>
      </c>
      <c r="H6" s="104" t="s">
        <v>39</v>
      </c>
      <c r="I6" s="105" t="s">
        <v>30</v>
      </c>
      <c r="J6" s="105" t="s">
        <v>19</v>
      </c>
      <c r="K6" s="105" t="s">
        <v>28</v>
      </c>
      <c r="L6" s="105" t="s">
        <v>40</v>
      </c>
      <c r="M6" s="105" t="s">
        <v>22</v>
      </c>
      <c r="N6" s="140"/>
      <c r="O6" s="106" t="s">
        <v>68</v>
      </c>
      <c r="P6" s="107" t="s">
        <v>69</v>
      </c>
      <c r="T6" s="25"/>
    </row>
    <row r="7" spans="1:20" s="26" customFormat="1" ht="3.75" customHeight="1" x14ac:dyDescent="0.15">
      <c r="A7" s="74"/>
      <c r="B7" s="95"/>
      <c r="C7" s="96"/>
      <c r="D7" s="97"/>
      <c r="E7" s="96"/>
      <c r="F7" s="96"/>
      <c r="G7" s="96"/>
      <c r="H7" s="96"/>
      <c r="I7" s="96"/>
      <c r="J7" s="96"/>
      <c r="K7" s="96"/>
      <c r="L7" s="96"/>
      <c r="M7" s="96"/>
      <c r="N7" s="98"/>
      <c r="O7" s="99"/>
      <c r="P7" s="100"/>
    </row>
    <row r="8" spans="1:20" ht="50.1" customHeight="1" x14ac:dyDescent="0.15">
      <c r="A8" s="75">
        <f t="shared" ref="A8:A13" si="0">ROW()-7</f>
        <v>1</v>
      </c>
      <c r="B8" s="81" t="s">
        <v>31</v>
      </c>
      <c r="C8" s="28" t="s">
        <v>45</v>
      </c>
      <c r="D8" s="29">
        <v>43192</v>
      </c>
      <c r="E8" s="28" t="s">
        <v>46</v>
      </c>
      <c r="F8" s="32">
        <v>2680128</v>
      </c>
      <c r="G8" s="31" t="s">
        <v>47</v>
      </c>
      <c r="H8" s="82" t="s">
        <v>48</v>
      </c>
      <c r="I8" s="41" t="s">
        <v>26</v>
      </c>
      <c r="J8" s="28" t="s">
        <v>45</v>
      </c>
      <c r="K8" s="29">
        <v>42828</v>
      </c>
      <c r="L8" s="38" t="s">
        <v>46</v>
      </c>
      <c r="M8" s="83">
        <v>3415610</v>
      </c>
      <c r="N8" s="84"/>
      <c r="O8" s="85" t="s">
        <v>70</v>
      </c>
      <c r="P8" s="86">
        <v>1</v>
      </c>
    </row>
    <row r="9" spans="1:20" ht="50.1" customHeight="1" x14ac:dyDescent="0.15">
      <c r="A9" s="76">
        <f t="shared" si="0"/>
        <v>2</v>
      </c>
      <c r="B9" s="81" t="s">
        <v>31</v>
      </c>
      <c r="C9" s="28" t="s">
        <v>49</v>
      </c>
      <c r="D9" s="29">
        <v>43207</v>
      </c>
      <c r="E9" s="6" t="s">
        <v>50</v>
      </c>
      <c r="F9" s="30">
        <v>8992500</v>
      </c>
      <c r="G9" s="31" t="s">
        <v>51</v>
      </c>
      <c r="H9" s="82" t="s">
        <v>52</v>
      </c>
      <c r="I9" s="41" t="s">
        <v>26</v>
      </c>
      <c r="J9" s="28" t="s">
        <v>49</v>
      </c>
      <c r="K9" s="5">
        <v>41751</v>
      </c>
      <c r="L9" s="35" t="s">
        <v>53</v>
      </c>
      <c r="M9" s="32">
        <v>9594351</v>
      </c>
      <c r="N9" s="84"/>
      <c r="O9" s="85" t="s">
        <v>70</v>
      </c>
      <c r="P9" s="86">
        <v>2</v>
      </c>
    </row>
    <row r="10" spans="1:20" ht="50.1" customHeight="1" x14ac:dyDescent="0.15">
      <c r="A10" s="76">
        <f t="shared" si="0"/>
        <v>3</v>
      </c>
      <c r="B10" s="81" t="s">
        <v>31</v>
      </c>
      <c r="C10" s="28" t="s">
        <v>54</v>
      </c>
      <c r="D10" s="29">
        <v>43192</v>
      </c>
      <c r="E10" s="28" t="s">
        <v>55</v>
      </c>
      <c r="F10" s="32">
        <v>26883360</v>
      </c>
      <c r="G10" s="27" t="s">
        <v>56</v>
      </c>
      <c r="H10" s="82" t="s">
        <v>57</v>
      </c>
      <c r="I10" s="41" t="s">
        <v>26</v>
      </c>
      <c r="J10" s="33" t="s">
        <v>58</v>
      </c>
      <c r="K10" s="5">
        <v>42828</v>
      </c>
      <c r="L10" s="35" t="s">
        <v>59</v>
      </c>
      <c r="M10" s="87">
        <v>26768880</v>
      </c>
      <c r="N10" s="31" t="s">
        <v>60</v>
      </c>
      <c r="O10" s="85" t="s">
        <v>70</v>
      </c>
      <c r="P10" s="86">
        <v>3</v>
      </c>
    </row>
    <row r="11" spans="1:20" ht="50.1" customHeight="1" x14ac:dyDescent="0.15">
      <c r="A11" s="76">
        <f t="shared" si="0"/>
        <v>4</v>
      </c>
      <c r="B11" s="81" t="s">
        <v>31</v>
      </c>
      <c r="C11" s="28" t="s">
        <v>61</v>
      </c>
      <c r="D11" s="29">
        <v>43363</v>
      </c>
      <c r="E11" s="34" t="s">
        <v>59</v>
      </c>
      <c r="F11" s="70">
        <v>13050720</v>
      </c>
      <c r="G11" s="31" t="s">
        <v>62</v>
      </c>
      <c r="H11" s="82" t="s">
        <v>63</v>
      </c>
      <c r="I11" s="41" t="s">
        <v>26</v>
      </c>
      <c r="J11" s="28" t="s">
        <v>61</v>
      </c>
      <c r="K11" s="5">
        <v>41935</v>
      </c>
      <c r="L11" s="35" t="s">
        <v>59</v>
      </c>
      <c r="M11" s="88">
        <v>26438400</v>
      </c>
      <c r="N11" s="84"/>
      <c r="O11" s="85" t="s">
        <v>70</v>
      </c>
      <c r="P11" s="86">
        <v>4</v>
      </c>
    </row>
    <row r="12" spans="1:20" ht="50.1" customHeight="1" x14ac:dyDescent="0.15">
      <c r="A12" s="76">
        <f t="shared" si="0"/>
        <v>5</v>
      </c>
      <c r="B12" s="81" t="s">
        <v>31</v>
      </c>
      <c r="C12" s="4" t="s">
        <v>64</v>
      </c>
      <c r="D12" s="29">
        <v>43355</v>
      </c>
      <c r="E12" s="4" t="s">
        <v>65</v>
      </c>
      <c r="F12" s="32">
        <v>1107000</v>
      </c>
      <c r="G12" s="31" t="s">
        <v>66</v>
      </c>
      <c r="H12" s="82" t="s">
        <v>67</v>
      </c>
      <c r="I12" s="41" t="s">
        <v>24</v>
      </c>
      <c r="J12" s="4" t="s">
        <v>43</v>
      </c>
      <c r="K12" s="29">
        <v>43193</v>
      </c>
      <c r="L12" s="36" t="s">
        <v>65</v>
      </c>
      <c r="M12" s="32">
        <v>5404320</v>
      </c>
      <c r="N12" s="84"/>
      <c r="O12" s="85" t="s">
        <v>70</v>
      </c>
      <c r="P12" s="86">
        <v>5</v>
      </c>
    </row>
    <row r="13" spans="1:20" ht="50.1" customHeight="1" x14ac:dyDescent="0.15">
      <c r="A13" s="77">
        <f t="shared" si="0"/>
        <v>6</v>
      </c>
      <c r="B13" s="81" t="s">
        <v>31</v>
      </c>
      <c r="C13" s="28" t="s">
        <v>71</v>
      </c>
      <c r="D13" s="29">
        <v>43332</v>
      </c>
      <c r="E13" s="34" t="s">
        <v>72</v>
      </c>
      <c r="F13" s="32">
        <v>327907008</v>
      </c>
      <c r="G13" s="31" t="s">
        <v>73</v>
      </c>
      <c r="H13" s="82" t="s">
        <v>74</v>
      </c>
      <c r="I13" s="41" t="s">
        <v>26</v>
      </c>
      <c r="J13" s="28" t="s">
        <v>75</v>
      </c>
      <c r="K13" s="29">
        <v>43005</v>
      </c>
      <c r="L13" s="35" t="s">
        <v>76</v>
      </c>
      <c r="M13" s="32">
        <v>3079231</v>
      </c>
      <c r="N13" s="84"/>
      <c r="O13" s="85" t="s">
        <v>83</v>
      </c>
      <c r="P13" s="86">
        <v>1</v>
      </c>
    </row>
    <row r="14" spans="1:20" ht="50.1" customHeight="1" x14ac:dyDescent="0.15">
      <c r="A14" s="76">
        <f>ROW()-7</f>
        <v>7</v>
      </c>
      <c r="B14" s="81" t="s">
        <v>31</v>
      </c>
      <c r="C14" s="28" t="s">
        <v>77</v>
      </c>
      <c r="D14" s="29">
        <v>43191</v>
      </c>
      <c r="E14" s="34" t="s">
        <v>78</v>
      </c>
      <c r="F14" s="32">
        <v>2471123</v>
      </c>
      <c r="G14" s="37" t="s">
        <v>79</v>
      </c>
      <c r="H14" s="82" t="s">
        <v>80</v>
      </c>
      <c r="I14" s="41" t="s">
        <v>24</v>
      </c>
      <c r="J14" s="38" t="s">
        <v>81</v>
      </c>
      <c r="K14" s="29">
        <v>42826</v>
      </c>
      <c r="L14" s="35" t="s">
        <v>82</v>
      </c>
      <c r="M14" s="32">
        <v>3224867</v>
      </c>
      <c r="N14" s="84"/>
      <c r="O14" s="85" t="s">
        <v>83</v>
      </c>
      <c r="P14" s="86">
        <v>2</v>
      </c>
    </row>
    <row r="15" spans="1:20" ht="50.1" customHeight="1" x14ac:dyDescent="0.15">
      <c r="A15" s="76">
        <f>ROW()-7</f>
        <v>8</v>
      </c>
      <c r="B15" s="81"/>
      <c r="C15" s="28"/>
      <c r="D15" s="39"/>
      <c r="E15" s="34"/>
      <c r="F15" s="32"/>
      <c r="G15" s="27"/>
      <c r="H15" s="41"/>
      <c r="I15" s="41"/>
      <c r="J15" s="33"/>
      <c r="K15" s="40"/>
      <c r="L15" s="40"/>
      <c r="M15" s="40"/>
      <c r="N15" s="84"/>
      <c r="O15" s="89"/>
      <c r="P15" s="90"/>
    </row>
    <row r="16" spans="1:20" ht="50.1" customHeight="1" x14ac:dyDescent="0.15">
      <c r="A16" s="76">
        <f>ROW()-7</f>
        <v>9</v>
      </c>
      <c r="B16" s="81"/>
      <c r="C16" s="28"/>
      <c r="D16" s="39"/>
      <c r="E16" s="34"/>
      <c r="F16" s="32"/>
      <c r="G16" s="27"/>
      <c r="H16" s="41"/>
      <c r="I16" s="41"/>
      <c r="J16" s="41"/>
      <c r="K16" s="7"/>
      <c r="L16" s="7"/>
      <c r="M16" s="7"/>
      <c r="N16" s="84"/>
      <c r="O16" s="89"/>
      <c r="P16" s="90"/>
    </row>
    <row r="17" spans="1:16" ht="50.1" customHeight="1" thickBot="1" x14ac:dyDescent="0.2">
      <c r="A17" s="78">
        <f>ROW()-7</f>
        <v>10</v>
      </c>
      <c r="B17" s="91"/>
      <c r="C17" s="43"/>
      <c r="D17" s="44"/>
      <c r="E17" s="45"/>
      <c r="F17" s="46"/>
      <c r="G17" s="42"/>
      <c r="H17" s="47"/>
      <c r="I17" s="47"/>
      <c r="J17" s="47"/>
      <c r="K17" s="48"/>
      <c r="L17" s="48"/>
      <c r="M17" s="48"/>
      <c r="N17" s="92"/>
      <c r="O17" s="93"/>
      <c r="P17" s="94"/>
    </row>
    <row r="18" spans="1:16" s="55" customFormat="1" x14ac:dyDescent="0.15">
      <c r="A18" s="49"/>
      <c r="B18" s="50"/>
      <c r="C18" s="51"/>
      <c r="D18" s="49"/>
      <c r="E18" s="52"/>
      <c r="F18" s="52"/>
      <c r="G18" s="52"/>
      <c r="H18" s="52"/>
      <c r="I18" s="52"/>
      <c r="J18" s="53"/>
      <c r="K18" s="52"/>
      <c r="L18" s="52"/>
      <c r="M18" s="54"/>
    </row>
    <row r="19" spans="1:16" s="55" customFormat="1" x14ac:dyDescent="0.15">
      <c r="A19" s="49"/>
      <c r="B19" s="56"/>
      <c r="C19" s="57"/>
      <c r="D19" s="58"/>
      <c r="E19" s="59"/>
      <c r="F19" s="59"/>
      <c r="G19" s="59"/>
      <c r="H19" s="59"/>
      <c r="I19" s="59"/>
      <c r="J19" s="60"/>
      <c r="K19" s="59"/>
      <c r="L19" s="59"/>
      <c r="M19" s="54"/>
    </row>
    <row r="20" spans="1:16" s="55" customFormat="1" x14ac:dyDescent="0.15">
      <c r="A20" s="49"/>
      <c r="B20" s="56"/>
      <c r="C20" s="57"/>
      <c r="D20" s="58"/>
      <c r="E20" s="59"/>
      <c r="F20" s="59"/>
      <c r="G20" s="59"/>
      <c r="H20" s="59"/>
      <c r="I20" s="59"/>
      <c r="J20" s="60"/>
      <c r="K20" s="59"/>
      <c r="L20" s="59"/>
      <c r="M20" s="54"/>
    </row>
    <row r="21" spans="1:16" s="55" customFormat="1" x14ac:dyDescent="0.15">
      <c r="A21" s="61"/>
      <c r="B21" s="62"/>
      <c r="C21" s="57"/>
      <c r="D21" s="58"/>
      <c r="E21" s="59"/>
      <c r="F21" s="59"/>
      <c r="G21" s="59"/>
      <c r="H21" s="59"/>
      <c r="I21" s="59"/>
      <c r="J21" s="60"/>
      <c r="K21" s="59"/>
      <c r="L21" s="59"/>
      <c r="M21" s="54"/>
    </row>
    <row r="22" spans="1:16" x14ac:dyDescent="0.15">
      <c r="A22" s="63"/>
      <c r="B22" s="64"/>
      <c r="C22" s="65"/>
      <c r="D22" s="64"/>
      <c r="E22" s="66"/>
      <c r="F22" s="66"/>
      <c r="G22" s="66"/>
      <c r="H22" s="67"/>
      <c r="I22" s="66"/>
      <c r="J22" s="68"/>
      <c r="K22" s="66"/>
      <c r="L22" s="66"/>
    </row>
    <row r="24" spans="1:16" x14ac:dyDescent="0.15">
      <c r="C24" s="11" t="s">
        <v>29</v>
      </c>
      <c r="D24" s="12" t="s">
        <v>30</v>
      </c>
    </row>
    <row r="25" spans="1:16" x14ac:dyDescent="0.15">
      <c r="C25" s="11" t="s">
        <v>31</v>
      </c>
      <c r="D25" s="17" t="s">
        <v>24</v>
      </c>
    </row>
    <row r="26" spans="1:16" x14ac:dyDescent="0.15">
      <c r="C26" s="11" t="s">
        <v>32</v>
      </c>
      <c r="D26" s="17" t="s">
        <v>25</v>
      </c>
    </row>
    <row r="27" spans="1:16" x14ac:dyDescent="0.15">
      <c r="C27" s="11" t="s">
        <v>33</v>
      </c>
      <c r="D27" s="17" t="s">
        <v>26</v>
      </c>
    </row>
    <row r="28" spans="1:16" x14ac:dyDescent="0.15">
      <c r="C28" s="11" t="s">
        <v>34</v>
      </c>
      <c r="D28" s="17" t="s">
        <v>27</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3"/>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緊急の必要により競争に付することができないもの!Print_Area</vt:lpstr>
      <vt:lpstr>様式７ｰ②!Print_Area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2019-07-02T23:51:02Z</dcterms:modified>
</cp:coreProperties>
</file>