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海保\"/>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競争性のない随意契約によらざるを得ないもの!$A$4:$L$8</definedName>
    <definedName name="_xlnm._FilterDatabase" localSheetId="1" hidden="1">様式７ｰ②!$A$7:$P$7</definedName>
    <definedName name="_xlnm.Print_Area" localSheetId="0">競争性のない随意契約によらざるを得ないもの!$A$1:$L$8</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7" i="1"/>
  <c r="H6" i="1"/>
  <c r="H5" i="1"/>
  <c r="A12" i="7" l="1"/>
  <c r="A11" i="7"/>
  <c r="A10" i="7"/>
  <c r="A9" i="7"/>
  <c r="A8" i="7"/>
  <c r="A14" i="7" l="1"/>
  <c r="A15" i="7"/>
  <c r="A16" i="7"/>
  <c r="A17" i="7"/>
  <c r="A13" i="7"/>
</calcChain>
</file>

<file path=xl/sharedStrings.xml><?xml version="1.0" encoding="utf-8"?>
<sst xmlns="http://schemas.openxmlformats.org/spreadsheetml/2006/main" count="137" uniqueCount="95">
  <si>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</si>
  <si>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</si>
  <si>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</si>
  <si>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</si>
  <si>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</si>
  <si>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</si>
  <si>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</si>
  <si>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</si>
  <si>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</si>
  <si>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</si>
  <si>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</si>
  <si>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</si>
  <si>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</si>
  <si>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</si>
  <si>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</si>
  <si>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</si>
  <si>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</si>
  <si>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</si>
  <si>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</si>
  <si>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</si>
  <si>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</si>
  <si>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</si>
  <si>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</si>
  <si>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</si>
  <si>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</si>
  <si>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</si>
  <si>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</si>
  <si>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</si>
  <si>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</si>
  <si>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</si>
  <si>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</si>
  <si>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</si>
  <si>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</si>
  <si>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</si>
  <si>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</si>
  <si>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</si>
  <si>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</si>
  <si>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</si>
  <si>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ロ</t>
  </si>
  <si>
    <t>イ（イ）</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</si>
  <si>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</si>
  <si>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</si>
  <si>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</si>
  <si>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</si>
  <si>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</si>
  <si>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</si>
  <si>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</si>
  <si>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</si>
  <si>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</si>
  <si>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</si>
  <si>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</si>
  <si>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</si>
  <si>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</si>
  <si>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</si>
  <si>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</si>
  <si>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</si>
  <si>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</si>
  <si>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</si>
  <si>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</si>
  <si>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</si>
  <si>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</si>
  <si>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</si>
  <si>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</si>
  <si>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</si>
  <si>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</si>
  <si>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</si>
  <si>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</si>
  <si>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</si>
  <si>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</si>
  <si>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</si>
  <si>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</si>
  <si>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</si>
  <si>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</si>
  <si>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</si>
  <si>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</si>
  <si>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</si>
  <si>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</si>
  <si>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</si>
  <si>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</si>
  <si>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</si>
  <si>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</si>
  <si>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
  </si>
  <si>
    <t>能登海上保安署職員の公務員宿舎として借上げるものであるが、宿舎の場所及び規格等の制約から条件を満たす物件が他に存在せず、賃貸人が限定されるため</t>
    <rPh sb="0" eb="2">
      <t>ノト</t>
    </rPh>
    <rPh sb="2" eb="4">
      <t>カイジョウ</t>
    </rPh>
    <rPh sb="4" eb="6">
      <t>ホアン</t>
    </rPh>
    <rPh sb="6" eb="7">
      <t>ショ</t>
    </rPh>
    <rPh sb="7" eb="9">
      <t>ショクイン</t>
    </rPh>
    <rPh sb="10" eb="13">
      <t>コウムイン</t>
    </rPh>
    <rPh sb="13" eb="15">
      <t>シュクシャ</t>
    </rPh>
    <rPh sb="18" eb="20">
      <t>カリア</t>
    </rPh>
    <rPh sb="29" eb="31">
      <t>シュクシャ</t>
    </rPh>
    <rPh sb="32" eb="34">
      <t>バショ</t>
    </rPh>
    <rPh sb="34" eb="35">
      <t>オヨ</t>
    </rPh>
    <rPh sb="36" eb="38">
      <t>キカク</t>
    </rPh>
    <rPh sb="38" eb="39">
      <t>トウ</t>
    </rPh>
    <rPh sb="40" eb="42">
      <t>セイヤク</t>
    </rPh>
    <rPh sb="44" eb="46">
      <t>ジョウケン</t>
    </rPh>
    <rPh sb="47" eb="48">
      <t>ミ</t>
    </rPh>
    <rPh sb="50" eb="52">
      <t>ブッケン</t>
    </rPh>
    <rPh sb="53" eb="54">
      <t>ホカ</t>
    </rPh>
    <rPh sb="55" eb="57">
      <t>ソンザイ</t>
    </rPh>
    <rPh sb="60" eb="63">
      <t>チンタイニン</t>
    </rPh>
    <rPh sb="64" eb="66">
      <t>ゲンテイ</t>
    </rPh>
    <phoneticPr fontId="2"/>
  </si>
  <si>
    <t>女神無線中継所電気通信設備等借上</t>
    <rPh sb="0" eb="2">
      <t>メガミ</t>
    </rPh>
    <rPh sb="2" eb="4">
      <t>ムセン</t>
    </rPh>
    <rPh sb="4" eb="6">
      <t>チュウケイ</t>
    </rPh>
    <rPh sb="6" eb="7">
      <t>ショ</t>
    </rPh>
    <rPh sb="7" eb="9">
      <t>デンキ</t>
    </rPh>
    <rPh sb="9" eb="11">
      <t>ツウシン</t>
    </rPh>
    <rPh sb="11" eb="13">
      <t>セツビ</t>
    </rPh>
    <rPh sb="13" eb="14">
      <t>トウ</t>
    </rPh>
    <rPh sb="14" eb="16">
      <t>カリア</t>
    </rPh>
    <phoneticPr fontId="2"/>
  </si>
  <si>
    <t>無線中継所として無線局舎を借上げるものであるが、業務に適応した場所、周囲の環境等の制約から条件を満たす物件が他に存在せず、賃貸人が限定されるため</t>
    <rPh sb="0" eb="2">
      <t>ムセン</t>
    </rPh>
    <rPh sb="2" eb="4">
      <t>チュウケイ</t>
    </rPh>
    <rPh sb="4" eb="5">
      <t>ショ</t>
    </rPh>
    <rPh sb="8" eb="10">
      <t>ムセン</t>
    </rPh>
    <rPh sb="10" eb="11">
      <t>キョク</t>
    </rPh>
    <rPh sb="11" eb="12">
      <t>シャ</t>
    </rPh>
    <rPh sb="13" eb="15">
      <t>カリア</t>
    </rPh>
    <rPh sb="24" eb="26">
      <t>ギョウム</t>
    </rPh>
    <rPh sb="27" eb="29">
      <t>テキオウ</t>
    </rPh>
    <rPh sb="31" eb="33">
      <t>バショ</t>
    </rPh>
    <rPh sb="34" eb="36">
      <t>シュウイ</t>
    </rPh>
    <rPh sb="37" eb="39">
      <t>カンキョウ</t>
    </rPh>
    <rPh sb="39" eb="40">
      <t>トウ</t>
    </rPh>
    <rPh sb="41" eb="43">
      <t>セイヤク</t>
    </rPh>
    <rPh sb="45" eb="47">
      <t>ジョウケン</t>
    </rPh>
    <rPh sb="48" eb="49">
      <t>ミ</t>
    </rPh>
    <rPh sb="51" eb="53">
      <t>ブッケン</t>
    </rPh>
    <rPh sb="54" eb="55">
      <t>ホカ</t>
    </rPh>
    <rPh sb="56" eb="58">
      <t>ソンザイ</t>
    </rPh>
    <rPh sb="61" eb="64">
      <t>チンタイニン</t>
    </rPh>
    <rPh sb="65" eb="67">
      <t>ゲンテイ</t>
    </rPh>
    <phoneticPr fontId="2"/>
  </si>
  <si>
    <t>女神山無線中継所電気通信設備等借上（ＡＩＳ）</t>
    <rPh sb="0" eb="2">
      <t>メガミ</t>
    </rPh>
    <rPh sb="2" eb="3">
      <t>サン</t>
    </rPh>
    <rPh sb="3" eb="5">
      <t>ムセン</t>
    </rPh>
    <rPh sb="5" eb="7">
      <t>チュウケイ</t>
    </rPh>
    <rPh sb="7" eb="8">
      <t>ショ</t>
    </rPh>
    <rPh sb="8" eb="10">
      <t>デンキ</t>
    </rPh>
    <rPh sb="10" eb="12">
      <t>ツウシン</t>
    </rPh>
    <rPh sb="12" eb="14">
      <t>セツビ</t>
    </rPh>
    <rPh sb="14" eb="15">
      <t>トウ</t>
    </rPh>
    <rPh sb="15" eb="17">
      <t>カリア</t>
    </rPh>
    <phoneticPr fontId="2"/>
  </si>
  <si>
    <t>ＡＩＳ陸上局として無線局舎を借上げるものであるが、業務に適応した場所、周囲の環境等の制約から条件を満たす物件が他に存在せず、賃貸人が限定されるため</t>
    <rPh sb="3" eb="5">
      <t>リクジョウ</t>
    </rPh>
    <rPh sb="5" eb="6">
      <t>キョク</t>
    </rPh>
    <rPh sb="9" eb="11">
      <t>ムセン</t>
    </rPh>
    <rPh sb="11" eb="12">
      <t>キョク</t>
    </rPh>
    <rPh sb="12" eb="13">
      <t>シャ</t>
    </rPh>
    <rPh sb="14" eb="16">
      <t>カリア</t>
    </rPh>
    <rPh sb="25" eb="27">
      <t>ギョウム</t>
    </rPh>
    <rPh sb="28" eb="30">
      <t>テキオウ</t>
    </rPh>
    <rPh sb="32" eb="34">
      <t>バショ</t>
    </rPh>
    <rPh sb="35" eb="37">
      <t>シュウイ</t>
    </rPh>
    <rPh sb="38" eb="40">
      <t>カンキョウ</t>
    </rPh>
    <rPh sb="40" eb="41">
      <t>トウ</t>
    </rPh>
    <rPh sb="42" eb="44">
      <t>セイヤク</t>
    </rPh>
    <rPh sb="46" eb="48">
      <t>ジョウケン</t>
    </rPh>
    <rPh sb="49" eb="50">
      <t>ミ</t>
    </rPh>
    <rPh sb="52" eb="54">
      <t>ブッケン</t>
    </rPh>
    <rPh sb="55" eb="56">
      <t>ホカ</t>
    </rPh>
    <rPh sb="57" eb="59">
      <t>ソンザイ</t>
    </rPh>
    <rPh sb="62" eb="65">
      <t>チンタイニン</t>
    </rPh>
    <rPh sb="66" eb="68">
      <t>ゲンテイ</t>
    </rPh>
    <phoneticPr fontId="2"/>
  </si>
  <si>
    <t>蛍光灯安定器２５缶廃棄処分</t>
    <rPh sb="0" eb="3">
      <t>ケイコウトウ</t>
    </rPh>
    <rPh sb="3" eb="6">
      <t>アンテイキ</t>
    </rPh>
    <rPh sb="8" eb="9">
      <t>カン</t>
    </rPh>
    <rPh sb="9" eb="11">
      <t>ハイキ</t>
    </rPh>
    <rPh sb="11" eb="13">
      <t>ショブン</t>
    </rPh>
    <phoneticPr fontId="2"/>
  </si>
  <si>
    <t>国で定めたＰＣＢ廃棄物処理基本計画に基づき対応できる業者が限定されるため</t>
    <rPh sb="0" eb="1">
      <t>クニ</t>
    </rPh>
    <rPh sb="2" eb="3">
      <t>サダ</t>
    </rPh>
    <rPh sb="8" eb="10">
      <t>ハイキ</t>
    </rPh>
    <rPh sb="10" eb="11">
      <t>ブツ</t>
    </rPh>
    <rPh sb="11" eb="13">
      <t>ショリ</t>
    </rPh>
    <rPh sb="13" eb="15">
      <t>キホン</t>
    </rPh>
    <rPh sb="15" eb="17">
      <t>ケイカク</t>
    </rPh>
    <rPh sb="18" eb="19">
      <t>モト</t>
    </rPh>
    <rPh sb="21" eb="23">
      <t>タイオウ</t>
    </rPh>
    <rPh sb="26" eb="28">
      <t>ギョウシャ</t>
    </rPh>
    <rPh sb="29" eb="31">
      <t>ゲンテイ</t>
    </rPh>
    <phoneticPr fontId="2"/>
  </si>
  <si>
    <t>契約件名又は内容</t>
    <rPh sb="0" eb="2">
      <t>ケイヤク</t>
    </rPh>
    <rPh sb="2" eb="4">
      <t>ケンメイ</t>
    </rPh>
    <rPh sb="4" eb="5">
      <t>マタ</t>
    </rPh>
    <rPh sb="6" eb="8">
      <t>ナイヨウ</t>
    </rPh>
    <phoneticPr fontId="3"/>
  </si>
  <si>
    <t>支出負担行為担当官
第九管区海上保安本部長　工藤　健太郎
新潟県新潟市中央区美咲町1-2-1</t>
    <rPh sb="0" eb="2">
      <t>シシュツ</t>
    </rPh>
    <rPh sb="2" eb="4">
      <t>フタン</t>
    </rPh>
    <rPh sb="4" eb="6">
      <t>コウイ</t>
    </rPh>
    <rPh sb="6" eb="9">
      <t>タントウカン</t>
    </rPh>
    <rPh sb="10" eb="12">
      <t>ダイキュウ</t>
    </rPh>
    <rPh sb="12" eb="14">
      <t>カンク</t>
    </rPh>
    <rPh sb="14" eb="16">
      <t>カイジョウ</t>
    </rPh>
    <rPh sb="16" eb="18">
      <t>ホアン</t>
    </rPh>
    <rPh sb="18" eb="21">
      <t>ホンブチョウ</t>
    </rPh>
    <rPh sb="29" eb="32">
      <t>ニイガタケン</t>
    </rPh>
    <rPh sb="32" eb="35">
      <t>ニイガタシ</t>
    </rPh>
    <rPh sb="35" eb="38">
      <t>チュウオウク</t>
    </rPh>
    <rPh sb="38" eb="40">
      <t>ミサキ</t>
    </rPh>
    <rPh sb="40" eb="41">
      <t>チョウ</t>
    </rPh>
    <phoneticPr fontId="1"/>
  </si>
  <si>
    <t>能登不動産
石川県鳳珠郡能登町字宇出津ﾀ字38-4</t>
  </si>
  <si>
    <t>東日本電信電話株式会社
埼玉県さいたま市浦和区常盤5-8-17</t>
  </si>
  <si>
    <t>会計法第29条の3第4項及び予決令第102条の4第3号</t>
  </si>
  <si>
    <t>中間貯蔵･環境安全事業株式会社
北海道室蘭市仲町14-7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</si>
</sst>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3">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6" fillId="0" borderId="0" xfId="0" applyFont="1" applyFill="1" applyAlignment="1" applyProtection="1">
      <alignment horizontal="center" vertical="center"/>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BreakPreview" zoomScale="85" zoomScaleNormal="100" zoomScaleSheetLayoutView="85" workbookViewId="0">
      <pane ySplit="4" topLeftCell="A5" activePane="bottomLeft" state="frozen"/>
      <selection pane="bottomLeft" activeCell="D9" sqref="D9"/>
    </sheetView>
  </sheetViews>
  <sheetFormatPr defaultColWidth="7.625" defaultRowHeight="13.5" x14ac:dyDescent="0.15"/>
  <cols>
    <col min="1" max="2" width="30.625" style="109" customWidth="1"/>
    <col min="3" max="3" width="16.625" style="115" customWidth="1"/>
    <col min="4" max="4" width="35.625" style="109" customWidth="1"/>
    <col min="5" max="5" width="25.625" style="109" customWidth="1"/>
    <col min="6" max="7" width="12.625" style="2" customWidth="1"/>
    <col min="8" max="8" width="8.625" style="2" customWidth="1"/>
    <col min="9" max="9" width="60.625" style="109" customWidth="1"/>
    <col min="10" max="11" width="12.625" style="109" customWidth="1"/>
    <col min="12" max="12" width="20.625" style="109" customWidth="1"/>
    <col min="13" max="16384" width="7.625" style="1"/>
  </cols>
  <sheetData>
    <row r="1" spans="1:12" ht="18.75" x14ac:dyDescent="0.15">
      <c r="A1" s="117" t="s">
        <v>0</v>
      </c>
      <c r="B1" s="117"/>
      <c r="C1" s="117"/>
      <c r="D1" s="117"/>
      <c r="E1" s="117"/>
      <c r="F1" s="117"/>
      <c r="G1" s="117"/>
      <c r="H1" s="117"/>
      <c r="I1" s="117"/>
      <c r="J1" s="117"/>
      <c r="K1" s="117"/>
      <c r="L1" s="117"/>
    </row>
    <row r="3" spans="1:12" x14ac:dyDescent="0.15">
      <c r="G3" s="114"/>
      <c r="L3" s="2" t="s">
        <v>1</v>
      </c>
    </row>
    <row r="4" spans="1:12" ht="86.25" customHeight="1" x14ac:dyDescent="0.15">
      <c r="A4" s="112" t="s">
        <v>89</v>
      </c>
      <c r="B4" s="112" t="s">
        <v>2</v>
      </c>
      <c r="C4" s="112" t="s">
        <v>3</v>
      </c>
      <c r="D4" s="112" t="s">
        <v>4</v>
      </c>
      <c r="E4" s="112" t="s">
        <v>5</v>
      </c>
      <c r="F4" s="112" t="s">
        <v>6</v>
      </c>
      <c r="G4" s="112" t="s">
        <v>7</v>
      </c>
      <c r="H4" s="112" t="s">
        <v>8</v>
      </c>
      <c r="I4" s="112" t="s">
        <v>9</v>
      </c>
      <c r="J4" s="112" t="s">
        <v>33</v>
      </c>
      <c r="K4" s="112" t="s">
        <v>34</v>
      </c>
      <c r="L4" s="112" t="s">
        <v>10</v>
      </c>
    </row>
    <row r="5" spans="1:12" s="113" customFormat="1" ht="63" customHeight="1" x14ac:dyDescent="0.15">
      <c r="A5" s="107" t="s">
        <v>81</v>
      </c>
      <c r="B5" s="107" t="s">
        <v>90</v>
      </c>
      <c r="C5" s="116">
        <v>43192</v>
      </c>
      <c r="D5" s="107" t="s">
        <v>91</v>
      </c>
      <c r="E5" s="107" t="s">
        <v>93</v>
      </c>
      <c r="F5" s="105">
        <v>4284000</v>
      </c>
      <c r="G5" s="105">
        <v>4284000</v>
      </c>
      <c r="H5" s="111">
        <f>IF(F5="－","－",G5/F5)</f>
        <v>1</v>
      </c>
      <c r="I5" s="107" t="s">
        <v>82</v>
      </c>
      <c r="J5" s="110" t="s">
        <v>38</v>
      </c>
      <c r="K5" s="106" t="s">
        <v>41</v>
      </c>
      <c r="L5" s="107"/>
    </row>
    <row r="6" spans="1:12" s="113" customFormat="1" ht="81" customHeight="1" x14ac:dyDescent="0.15">
      <c r="A6" s="107" t="s">
        <v>83</v>
      </c>
      <c r="B6" s="108" t="s">
        <v>90</v>
      </c>
      <c r="C6" s="116">
        <v>43192</v>
      </c>
      <c r="D6" s="107" t="s">
        <v>92</v>
      </c>
      <c r="E6" s="107" t="s">
        <v>93</v>
      </c>
      <c r="F6" s="105">
        <v>942192</v>
      </c>
      <c r="G6" s="105">
        <v>942192</v>
      </c>
      <c r="H6" s="111">
        <f>IF(F6="－","－",G6/F6)</f>
        <v>1</v>
      </c>
      <c r="I6" s="108" t="s">
        <v>84</v>
      </c>
      <c r="J6" s="110" t="s">
        <v>38</v>
      </c>
      <c r="K6" s="106" t="s">
        <v>41</v>
      </c>
      <c r="L6" s="107"/>
    </row>
    <row r="7" spans="1:12" s="113" customFormat="1" ht="81" customHeight="1" x14ac:dyDescent="0.15">
      <c r="A7" s="107" t="s">
        <v>85</v>
      </c>
      <c r="B7" s="108" t="s">
        <v>90</v>
      </c>
      <c r="C7" s="116">
        <v>43192</v>
      </c>
      <c r="D7" s="107" t="s">
        <v>92</v>
      </c>
      <c r="E7" s="107" t="s">
        <v>93</v>
      </c>
      <c r="F7" s="105">
        <v>815184</v>
      </c>
      <c r="G7" s="105">
        <v>815184</v>
      </c>
      <c r="H7" s="111">
        <f>IF(F7="－","－",G7/F7)</f>
        <v>1</v>
      </c>
      <c r="I7" s="108" t="s">
        <v>86</v>
      </c>
      <c r="J7" s="110" t="s">
        <v>38</v>
      </c>
      <c r="K7" s="106" t="s">
        <v>41</v>
      </c>
      <c r="L7" s="107"/>
    </row>
    <row r="8" spans="1:12" s="113" customFormat="1" ht="91.5" customHeight="1" x14ac:dyDescent="0.15">
      <c r="A8" s="107" t="s">
        <v>87</v>
      </c>
      <c r="B8" s="107" t="s">
        <v>90</v>
      </c>
      <c r="C8" s="116">
        <v>43368</v>
      </c>
      <c r="D8" s="107" t="s">
        <v>94</v>
      </c>
      <c r="E8" s="107" t="s">
        <v>93</v>
      </c>
      <c r="F8" s="105">
        <v>17448480</v>
      </c>
      <c r="G8" s="105">
        <v>17448480</v>
      </c>
      <c r="H8" s="111">
        <f>IF(F8="－","－",G8/F8)</f>
        <v>1</v>
      </c>
      <c r="I8" s="108" t="s">
        <v>88</v>
      </c>
      <c r="J8" s="110" t="s">
        <v>39</v>
      </c>
      <c r="K8" s="106" t="s">
        <v>41</v>
      </c>
      <c r="L8" s="107"/>
    </row>
  </sheetData>
  <sheetProtection formatCells="0" formatRows="0" insertRows="0" deleteRows="0" sort="0" autoFilter="0"/>
  <mergeCells count="1">
    <mergeCell ref="A1:L1"/>
  </mergeCells>
  <phoneticPr fontId="2"/>
  <dataValidations count="2">
    <dataValidation type="list" allowBlank="1" showInputMessage="1" showErrorMessage="1" sqref="J5:J8">
      <formula1>"イ（イ）,イ（ロ）,イ（ハ）,イ（ニ）,ロ,ハ,ニ（イ）,ニ（ロ）,ニ（ハ）,ニ（ニ）,ニ（ホ）,ニ（ヘ）"</formula1>
    </dataValidation>
    <dataValidation type="date" allowBlank="1" showErrorMessage="1" error="H28.4.1からH29.3.31までの日付を記載してください。" prompt="_x000a_" sqref="C5:C8">
      <formula1>43191</formula1>
      <formula2>43555</formula2>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8" t="s">
        <v>11</v>
      </c>
      <c r="C5" s="119"/>
      <c r="D5" s="119"/>
      <c r="E5" s="119"/>
      <c r="F5" s="119"/>
      <c r="G5" s="119"/>
      <c r="H5" s="119"/>
      <c r="I5" s="122" t="s">
        <v>32</v>
      </c>
      <c r="J5" s="122"/>
      <c r="K5" s="122"/>
      <c r="L5" s="122"/>
      <c r="M5" s="122"/>
      <c r="N5" s="120"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21"/>
      <c r="O6" s="103" t="s">
        <v>65</v>
      </c>
      <c r="P6" s="104" t="s">
        <v>66</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42</v>
      </c>
      <c r="D8" s="27">
        <v>43192</v>
      </c>
      <c r="E8" s="26" t="s">
        <v>43</v>
      </c>
      <c r="F8" s="30">
        <v>2680128</v>
      </c>
      <c r="G8" s="29" t="s">
        <v>44</v>
      </c>
      <c r="H8" s="79" t="s">
        <v>45</v>
      </c>
      <c r="I8" s="39" t="s">
        <v>22</v>
      </c>
      <c r="J8" s="26" t="s">
        <v>42</v>
      </c>
      <c r="K8" s="27">
        <v>42828</v>
      </c>
      <c r="L8" s="36" t="s">
        <v>43</v>
      </c>
      <c r="M8" s="80">
        <v>3415610</v>
      </c>
      <c r="N8" s="81"/>
      <c r="O8" s="82" t="s">
        <v>67</v>
      </c>
      <c r="P8" s="83">
        <v>1</v>
      </c>
    </row>
    <row r="9" spans="1:20" ht="50.1" customHeight="1" x14ac:dyDescent="0.15">
      <c r="A9" s="73">
        <f t="shared" si="0"/>
        <v>2</v>
      </c>
      <c r="B9" s="78" t="s">
        <v>27</v>
      </c>
      <c r="C9" s="26" t="s">
        <v>46</v>
      </c>
      <c r="D9" s="27">
        <v>43207</v>
      </c>
      <c r="E9" s="5" t="s">
        <v>47</v>
      </c>
      <c r="F9" s="28">
        <v>8992500</v>
      </c>
      <c r="G9" s="29" t="s">
        <v>48</v>
      </c>
      <c r="H9" s="79" t="s">
        <v>49</v>
      </c>
      <c r="I9" s="39" t="s">
        <v>22</v>
      </c>
      <c r="J9" s="26" t="s">
        <v>46</v>
      </c>
      <c r="K9" s="4">
        <v>41751</v>
      </c>
      <c r="L9" s="33" t="s">
        <v>50</v>
      </c>
      <c r="M9" s="30">
        <v>9594351</v>
      </c>
      <c r="N9" s="81"/>
      <c r="O9" s="82" t="s">
        <v>67</v>
      </c>
      <c r="P9" s="83">
        <v>2</v>
      </c>
    </row>
    <row r="10" spans="1:20" ht="50.1" customHeight="1" x14ac:dyDescent="0.15">
      <c r="A10" s="73">
        <f t="shared" si="0"/>
        <v>3</v>
      </c>
      <c r="B10" s="78" t="s">
        <v>27</v>
      </c>
      <c r="C10" s="26" t="s">
        <v>51</v>
      </c>
      <c r="D10" s="27">
        <v>43192</v>
      </c>
      <c r="E10" s="26" t="s">
        <v>52</v>
      </c>
      <c r="F10" s="30">
        <v>26883360</v>
      </c>
      <c r="G10" s="25" t="s">
        <v>53</v>
      </c>
      <c r="H10" s="79" t="s">
        <v>54</v>
      </c>
      <c r="I10" s="39" t="s">
        <v>22</v>
      </c>
      <c r="J10" s="31" t="s">
        <v>55</v>
      </c>
      <c r="K10" s="4">
        <v>42828</v>
      </c>
      <c r="L10" s="33" t="s">
        <v>56</v>
      </c>
      <c r="M10" s="84">
        <v>26768880</v>
      </c>
      <c r="N10" s="29" t="s">
        <v>57</v>
      </c>
      <c r="O10" s="82" t="s">
        <v>67</v>
      </c>
      <c r="P10" s="83">
        <v>3</v>
      </c>
    </row>
    <row r="11" spans="1:20" ht="50.1" customHeight="1" x14ac:dyDescent="0.15">
      <c r="A11" s="73">
        <f t="shared" si="0"/>
        <v>4</v>
      </c>
      <c r="B11" s="78" t="s">
        <v>27</v>
      </c>
      <c r="C11" s="26" t="s">
        <v>58</v>
      </c>
      <c r="D11" s="27">
        <v>43363</v>
      </c>
      <c r="E11" s="32" t="s">
        <v>56</v>
      </c>
      <c r="F11" s="68">
        <v>13050720</v>
      </c>
      <c r="G11" s="29" t="s">
        <v>59</v>
      </c>
      <c r="H11" s="79" t="s">
        <v>60</v>
      </c>
      <c r="I11" s="39" t="s">
        <v>22</v>
      </c>
      <c r="J11" s="26" t="s">
        <v>58</v>
      </c>
      <c r="K11" s="4">
        <v>41935</v>
      </c>
      <c r="L11" s="33" t="s">
        <v>56</v>
      </c>
      <c r="M11" s="85">
        <v>26438400</v>
      </c>
      <c r="N11" s="81"/>
      <c r="O11" s="82" t="s">
        <v>67</v>
      </c>
      <c r="P11" s="83">
        <v>4</v>
      </c>
    </row>
    <row r="12" spans="1:20" ht="50.1" customHeight="1" x14ac:dyDescent="0.15">
      <c r="A12" s="73">
        <f t="shared" si="0"/>
        <v>5</v>
      </c>
      <c r="B12" s="78" t="s">
        <v>27</v>
      </c>
      <c r="C12" s="3" t="s">
        <v>61</v>
      </c>
      <c r="D12" s="27">
        <v>43355</v>
      </c>
      <c r="E12" s="3" t="s">
        <v>62</v>
      </c>
      <c r="F12" s="30">
        <v>1107000</v>
      </c>
      <c r="G12" s="29" t="s">
        <v>63</v>
      </c>
      <c r="H12" s="79" t="s">
        <v>64</v>
      </c>
      <c r="I12" s="39" t="s">
        <v>20</v>
      </c>
      <c r="J12" s="3" t="s">
        <v>40</v>
      </c>
      <c r="K12" s="27">
        <v>43193</v>
      </c>
      <c r="L12" s="34" t="s">
        <v>62</v>
      </c>
      <c r="M12" s="30">
        <v>5404320</v>
      </c>
      <c r="N12" s="81"/>
      <c r="O12" s="82" t="s">
        <v>67</v>
      </c>
      <c r="P12" s="83">
        <v>5</v>
      </c>
    </row>
    <row r="13" spans="1:20" ht="50.1" customHeight="1" x14ac:dyDescent="0.15">
      <c r="A13" s="74">
        <f t="shared" si="0"/>
        <v>6</v>
      </c>
      <c r="B13" s="78" t="s">
        <v>27</v>
      </c>
      <c r="C13" s="26" t="s">
        <v>68</v>
      </c>
      <c r="D13" s="27">
        <v>43332</v>
      </c>
      <c r="E13" s="32" t="s">
        <v>69</v>
      </c>
      <c r="F13" s="30">
        <v>327907008</v>
      </c>
      <c r="G13" s="29" t="s">
        <v>70</v>
      </c>
      <c r="H13" s="79" t="s">
        <v>71</v>
      </c>
      <c r="I13" s="39" t="s">
        <v>22</v>
      </c>
      <c r="J13" s="26" t="s">
        <v>72</v>
      </c>
      <c r="K13" s="27">
        <v>43005</v>
      </c>
      <c r="L13" s="33" t="s">
        <v>73</v>
      </c>
      <c r="M13" s="30">
        <v>3079231</v>
      </c>
      <c r="N13" s="81"/>
      <c r="O13" s="82" t="s">
        <v>80</v>
      </c>
      <c r="P13" s="83">
        <v>1</v>
      </c>
    </row>
    <row r="14" spans="1:20" ht="50.1" customHeight="1" x14ac:dyDescent="0.15">
      <c r="A14" s="73">
        <f>ROW()-7</f>
        <v>7</v>
      </c>
      <c r="B14" s="78" t="s">
        <v>27</v>
      </c>
      <c r="C14" s="26" t="s">
        <v>74</v>
      </c>
      <c r="D14" s="27">
        <v>43191</v>
      </c>
      <c r="E14" s="32" t="s">
        <v>75</v>
      </c>
      <c r="F14" s="30">
        <v>2471123</v>
      </c>
      <c r="G14" s="35" t="s">
        <v>76</v>
      </c>
      <c r="H14" s="79" t="s">
        <v>77</v>
      </c>
      <c r="I14" s="39" t="s">
        <v>20</v>
      </c>
      <c r="J14" s="36" t="s">
        <v>78</v>
      </c>
      <c r="K14" s="27">
        <v>42826</v>
      </c>
      <c r="L14" s="33" t="s">
        <v>79</v>
      </c>
      <c r="M14" s="30">
        <v>3224867</v>
      </c>
      <c r="N14" s="81"/>
      <c r="O14" s="82" t="s">
        <v>80</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2019-06-28T08:12:19Z</dcterms:modified>
</cp:coreProperties>
</file>