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海保\"/>
    </mc:Choice>
  </mc:AlternateContent>
  <bookViews>
    <workbookView xWindow="0" yWindow="0" windowWidth="20490" windowHeight="7500" tabRatio="804"/>
  </bookViews>
  <sheets>
    <sheet name="競争性のない随意契約によらざるを得ないもの" sheetId="1" r:id="rId1"/>
    <sheet name="緊急の必要により競争に付することができないもの" sheetId="2" r:id="rId2"/>
    <sheet name="様式７ｰ②" sheetId="7" state="hidden" r:id="rId3"/>
  </sheets>
  <externalReferences>
    <externalReference r:id="rId4"/>
  </externalReferences>
  <definedNames>
    <definedName name="_xlnm._FilterDatabase" localSheetId="0" hidden="1">競争性のない随意契約によらざるを得ないもの!$A$4:$L$12</definedName>
    <definedName name="_xlnm._FilterDatabase" localSheetId="1" hidden="1">緊急の必要により競争に付することができないもの!$A$4:$K$5</definedName>
    <definedName name="_xlnm._FilterDatabase" localSheetId="2" hidden="1">様式７ｰ②!$A$7:$P$7</definedName>
    <definedName name="_xlnm.Print_Area" localSheetId="0">競争性のない随意契約によらざるを得ないもの!$A$1:$L$12</definedName>
    <definedName name="_xlnm.Print_Area" localSheetId="1">緊急の必要により競争に付することができないもの!$A$1:$K$5</definedName>
    <definedName name="_xlnm.Print_Area" localSheetId="2">様式７ｰ②!$B$1:$P$19</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12" i="1"/>
  <c r="H11" i="1"/>
  <c r="H10" i="1"/>
  <c r="H9" i="1"/>
  <c r="H8" i="1"/>
  <c r="H7" i="1"/>
  <c r="H6" i="1"/>
  <c r="H5" i="1"/>
  <c r="A12" i="7" l="1"/>
  <c r="A11" i="7"/>
  <c r="A10" i="7"/>
  <c r="A9" i="7"/>
  <c r="A8" i="7"/>
  <c r="A14" i="7" l="1"/>
  <c r="A15" i="7"/>
  <c r="A16" i="7"/>
  <c r="A17" i="7"/>
  <c r="A13" i="7"/>
</calcChain>
</file>

<file path=xl/sharedStrings.xml><?xml version="1.0" encoding="utf-8"?>
<sst xmlns="http://schemas.openxmlformats.org/spreadsheetml/2006/main" count="193" uniqueCount="106">
  <si>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</si>
  <si>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</si>
  <si>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</si>
  <si>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</si>
  <si>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</si>
  <si>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</si>
  <si>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</si>
  <si>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</si>
  <si>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</si>
  <si>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</si>
  <si>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</si>
  <si>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</si>
  <si>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</si>
  <si>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</si>
  <si>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</si>
  <si>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</si>
  <si>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</si>
  <si>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</si>
  <si>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</si>
  <si>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</si>
  <si>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</si>
  <si>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</si>
  <si>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</si>
  <si>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</si>
  <si>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</si>
  <si>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</si>
  <si>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</si>
  <si>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</si>
  <si>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</si>
  <si>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</si>
  <si>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</si>
  <si>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</si>
  <si>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</si>
  <si>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</si>
  <si>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</si>
  <si>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</si>
  <si>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</si>
  <si>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</si>
  <si>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</si>
  <si>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</si>
  <si>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ニ（ヘ）</t>
  </si>
  <si>
    <t>－</t>
  </si>
  <si>
    <t>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</si>
  <si>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</si>
  <si>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</si>
  <si>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</si>
  <si>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</si>
  <si>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</si>
  <si>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</si>
  <si>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</si>
  <si>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</si>
  <si>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</si>
  <si>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</si>
  <si>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</si>
  <si>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</si>
  <si>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</si>
  <si>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</si>
  <si>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</si>
  <si>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</si>
  <si>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</si>
  <si>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</si>
  <si>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</si>
  <si>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</si>
  <si>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</si>
  <si>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</si>
  <si>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</si>
  <si>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</si>
  <si>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</si>
  <si>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</si>
  <si>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</si>
  <si>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</si>
  <si>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</si>
  <si>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</si>
  <si>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</si>
  <si>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</si>
  <si>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</si>
  <si>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</si>
  <si>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</si>
  <si>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</si>
  <si>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</si>
  <si>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</si>
  <si>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</si>
  <si>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</si>
  <si>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</si>
  <si>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天草地区宿舎借上</t>
    <phoneticPr fontId="2"/>
  </si>
  <si>
    <t>個人（個人情報保護法により非公開）</t>
    <rPh sb="0" eb="2">
      <t>コジン</t>
    </rPh>
    <rPh sb="3" eb="5">
      <t>コジン</t>
    </rPh>
    <rPh sb="5" eb="7">
      <t>ジョウホウ</t>
    </rPh>
    <rPh sb="7" eb="10">
      <t>ホゴホウ</t>
    </rPh>
    <rPh sb="13" eb="14">
      <t>ヒ</t>
    </rPh>
    <rPh sb="14" eb="16">
      <t>コウカイ</t>
    </rPh>
    <phoneticPr fontId="2"/>
  </si>
  <si>
    <t>建物の賃貸借契約の性質上代替性がないことから、供給者が－に特定され、競争を許さないものであるため。</t>
    <rPh sb="0" eb="2">
      <t>タテモノ</t>
    </rPh>
    <rPh sb="3" eb="5">
      <t>チンタイ</t>
    </rPh>
    <rPh sb="5" eb="6">
      <t>カ</t>
    </rPh>
    <rPh sb="6" eb="8">
      <t>ケイヤク</t>
    </rPh>
    <rPh sb="9" eb="12">
      <t>セイシツジョウ</t>
    </rPh>
    <rPh sb="12" eb="14">
      <t>ダイガエ</t>
    </rPh>
    <rPh sb="14" eb="15">
      <t>セイ</t>
    </rPh>
    <rPh sb="23" eb="26">
      <t>キョウキュウシャ</t>
    </rPh>
    <rPh sb="29" eb="31">
      <t>トクテイ</t>
    </rPh>
    <rPh sb="34" eb="36">
      <t>キョウソウ</t>
    </rPh>
    <rPh sb="37" eb="38">
      <t>ユル</t>
    </rPh>
    <phoneticPr fontId="2"/>
  </si>
  <si>
    <t>建物の賃貸借契約の性質上代替性がないことから、供給者が－に特定され、競争を許さないものであるため、移行不可。</t>
    <rPh sb="0" eb="2">
      <t>タテモノ</t>
    </rPh>
    <rPh sb="3" eb="5">
      <t>チンタイ</t>
    </rPh>
    <rPh sb="5" eb="6">
      <t>カ</t>
    </rPh>
    <rPh sb="6" eb="8">
      <t>ケイヤク</t>
    </rPh>
    <rPh sb="9" eb="12">
      <t>セイシツジョウ</t>
    </rPh>
    <rPh sb="12" eb="14">
      <t>ダイガエ</t>
    </rPh>
    <rPh sb="14" eb="15">
      <t>セイ</t>
    </rPh>
    <rPh sb="23" eb="26">
      <t>キョウキュウシャ</t>
    </rPh>
    <rPh sb="29" eb="31">
      <t>トクテイ</t>
    </rPh>
    <rPh sb="34" eb="36">
      <t>キョウソウ</t>
    </rPh>
    <rPh sb="37" eb="38">
      <t>ユル</t>
    </rPh>
    <rPh sb="49" eb="51">
      <t>イコウ</t>
    </rPh>
    <rPh sb="51" eb="53">
      <t>フカ</t>
    </rPh>
    <phoneticPr fontId="2"/>
  </si>
  <si>
    <t>古仁屋地区宿舎借上げ</t>
    <phoneticPr fontId="2"/>
  </si>
  <si>
    <t>西之表地区宿舎借上げ</t>
    <rPh sb="0" eb="3">
      <t>ニシノオモテ</t>
    </rPh>
    <phoneticPr fontId="2"/>
  </si>
  <si>
    <t>司法解剖に伴う各種検査業務</t>
    <rPh sb="0" eb="2">
      <t>シホウ</t>
    </rPh>
    <rPh sb="2" eb="4">
      <t>カイボウ</t>
    </rPh>
    <rPh sb="5" eb="6">
      <t>トモナ</t>
    </rPh>
    <rPh sb="7" eb="9">
      <t>カクシュ</t>
    </rPh>
    <rPh sb="9" eb="11">
      <t>ケンサ</t>
    </rPh>
    <rPh sb="11" eb="13">
      <t>ギョウム</t>
    </rPh>
    <phoneticPr fontId="2"/>
  </si>
  <si>
    <t>鹿児島県内における変死体について、死因特定等のため司法解剖を行う機関が鹿児島大学のみであり、競争を許さないため。</t>
    <rPh sb="0" eb="3">
      <t>カゴシマ</t>
    </rPh>
    <rPh sb="3" eb="5">
      <t>ケンナイ</t>
    </rPh>
    <rPh sb="9" eb="11">
      <t>ヘンシ</t>
    </rPh>
    <rPh sb="11" eb="12">
      <t>カラダ</t>
    </rPh>
    <rPh sb="17" eb="19">
      <t>シイン</t>
    </rPh>
    <rPh sb="19" eb="21">
      <t>トクテイ</t>
    </rPh>
    <rPh sb="21" eb="22">
      <t>トウ</t>
    </rPh>
    <rPh sb="25" eb="27">
      <t>シホウ</t>
    </rPh>
    <rPh sb="27" eb="29">
      <t>カイボウ</t>
    </rPh>
    <rPh sb="30" eb="31">
      <t>オコナ</t>
    </rPh>
    <rPh sb="32" eb="34">
      <t>キカン</t>
    </rPh>
    <rPh sb="35" eb="38">
      <t>カゴシマ</t>
    </rPh>
    <rPh sb="38" eb="40">
      <t>ダイガク</t>
    </rPh>
    <rPh sb="46" eb="48">
      <t>キョウソウ</t>
    </rPh>
    <rPh sb="49" eb="50">
      <t>ユル</t>
    </rPh>
    <phoneticPr fontId="2"/>
  </si>
  <si>
    <t>司法解剖を行う機関が特定されていることから、移行不可。</t>
    <rPh sb="0" eb="2">
      <t>シホウ</t>
    </rPh>
    <rPh sb="2" eb="4">
      <t>カイボウ</t>
    </rPh>
    <rPh sb="5" eb="6">
      <t>オコナ</t>
    </rPh>
    <rPh sb="7" eb="9">
      <t>キカン</t>
    </rPh>
    <rPh sb="10" eb="12">
      <t>トクテイ</t>
    </rPh>
    <rPh sb="22" eb="24">
      <t>イコウ</t>
    </rPh>
    <rPh sb="24" eb="26">
      <t>フカ</t>
    </rPh>
    <phoneticPr fontId="2"/>
  </si>
  <si>
    <t>司法解剖に伴う各種検査業務（感染症等の危険防止を含む）</t>
    <rPh sb="0" eb="2">
      <t>シホウ</t>
    </rPh>
    <rPh sb="2" eb="4">
      <t>カイボウ</t>
    </rPh>
    <rPh sb="5" eb="6">
      <t>トモナ</t>
    </rPh>
    <rPh sb="7" eb="9">
      <t>カクシュ</t>
    </rPh>
    <rPh sb="9" eb="11">
      <t>ケンサ</t>
    </rPh>
    <rPh sb="11" eb="13">
      <t>ギョウム</t>
    </rPh>
    <rPh sb="14" eb="17">
      <t>カンセンショウ</t>
    </rPh>
    <rPh sb="17" eb="18">
      <t>トウ</t>
    </rPh>
    <rPh sb="19" eb="21">
      <t>キケン</t>
    </rPh>
    <rPh sb="21" eb="23">
      <t>ボウシ</t>
    </rPh>
    <rPh sb="24" eb="25">
      <t>フク</t>
    </rPh>
    <phoneticPr fontId="2"/>
  </si>
  <si>
    <t>熊本県内における変死体について、死因特定等のため司法解剖を行う機関が熊本大学のみであり、競争を許さないため。</t>
    <rPh sb="0" eb="2">
      <t>クマモト</t>
    </rPh>
    <rPh sb="34" eb="36">
      <t>クマモト</t>
    </rPh>
    <phoneticPr fontId="2"/>
  </si>
  <si>
    <t>司法解剖を行う機関が特定されていることから、移行不可。</t>
    <phoneticPr fontId="2"/>
  </si>
  <si>
    <t>軽油（免税）１０月分買入
（鹿児島港）</t>
    <rPh sb="0" eb="2">
      <t>ケイユ</t>
    </rPh>
    <rPh sb="3" eb="5">
      <t>メンゼイ</t>
    </rPh>
    <rPh sb="8" eb="9">
      <t>ツキ</t>
    </rPh>
    <rPh sb="9" eb="10">
      <t>ブン</t>
    </rPh>
    <rPh sb="10" eb="12">
      <t>カイイレ</t>
    </rPh>
    <rPh sb="14" eb="17">
      <t>カゴシマ</t>
    </rPh>
    <rPh sb="17" eb="18">
      <t>コウ</t>
    </rPh>
    <phoneticPr fontId="2"/>
  </si>
  <si>
    <t>１０～３月分として官報公告により一般競争に付するも不調となり、急遽１０月分のみの一般競争を付するも不調となったことから、再度公告に付する時間がなく、緊急に随意契約の必要が生じたもの。</t>
    <rPh sb="4" eb="5">
      <t>ツキ</t>
    </rPh>
    <rPh sb="5" eb="6">
      <t>ブン</t>
    </rPh>
    <rPh sb="9" eb="11">
      <t>カンポウ</t>
    </rPh>
    <rPh sb="11" eb="13">
      <t>コウコク</t>
    </rPh>
    <rPh sb="16" eb="18">
      <t>イッパン</t>
    </rPh>
    <rPh sb="18" eb="20">
      <t>キョウソウ</t>
    </rPh>
    <rPh sb="21" eb="22">
      <t>フ</t>
    </rPh>
    <rPh sb="25" eb="27">
      <t>フチョウ</t>
    </rPh>
    <rPh sb="31" eb="33">
      <t>キュウキョ</t>
    </rPh>
    <rPh sb="35" eb="36">
      <t>ツキ</t>
    </rPh>
    <rPh sb="36" eb="37">
      <t>ブン</t>
    </rPh>
    <rPh sb="40" eb="42">
      <t>イッパン</t>
    </rPh>
    <rPh sb="42" eb="44">
      <t>キョウソウ</t>
    </rPh>
    <rPh sb="45" eb="46">
      <t>フ</t>
    </rPh>
    <rPh sb="49" eb="51">
      <t>フチョウ</t>
    </rPh>
    <rPh sb="60" eb="62">
      <t>サイド</t>
    </rPh>
    <rPh sb="62" eb="64">
      <t>コウコク</t>
    </rPh>
    <rPh sb="65" eb="66">
      <t>フ</t>
    </rPh>
    <rPh sb="68" eb="70">
      <t>ジカン</t>
    </rPh>
    <rPh sb="74" eb="76">
      <t>キンキュウ</t>
    </rPh>
    <rPh sb="77" eb="79">
      <t>ズイイ</t>
    </rPh>
    <rPh sb="79" eb="81">
      <t>ケイヤク</t>
    </rPh>
    <rPh sb="82" eb="84">
      <t>ヒツヨウ</t>
    </rPh>
    <rPh sb="85" eb="86">
      <t>ショウ</t>
    </rPh>
    <phoneticPr fontId="2"/>
  </si>
  <si>
    <t>３者による見積合わせを実施。</t>
    <rPh sb="1" eb="2">
      <t>シャ</t>
    </rPh>
    <rPh sb="5" eb="7">
      <t>ミツ</t>
    </rPh>
    <rPh sb="7" eb="8">
      <t>ア</t>
    </rPh>
    <rPh sb="11" eb="13">
      <t>ジッシ</t>
    </rPh>
    <phoneticPr fontId="2"/>
  </si>
  <si>
    <t>契約件名又は内容</t>
    <rPh sb="0" eb="2">
      <t>ケイヤク</t>
    </rPh>
    <rPh sb="2" eb="4">
      <t>ケンメイ</t>
    </rPh>
    <rPh sb="4" eb="5">
      <t>マタ</t>
    </rPh>
    <rPh sb="6" eb="8">
      <t>ナイヨウ</t>
    </rPh>
    <phoneticPr fontId="3"/>
  </si>
  <si>
    <t>国立大学法人鹿児島大学
鹿児島市郡元1-21-24</t>
    <rPh sb="0" eb="2">
      <t>コクリツ</t>
    </rPh>
    <rPh sb="2" eb="4">
      <t>ダイガク</t>
    </rPh>
    <rPh sb="4" eb="6">
      <t>ホウジン</t>
    </rPh>
    <rPh sb="6" eb="9">
      <t>カゴシマ</t>
    </rPh>
    <rPh sb="9" eb="11">
      <t>ダイガク</t>
    </rPh>
    <rPh sb="12" eb="16">
      <t>カゴシマシ</t>
    </rPh>
    <rPh sb="16" eb="18">
      <t>コオリモト</t>
    </rPh>
    <phoneticPr fontId="2"/>
  </si>
  <si>
    <t>国立大学法人熊本大学
熊本市中央区黒髪2-39-1</t>
    <rPh sb="0" eb="2">
      <t>コクリツ</t>
    </rPh>
    <rPh sb="2" eb="4">
      <t>ダイガク</t>
    </rPh>
    <rPh sb="4" eb="6">
      <t>ホウジン</t>
    </rPh>
    <rPh sb="6" eb="8">
      <t>クマモト</t>
    </rPh>
    <rPh sb="8" eb="10">
      <t>ダイガク</t>
    </rPh>
    <rPh sb="11" eb="14">
      <t>クマモトシ</t>
    </rPh>
    <rPh sb="14" eb="17">
      <t>チュウオウク</t>
    </rPh>
    <rPh sb="17" eb="18">
      <t>クロ</t>
    </rPh>
    <rPh sb="18" eb="19">
      <t>カミ</t>
    </rPh>
    <phoneticPr fontId="2"/>
  </si>
  <si>
    <t>会計法第29条の3第4項</t>
  </si>
  <si>
    <t>増田石油株式会社鹿児島支店
鹿児島県鹿児島市上之園町4-5</t>
    <phoneticPr fontId="2"/>
  </si>
  <si>
    <t>支出負担行為担当官
第十管区海上保安本部長　星　澄男
鹿児島県鹿児島市東郡元町4-1</t>
    <rPh sb="0" eb="2">
      <t>シシュツ</t>
    </rPh>
    <rPh sb="2" eb="4">
      <t>フタン</t>
    </rPh>
    <rPh sb="4" eb="6">
      <t>コウイ</t>
    </rPh>
    <rPh sb="6" eb="8">
      <t>タントウ</t>
    </rPh>
    <rPh sb="8" eb="9">
      <t>カン</t>
    </rPh>
    <rPh sb="10" eb="20">
      <t>ダ</t>
    </rPh>
    <rPh sb="20" eb="21">
      <t>チョウ</t>
    </rPh>
    <rPh sb="22" eb="26">
      <t>ホンブチョウ</t>
    </rPh>
    <rPh sb="31" eb="35">
      <t>カゴシマシ</t>
    </rPh>
    <rPh sb="35" eb="36">
      <t>ヒガシ</t>
    </rPh>
    <phoneticPr fontId="2"/>
  </si>
  <si>
    <t>支出負担行為担当官
第十管区海上保安本部長　星　澄男
鹿児島県鹿児島市東郡元町4-1</t>
    <rPh sb="0" eb="2">
      <t>シシュツ</t>
    </rPh>
    <rPh sb="2" eb="4">
      <t>フタン</t>
    </rPh>
    <rPh sb="4" eb="6">
      <t>コウイ</t>
    </rPh>
    <rPh sb="6" eb="8">
      <t>タントウ</t>
    </rPh>
    <rPh sb="8" eb="9">
      <t>カン</t>
    </rPh>
    <rPh sb="10" eb="20">
      <t>ダ</t>
    </rPh>
    <rPh sb="20" eb="21">
      <t>チョウ</t>
    </rPh>
    <rPh sb="22" eb="26">
      <t>ホンブチョウ</t>
    </rPh>
    <rPh sb="35" eb="36">
      <t>ヒガシ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</si>
</sst>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9">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0" fillId="0" borderId="3" xfId="0" applyFont="1" applyFill="1" applyBorder="1" applyAlignment="1">
      <alignment horizontal="left" vertical="center" wrapText="1" shrinkToFit="1"/>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81" fontId="6" fillId="0" borderId="0" xfId="0" applyNumberFormat="1" applyFont="1" applyFill="1" applyAlignment="1" applyProtection="1">
      <alignment horizontal="right" vertical="center"/>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181" fontId="0" fillId="0" borderId="3" xfId="1" applyNumberFormat="1" applyFont="1" applyFill="1" applyBorder="1" applyAlignment="1">
      <alignment horizontal="right" vertical="center" shrinkToFit="1"/>
    </xf>
    <xf numFmtId="0" fontId="0" fillId="0" borderId="3" xfId="0" applyFont="1" applyFill="1" applyBorder="1" applyAlignment="1">
      <alignment horizontal="left" vertical="center" shrinkToFit="1"/>
    </xf>
    <xf numFmtId="176" fontId="0" fillId="0" borderId="3" xfId="0" applyNumberFormat="1" applyFont="1" applyFill="1" applyBorder="1" applyAlignment="1" applyProtection="1">
      <alignment horizontal="center" vertical="center" shrinkToFit="1"/>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tabSelected="1" view="pageBreakPreview" zoomScale="70" zoomScaleNormal="100" zoomScaleSheetLayoutView="70" workbookViewId="0">
      <pane ySplit="4" topLeftCell="A5" activePane="bottomLeft" state="frozen"/>
      <selection pane="bottomLeft" activeCell="D4" sqref="D4"/>
    </sheetView>
  </sheetViews>
  <sheetFormatPr defaultColWidth="7.625" defaultRowHeight="13.5" x14ac:dyDescent="0.15"/>
  <cols>
    <col min="1" max="2" width="30.625" style="113" customWidth="1"/>
    <col min="3" max="3" width="16.625" style="2" customWidth="1"/>
    <col min="4" max="4" width="35.625" style="113" customWidth="1"/>
    <col min="5" max="5" width="25.625" style="113" customWidth="1"/>
    <col min="6" max="7" width="12.625" style="3" customWidth="1"/>
    <col min="8" max="8" width="8.625" style="3" customWidth="1"/>
    <col min="9" max="9" width="60.625" style="113" customWidth="1"/>
    <col min="10" max="11" width="12.625" style="113" customWidth="1"/>
    <col min="12" max="12" width="20.625" style="113" customWidth="1"/>
    <col min="13" max="16384" width="7.625" style="1"/>
  </cols>
  <sheetData>
    <row r="1" spans="1:12" ht="18.75" x14ac:dyDescent="0.15">
      <c r="A1" s="123" t="s">
        <v>0</v>
      </c>
      <c r="B1" s="123"/>
      <c r="C1" s="123"/>
      <c r="D1" s="123"/>
      <c r="E1" s="123"/>
      <c r="F1" s="123"/>
      <c r="G1" s="123"/>
      <c r="H1" s="123"/>
      <c r="I1" s="123"/>
      <c r="J1" s="123"/>
      <c r="K1" s="123"/>
      <c r="L1" s="123"/>
    </row>
    <row r="3" spans="1:12" x14ac:dyDescent="0.15">
      <c r="G3" s="119"/>
      <c r="L3" s="3" t="s">
        <v>1</v>
      </c>
    </row>
    <row r="4" spans="1:12" ht="86.25" customHeight="1" x14ac:dyDescent="0.15">
      <c r="A4" s="117" t="s">
        <v>99</v>
      </c>
      <c r="B4" s="117" t="s">
        <v>2</v>
      </c>
      <c r="C4" s="117" t="s">
        <v>3</v>
      </c>
      <c r="D4" s="117" t="s">
        <v>4</v>
      </c>
      <c r="E4" s="117" t="s">
        <v>5</v>
      </c>
      <c r="F4" s="117" t="s">
        <v>6</v>
      </c>
      <c r="G4" s="117" t="s">
        <v>7</v>
      </c>
      <c r="H4" s="117" t="s">
        <v>8</v>
      </c>
      <c r="I4" s="117" t="s">
        <v>9</v>
      </c>
      <c r="J4" s="117" t="s">
        <v>35</v>
      </c>
      <c r="K4" s="117" t="s">
        <v>36</v>
      </c>
      <c r="L4" s="117" t="s">
        <v>10</v>
      </c>
    </row>
    <row r="5" spans="1:12" s="118" customFormat="1" ht="91.5" customHeight="1" x14ac:dyDescent="0.15">
      <c r="A5" s="121" t="s">
        <v>84</v>
      </c>
      <c r="B5" s="111" t="s">
        <v>105</v>
      </c>
      <c r="C5" s="122">
        <v>43192</v>
      </c>
      <c r="D5" s="111" t="s">
        <v>85</v>
      </c>
      <c r="E5" s="111" t="s">
        <v>102</v>
      </c>
      <c r="F5" s="108">
        <v>1908000</v>
      </c>
      <c r="G5" s="108">
        <v>1908000</v>
      </c>
      <c r="H5" s="116">
        <f t="shared" ref="H5:H12" si="0">IF(F5="－","－",G5/F5)</f>
        <v>1</v>
      </c>
      <c r="I5" s="111" t="s">
        <v>86</v>
      </c>
      <c r="J5" s="114" t="s">
        <v>42</v>
      </c>
      <c r="K5" s="109" t="s">
        <v>44</v>
      </c>
      <c r="L5" s="112" t="s">
        <v>87</v>
      </c>
    </row>
    <row r="6" spans="1:12" s="118" customFormat="1" ht="91.5" customHeight="1" x14ac:dyDescent="0.15">
      <c r="A6" s="121" t="s">
        <v>88</v>
      </c>
      <c r="B6" s="111" t="s">
        <v>105</v>
      </c>
      <c r="C6" s="122">
        <v>43192</v>
      </c>
      <c r="D6" s="111" t="s">
        <v>85</v>
      </c>
      <c r="E6" s="111" t="s">
        <v>102</v>
      </c>
      <c r="F6" s="120">
        <v>2868000</v>
      </c>
      <c r="G6" s="120">
        <v>2868000</v>
      </c>
      <c r="H6" s="116">
        <f t="shared" si="0"/>
        <v>1</v>
      </c>
      <c r="I6" s="111" t="s">
        <v>86</v>
      </c>
      <c r="J6" s="114" t="s">
        <v>42</v>
      </c>
      <c r="K6" s="109" t="s">
        <v>44</v>
      </c>
      <c r="L6" s="112" t="s">
        <v>87</v>
      </c>
    </row>
    <row r="7" spans="1:12" s="118" customFormat="1" ht="91.5" customHeight="1" x14ac:dyDescent="0.15">
      <c r="A7" s="121" t="s">
        <v>88</v>
      </c>
      <c r="B7" s="111" t="s">
        <v>105</v>
      </c>
      <c r="C7" s="122">
        <v>43192</v>
      </c>
      <c r="D7" s="111" t="s">
        <v>85</v>
      </c>
      <c r="E7" s="111" t="s">
        <v>102</v>
      </c>
      <c r="F7" s="120">
        <v>2160000</v>
      </c>
      <c r="G7" s="120">
        <v>2160000</v>
      </c>
      <c r="H7" s="116">
        <f t="shared" si="0"/>
        <v>1</v>
      </c>
      <c r="I7" s="111" t="s">
        <v>86</v>
      </c>
      <c r="J7" s="114" t="s">
        <v>42</v>
      </c>
      <c r="K7" s="109" t="s">
        <v>44</v>
      </c>
      <c r="L7" s="112" t="s">
        <v>87</v>
      </c>
    </row>
    <row r="8" spans="1:12" s="118" customFormat="1" ht="91.5" customHeight="1" x14ac:dyDescent="0.15">
      <c r="A8" s="121" t="s">
        <v>88</v>
      </c>
      <c r="B8" s="111" t="s">
        <v>105</v>
      </c>
      <c r="C8" s="122">
        <v>43192</v>
      </c>
      <c r="D8" s="111" t="s">
        <v>85</v>
      </c>
      <c r="E8" s="111" t="s">
        <v>102</v>
      </c>
      <c r="F8" s="120">
        <v>2016000</v>
      </c>
      <c r="G8" s="120">
        <v>2016000</v>
      </c>
      <c r="H8" s="116">
        <f t="shared" si="0"/>
        <v>1</v>
      </c>
      <c r="I8" s="111" t="s">
        <v>86</v>
      </c>
      <c r="J8" s="114" t="s">
        <v>42</v>
      </c>
      <c r="K8" s="109" t="s">
        <v>44</v>
      </c>
      <c r="L8" s="112" t="s">
        <v>87</v>
      </c>
    </row>
    <row r="9" spans="1:12" s="118" customFormat="1" ht="91.5" customHeight="1" x14ac:dyDescent="0.15">
      <c r="A9" s="121" t="s">
        <v>89</v>
      </c>
      <c r="B9" s="111" t="s">
        <v>105</v>
      </c>
      <c r="C9" s="122">
        <v>43192</v>
      </c>
      <c r="D9" s="111" t="s">
        <v>85</v>
      </c>
      <c r="E9" s="111" t="s">
        <v>102</v>
      </c>
      <c r="F9" s="120">
        <v>1320000</v>
      </c>
      <c r="G9" s="120">
        <v>1320000</v>
      </c>
      <c r="H9" s="116">
        <f t="shared" si="0"/>
        <v>1</v>
      </c>
      <c r="I9" s="111" t="s">
        <v>86</v>
      </c>
      <c r="J9" s="114" t="s">
        <v>42</v>
      </c>
      <c r="K9" s="109" t="s">
        <v>44</v>
      </c>
      <c r="L9" s="112" t="s">
        <v>87</v>
      </c>
    </row>
    <row r="10" spans="1:12" s="118" customFormat="1" ht="91.5" customHeight="1" x14ac:dyDescent="0.15">
      <c r="A10" s="121" t="s">
        <v>89</v>
      </c>
      <c r="B10" s="111" t="s">
        <v>105</v>
      </c>
      <c r="C10" s="122">
        <v>43192</v>
      </c>
      <c r="D10" s="111" t="s">
        <v>85</v>
      </c>
      <c r="E10" s="111" t="s">
        <v>102</v>
      </c>
      <c r="F10" s="108">
        <v>1072800</v>
      </c>
      <c r="G10" s="108">
        <v>1072800</v>
      </c>
      <c r="H10" s="116">
        <f t="shared" si="0"/>
        <v>1</v>
      </c>
      <c r="I10" s="111" t="s">
        <v>86</v>
      </c>
      <c r="J10" s="114" t="s">
        <v>42</v>
      </c>
      <c r="K10" s="109" t="s">
        <v>44</v>
      </c>
      <c r="L10" s="112" t="s">
        <v>87</v>
      </c>
    </row>
    <row r="11" spans="1:12" s="118" customFormat="1" ht="50.1" customHeight="1" x14ac:dyDescent="0.15">
      <c r="A11" s="111" t="s">
        <v>90</v>
      </c>
      <c r="B11" s="111" t="s">
        <v>105</v>
      </c>
      <c r="C11" s="122">
        <v>43192</v>
      </c>
      <c r="D11" s="111" t="s">
        <v>100</v>
      </c>
      <c r="E11" s="111" t="s">
        <v>102</v>
      </c>
      <c r="F11" s="108">
        <v>2683020</v>
      </c>
      <c r="G11" s="108">
        <v>2683020</v>
      </c>
      <c r="H11" s="116">
        <f t="shared" si="0"/>
        <v>1</v>
      </c>
      <c r="I11" s="111" t="s">
        <v>91</v>
      </c>
      <c r="J11" s="114" t="s">
        <v>40</v>
      </c>
      <c r="K11" s="109" t="s">
        <v>44</v>
      </c>
      <c r="L11" s="111" t="s">
        <v>92</v>
      </c>
    </row>
    <row r="12" spans="1:12" s="118" customFormat="1" ht="50.1" customHeight="1" x14ac:dyDescent="0.15">
      <c r="A12" s="111" t="s">
        <v>93</v>
      </c>
      <c r="B12" s="111" t="s">
        <v>105</v>
      </c>
      <c r="C12" s="122">
        <v>43192</v>
      </c>
      <c r="D12" s="111" t="s">
        <v>101</v>
      </c>
      <c r="E12" s="111" t="s">
        <v>102</v>
      </c>
      <c r="F12" s="108">
        <v>915040</v>
      </c>
      <c r="G12" s="108">
        <v>915040</v>
      </c>
      <c r="H12" s="116">
        <f t="shared" si="0"/>
        <v>1</v>
      </c>
      <c r="I12" s="111" t="s">
        <v>94</v>
      </c>
      <c r="J12" s="114" t="s">
        <v>40</v>
      </c>
      <c r="K12" s="109" t="s">
        <v>44</v>
      </c>
      <c r="L12" s="111" t="s">
        <v>95</v>
      </c>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12">
      <formula1>43191</formula1>
      <formula2>43555</formula2>
    </dataValidation>
    <dataValidation type="list" allowBlank="1" showInputMessage="1" showErrorMessage="1" sqref="J5:J12">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view="pageBreakPreview" topLeftCell="A2" zoomScaleNormal="100" zoomScaleSheetLayoutView="100" workbookViewId="0">
      <selection activeCell="B8" sqref="B8"/>
    </sheetView>
  </sheetViews>
  <sheetFormatPr defaultColWidth="7.625" defaultRowHeight="13.5" x14ac:dyDescent="0.15"/>
  <cols>
    <col min="1" max="1" width="25.625" style="1" customWidth="1"/>
    <col min="2" max="2" width="30.625" style="1" customWidth="1"/>
    <col min="3" max="3" width="16.625" style="1" customWidth="1"/>
    <col min="4" max="4" width="35.625" style="1" customWidth="1"/>
    <col min="5" max="5" width="25.625" style="1" customWidth="1"/>
    <col min="6" max="7" width="12.625" style="3" customWidth="1"/>
    <col min="8" max="8" width="8.625" style="3" customWidth="1"/>
    <col min="9" max="9" width="45.625" style="113" customWidth="1"/>
    <col min="10" max="10" width="12.625" style="1" customWidth="1"/>
    <col min="11" max="11" width="12.625" style="113" customWidth="1"/>
    <col min="12" max="16384" width="7.625" style="1"/>
  </cols>
  <sheetData>
    <row r="1" spans="1:11" ht="18.75" x14ac:dyDescent="0.15">
      <c r="A1" s="123" t="s">
        <v>11</v>
      </c>
      <c r="B1" s="123"/>
      <c r="C1" s="123"/>
      <c r="D1" s="123"/>
      <c r="E1" s="123"/>
      <c r="F1" s="123"/>
      <c r="G1" s="123"/>
      <c r="H1" s="123"/>
      <c r="I1" s="123"/>
      <c r="J1" s="123"/>
      <c r="K1" s="123"/>
    </row>
    <row r="2" spans="1:11" x14ac:dyDescent="0.15">
      <c r="B2" s="2"/>
    </row>
    <row r="3" spans="1:11" x14ac:dyDescent="0.15">
      <c r="B3" s="2"/>
      <c r="G3" s="115"/>
      <c r="K3" s="3" t="s">
        <v>1</v>
      </c>
    </row>
    <row r="4" spans="1:11" ht="74.25" customHeight="1" x14ac:dyDescent="0.15">
      <c r="A4" s="117" t="s">
        <v>99</v>
      </c>
      <c r="B4" s="117" t="s">
        <v>2</v>
      </c>
      <c r="C4" s="117" t="s">
        <v>3</v>
      </c>
      <c r="D4" s="117" t="s">
        <v>4</v>
      </c>
      <c r="E4" s="117" t="s">
        <v>5</v>
      </c>
      <c r="F4" s="117" t="s">
        <v>6</v>
      </c>
      <c r="G4" s="117" t="s">
        <v>7</v>
      </c>
      <c r="H4" s="117" t="s">
        <v>8</v>
      </c>
      <c r="I4" s="117" t="s">
        <v>12</v>
      </c>
      <c r="J4" s="117" t="s">
        <v>36</v>
      </c>
      <c r="K4" s="117" t="s">
        <v>10</v>
      </c>
    </row>
    <row r="5" spans="1:11" s="118" customFormat="1" ht="169.5" customHeight="1" x14ac:dyDescent="0.15">
      <c r="A5" s="107" t="s">
        <v>96</v>
      </c>
      <c r="B5" s="111" t="s">
        <v>104</v>
      </c>
      <c r="C5" s="122">
        <v>43371</v>
      </c>
      <c r="D5" s="111" t="s">
        <v>103</v>
      </c>
      <c r="E5" s="111" t="s">
        <v>102</v>
      </c>
      <c r="F5" s="110">
        <v>28720000</v>
      </c>
      <c r="G5" s="110">
        <v>28425200</v>
      </c>
      <c r="H5" s="116">
        <f t="shared" ref="H5" si="0">IF(F5="－","－",G5/F5)</f>
        <v>0.98973537604456829</v>
      </c>
      <c r="I5" s="111" t="s">
        <v>97</v>
      </c>
      <c r="J5" s="70" t="s">
        <v>41</v>
      </c>
      <c r="K5" s="111" t="s">
        <v>98</v>
      </c>
    </row>
    <row r="7" spans="1:11" ht="13.5" customHeight="1" x14ac:dyDescent="0.15"/>
    <row r="16" spans="1:11" ht="66" customHeight="1" x14ac:dyDescent="0.15"/>
  </sheetData>
  <sheetProtection formatCells="0" formatRows="0" insertRows="0" deleteRows="0" sort="0" autoFilter="0"/>
  <mergeCells count="1">
    <mergeCell ref="A1:K1"/>
  </mergeCells>
  <phoneticPr fontId="2"/>
  <dataValidations count="1">
    <dataValidation type="list" allowBlank="1" showInputMessage="1" showErrorMessage="1" sqref="J5">
      <formula1>"－,平成30年度,平成31年度,平成32年度,平成33年度,平成34年度,平成35年度"</formula1>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2" customWidth="1"/>
    <col min="2" max="2" width="8.625" style="16" customWidth="1"/>
    <col min="3" max="3" width="30.625" style="10" customWidth="1"/>
    <col min="4" max="4" width="16.625" style="11" customWidth="1"/>
    <col min="5" max="5" width="30.625" style="16" customWidth="1"/>
    <col min="6" max="6" width="14.125" style="16" customWidth="1"/>
    <col min="7" max="7" width="50.625" style="16" customWidth="1"/>
    <col min="8" max="8" width="50.625" style="68" customWidth="1"/>
    <col min="9" max="9" width="10.625" style="16" customWidth="1"/>
    <col min="10" max="10" width="25.625" style="10" customWidth="1"/>
    <col min="11" max="11" width="16.625" style="16" customWidth="1"/>
    <col min="12" max="12" width="30.625" style="16" customWidth="1"/>
    <col min="13" max="13" width="18.625" style="15" customWidth="1"/>
    <col min="14" max="14" width="20.625" style="16" customWidth="1"/>
    <col min="15" max="15" width="18.375" style="16" customWidth="1"/>
    <col min="16" max="16384" width="9" style="16"/>
  </cols>
  <sheetData>
    <row r="1" spans="1:20" ht="24" x14ac:dyDescent="0.15">
      <c r="A1" s="8"/>
      <c r="B1" s="9" t="s">
        <v>39</v>
      </c>
      <c r="E1" s="12"/>
      <c r="F1" s="12"/>
      <c r="G1" s="12"/>
      <c r="H1" s="13"/>
      <c r="I1" s="12"/>
      <c r="J1" s="14"/>
      <c r="K1" s="12"/>
      <c r="L1" s="12"/>
    </row>
    <row r="2" spans="1:20" ht="9.9499999999999993" customHeight="1" x14ac:dyDescent="0.15">
      <c r="A2" s="17"/>
      <c r="B2" s="18"/>
      <c r="E2" s="12"/>
      <c r="F2" s="12"/>
      <c r="G2" s="12"/>
      <c r="H2" s="13"/>
      <c r="I2" s="12"/>
      <c r="J2" s="14"/>
      <c r="K2" s="12"/>
      <c r="L2" s="12"/>
      <c r="M2" s="19"/>
    </row>
    <row r="3" spans="1:20" ht="17.25" x14ac:dyDescent="0.15">
      <c r="A3" s="20"/>
      <c r="B3" s="21" t="s">
        <v>14</v>
      </c>
      <c r="E3" s="12"/>
      <c r="F3" s="12"/>
      <c r="G3" s="12"/>
      <c r="H3" s="13"/>
      <c r="I3" s="12"/>
      <c r="J3" s="14"/>
      <c r="K3" s="12"/>
      <c r="L3" s="12"/>
      <c r="M3" s="19"/>
    </row>
    <row r="4" spans="1:20" ht="14.25" thickBot="1" x14ac:dyDescent="0.2">
      <c r="E4" s="12"/>
      <c r="F4" s="12"/>
      <c r="G4" s="12"/>
      <c r="H4" s="13"/>
      <c r="I4" s="12"/>
      <c r="J4" s="14"/>
      <c r="K4" s="12"/>
      <c r="L4" s="12"/>
      <c r="M4" s="19"/>
      <c r="N4" s="19" t="s">
        <v>15</v>
      </c>
    </row>
    <row r="5" spans="1:20" ht="30" customHeight="1" x14ac:dyDescent="0.15">
      <c r="A5" s="71"/>
      <c r="B5" s="124" t="s">
        <v>13</v>
      </c>
      <c r="C5" s="125"/>
      <c r="D5" s="125"/>
      <c r="E5" s="125"/>
      <c r="F5" s="125"/>
      <c r="G5" s="125"/>
      <c r="H5" s="125"/>
      <c r="I5" s="128" t="s">
        <v>34</v>
      </c>
      <c r="J5" s="128"/>
      <c r="K5" s="128"/>
      <c r="L5" s="128"/>
      <c r="M5" s="128"/>
      <c r="N5" s="126" t="s">
        <v>21</v>
      </c>
      <c r="O5" s="78"/>
      <c r="P5" s="79"/>
    </row>
    <row r="6" spans="1:20" s="23" customFormat="1" ht="50.1" customHeight="1" x14ac:dyDescent="0.15">
      <c r="A6" s="72" t="s">
        <v>16</v>
      </c>
      <c r="B6" s="100" t="s">
        <v>27</v>
      </c>
      <c r="C6" s="101" t="s">
        <v>17</v>
      </c>
      <c r="D6" s="102" t="s">
        <v>18</v>
      </c>
      <c r="E6" s="101" t="s">
        <v>19</v>
      </c>
      <c r="F6" s="101" t="s">
        <v>20</v>
      </c>
      <c r="G6" s="103" t="s">
        <v>33</v>
      </c>
      <c r="H6" s="103" t="s">
        <v>37</v>
      </c>
      <c r="I6" s="104" t="s">
        <v>28</v>
      </c>
      <c r="J6" s="104" t="s">
        <v>17</v>
      </c>
      <c r="K6" s="104" t="s">
        <v>26</v>
      </c>
      <c r="L6" s="104" t="s">
        <v>38</v>
      </c>
      <c r="M6" s="104" t="s">
        <v>20</v>
      </c>
      <c r="N6" s="127"/>
      <c r="O6" s="105" t="s">
        <v>68</v>
      </c>
      <c r="P6" s="106" t="s">
        <v>69</v>
      </c>
      <c r="T6" s="24"/>
    </row>
    <row r="7" spans="1:20" s="25" customFormat="1" ht="3.75" customHeight="1" x14ac:dyDescent="0.15">
      <c r="A7" s="73"/>
      <c r="B7" s="94"/>
      <c r="C7" s="95"/>
      <c r="D7" s="96"/>
      <c r="E7" s="95"/>
      <c r="F7" s="95"/>
      <c r="G7" s="95"/>
      <c r="H7" s="95"/>
      <c r="I7" s="95"/>
      <c r="J7" s="95"/>
      <c r="K7" s="95"/>
      <c r="L7" s="95"/>
      <c r="M7" s="95"/>
      <c r="N7" s="97"/>
      <c r="O7" s="98"/>
      <c r="P7" s="99"/>
    </row>
    <row r="8" spans="1:20" ht="50.1" customHeight="1" x14ac:dyDescent="0.15">
      <c r="A8" s="74">
        <f t="shared" ref="A8:A13" si="0">ROW()-7</f>
        <v>1</v>
      </c>
      <c r="B8" s="80" t="s">
        <v>29</v>
      </c>
      <c r="C8" s="27" t="s">
        <v>45</v>
      </c>
      <c r="D8" s="28">
        <v>43192</v>
      </c>
      <c r="E8" s="27" t="s">
        <v>46</v>
      </c>
      <c r="F8" s="31">
        <v>2680128</v>
      </c>
      <c r="G8" s="30" t="s">
        <v>47</v>
      </c>
      <c r="H8" s="81" t="s">
        <v>48</v>
      </c>
      <c r="I8" s="40" t="s">
        <v>24</v>
      </c>
      <c r="J8" s="27" t="s">
        <v>45</v>
      </c>
      <c r="K8" s="28">
        <v>42828</v>
      </c>
      <c r="L8" s="37" t="s">
        <v>46</v>
      </c>
      <c r="M8" s="82">
        <v>3415610</v>
      </c>
      <c r="N8" s="83"/>
      <c r="O8" s="84" t="s">
        <v>70</v>
      </c>
      <c r="P8" s="85">
        <v>1</v>
      </c>
    </row>
    <row r="9" spans="1:20" ht="50.1" customHeight="1" x14ac:dyDescent="0.15">
      <c r="A9" s="75">
        <f t="shared" si="0"/>
        <v>2</v>
      </c>
      <c r="B9" s="80" t="s">
        <v>29</v>
      </c>
      <c r="C9" s="27" t="s">
        <v>49</v>
      </c>
      <c r="D9" s="28">
        <v>43207</v>
      </c>
      <c r="E9" s="6" t="s">
        <v>50</v>
      </c>
      <c r="F9" s="29">
        <v>8992500</v>
      </c>
      <c r="G9" s="30" t="s">
        <v>51</v>
      </c>
      <c r="H9" s="81" t="s">
        <v>52</v>
      </c>
      <c r="I9" s="40" t="s">
        <v>24</v>
      </c>
      <c r="J9" s="27" t="s">
        <v>49</v>
      </c>
      <c r="K9" s="5">
        <v>41751</v>
      </c>
      <c r="L9" s="34" t="s">
        <v>53</v>
      </c>
      <c r="M9" s="31">
        <v>9594351</v>
      </c>
      <c r="N9" s="83"/>
      <c r="O9" s="84" t="s">
        <v>70</v>
      </c>
      <c r="P9" s="85">
        <v>2</v>
      </c>
    </row>
    <row r="10" spans="1:20" ht="50.1" customHeight="1" x14ac:dyDescent="0.15">
      <c r="A10" s="75">
        <f t="shared" si="0"/>
        <v>3</v>
      </c>
      <c r="B10" s="80" t="s">
        <v>29</v>
      </c>
      <c r="C10" s="27" t="s">
        <v>54</v>
      </c>
      <c r="D10" s="28">
        <v>43192</v>
      </c>
      <c r="E10" s="27" t="s">
        <v>55</v>
      </c>
      <c r="F10" s="31">
        <v>26883360</v>
      </c>
      <c r="G10" s="26" t="s">
        <v>56</v>
      </c>
      <c r="H10" s="81" t="s">
        <v>57</v>
      </c>
      <c r="I10" s="40" t="s">
        <v>24</v>
      </c>
      <c r="J10" s="32" t="s">
        <v>58</v>
      </c>
      <c r="K10" s="5">
        <v>42828</v>
      </c>
      <c r="L10" s="34" t="s">
        <v>59</v>
      </c>
      <c r="M10" s="86">
        <v>26768880</v>
      </c>
      <c r="N10" s="30" t="s">
        <v>60</v>
      </c>
      <c r="O10" s="84" t="s">
        <v>70</v>
      </c>
      <c r="P10" s="85">
        <v>3</v>
      </c>
    </row>
    <row r="11" spans="1:20" ht="50.1" customHeight="1" x14ac:dyDescent="0.15">
      <c r="A11" s="75">
        <f t="shared" si="0"/>
        <v>4</v>
      </c>
      <c r="B11" s="80" t="s">
        <v>29</v>
      </c>
      <c r="C11" s="27" t="s">
        <v>61</v>
      </c>
      <c r="D11" s="28">
        <v>43363</v>
      </c>
      <c r="E11" s="33" t="s">
        <v>59</v>
      </c>
      <c r="F11" s="69">
        <v>13050720</v>
      </c>
      <c r="G11" s="30" t="s">
        <v>62</v>
      </c>
      <c r="H11" s="81" t="s">
        <v>63</v>
      </c>
      <c r="I11" s="40" t="s">
        <v>24</v>
      </c>
      <c r="J11" s="27" t="s">
        <v>61</v>
      </c>
      <c r="K11" s="5">
        <v>41935</v>
      </c>
      <c r="L11" s="34" t="s">
        <v>59</v>
      </c>
      <c r="M11" s="87">
        <v>26438400</v>
      </c>
      <c r="N11" s="83"/>
      <c r="O11" s="84" t="s">
        <v>70</v>
      </c>
      <c r="P11" s="85">
        <v>4</v>
      </c>
    </row>
    <row r="12" spans="1:20" ht="50.1" customHeight="1" x14ac:dyDescent="0.15">
      <c r="A12" s="75">
        <f t="shared" si="0"/>
        <v>5</v>
      </c>
      <c r="B12" s="80" t="s">
        <v>29</v>
      </c>
      <c r="C12" s="4" t="s">
        <v>64</v>
      </c>
      <c r="D12" s="28">
        <v>43355</v>
      </c>
      <c r="E12" s="4" t="s">
        <v>65</v>
      </c>
      <c r="F12" s="31">
        <v>1107000</v>
      </c>
      <c r="G12" s="30" t="s">
        <v>66</v>
      </c>
      <c r="H12" s="81" t="s">
        <v>67</v>
      </c>
      <c r="I12" s="40" t="s">
        <v>22</v>
      </c>
      <c r="J12" s="4" t="s">
        <v>43</v>
      </c>
      <c r="K12" s="28">
        <v>43193</v>
      </c>
      <c r="L12" s="35" t="s">
        <v>65</v>
      </c>
      <c r="M12" s="31">
        <v>5404320</v>
      </c>
      <c r="N12" s="83"/>
      <c r="O12" s="84" t="s">
        <v>70</v>
      </c>
      <c r="P12" s="85">
        <v>5</v>
      </c>
    </row>
    <row r="13" spans="1:20" ht="50.1" customHeight="1" x14ac:dyDescent="0.15">
      <c r="A13" s="76">
        <f t="shared" si="0"/>
        <v>6</v>
      </c>
      <c r="B13" s="80" t="s">
        <v>29</v>
      </c>
      <c r="C13" s="27" t="s">
        <v>71</v>
      </c>
      <c r="D13" s="28">
        <v>43332</v>
      </c>
      <c r="E13" s="33" t="s">
        <v>72</v>
      </c>
      <c r="F13" s="31">
        <v>327907008</v>
      </c>
      <c r="G13" s="30" t="s">
        <v>73</v>
      </c>
      <c r="H13" s="81" t="s">
        <v>74</v>
      </c>
      <c r="I13" s="40" t="s">
        <v>24</v>
      </c>
      <c r="J13" s="27" t="s">
        <v>75</v>
      </c>
      <c r="K13" s="28">
        <v>43005</v>
      </c>
      <c r="L13" s="34" t="s">
        <v>76</v>
      </c>
      <c r="M13" s="31">
        <v>3079231</v>
      </c>
      <c r="N13" s="83"/>
      <c r="O13" s="84" t="s">
        <v>83</v>
      </c>
      <c r="P13" s="85">
        <v>1</v>
      </c>
    </row>
    <row r="14" spans="1:20" ht="50.1" customHeight="1" x14ac:dyDescent="0.15">
      <c r="A14" s="75">
        <f>ROW()-7</f>
        <v>7</v>
      </c>
      <c r="B14" s="80" t="s">
        <v>29</v>
      </c>
      <c r="C14" s="27" t="s">
        <v>77</v>
      </c>
      <c r="D14" s="28">
        <v>43191</v>
      </c>
      <c r="E14" s="33" t="s">
        <v>78</v>
      </c>
      <c r="F14" s="31">
        <v>2471123</v>
      </c>
      <c r="G14" s="36" t="s">
        <v>79</v>
      </c>
      <c r="H14" s="81" t="s">
        <v>80</v>
      </c>
      <c r="I14" s="40" t="s">
        <v>22</v>
      </c>
      <c r="J14" s="37" t="s">
        <v>81</v>
      </c>
      <c r="K14" s="28">
        <v>42826</v>
      </c>
      <c r="L14" s="34" t="s">
        <v>82</v>
      </c>
      <c r="M14" s="31">
        <v>3224867</v>
      </c>
      <c r="N14" s="83"/>
      <c r="O14" s="84" t="s">
        <v>83</v>
      </c>
      <c r="P14" s="85">
        <v>2</v>
      </c>
    </row>
    <row r="15" spans="1:20" ht="50.1" customHeight="1" x14ac:dyDescent="0.15">
      <c r="A15" s="75">
        <f>ROW()-7</f>
        <v>8</v>
      </c>
      <c r="B15" s="80"/>
      <c r="C15" s="27"/>
      <c r="D15" s="38"/>
      <c r="E15" s="33"/>
      <c r="F15" s="31"/>
      <c r="G15" s="26"/>
      <c r="H15" s="40"/>
      <c r="I15" s="40"/>
      <c r="J15" s="32"/>
      <c r="K15" s="39"/>
      <c r="L15" s="39"/>
      <c r="M15" s="39"/>
      <c r="N15" s="83"/>
      <c r="O15" s="88"/>
      <c r="P15" s="89"/>
    </row>
    <row r="16" spans="1:20" ht="50.1" customHeight="1" x14ac:dyDescent="0.15">
      <c r="A16" s="75">
        <f>ROW()-7</f>
        <v>9</v>
      </c>
      <c r="B16" s="80"/>
      <c r="C16" s="27"/>
      <c r="D16" s="38"/>
      <c r="E16" s="33"/>
      <c r="F16" s="31"/>
      <c r="G16" s="26"/>
      <c r="H16" s="40"/>
      <c r="I16" s="40"/>
      <c r="J16" s="40"/>
      <c r="K16" s="7"/>
      <c r="L16" s="7"/>
      <c r="M16" s="7"/>
      <c r="N16" s="83"/>
      <c r="O16" s="88"/>
      <c r="P16" s="89"/>
    </row>
    <row r="17" spans="1:16" ht="50.1" customHeight="1" thickBot="1" x14ac:dyDescent="0.2">
      <c r="A17" s="77">
        <f>ROW()-7</f>
        <v>10</v>
      </c>
      <c r="B17" s="90"/>
      <c r="C17" s="42"/>
      <c r="D17" s="43"/>
      <c r="E17" s="44"/>
      <c r="F17" s="45"/>
      <c r="G17" s="41"/>
      <c r="H17" s="46"/>
      <c r="I17" s="46"/>
      <c r="J17" s="46"/>
      <c r="K17" s="47"/>
      <c r="L17" s="47"/>
      <c r="M17" s="47"/>
      <c r="N17" s="91"/>
      <c r="O17" s="92"/>
      <c r="P17" s="93"/>
    </row>
    <row r="18" spans="1:16" s="54" customFormat="1" x14ac:dyDescent="0.15">
      <c r="A18" s="48"/>
      <c r="B18" s="49"/>
      <c r="C18" s="50"/>
      <c r="D18" s="48"/>
      <c r="E18" s="51"/>
      <c r="F18" s="51"/>
      <c r="G18" s="51"/>
      <c r="H18" s="51"/>
      <c r="I18" s="51"/>
      <c r="J18" s="52"/>
      <c r="K18" s="51"/>
      <c r="L18" s="51"/>
      <c r="M18" s="53"/>
    </row>
    <row r="19" spans="1:16" s="54" customFormat="1" x14ac:dyDescent="0.15">
      <c r="A19" s="48"/>
      <c r="B19" s="55"/>
      <c r="C19" s="56"/>
      <c r="D19" s="57"/>
      <c r="E19" s="58"/>
      <c r="F19" s="58"/>
      <c r="G19" s="58"/>
      <c r="H19" s="58"/>
      <c r="I19" s="58"/>
      <c r="J19" s="59"/>
      <c r="K19" s="58"/>
      <c r="L19" s="58"/>
      <c r="M19" s="53"/>
    </row>
    <row r="20" spans="1:16" s="54" customFormat="1" x14ac:dyDescent="0.15">
      <c r="A20" s="48"/>
      <c r="B20" s="55"/>
      <c r="C20" s="56"/>
      <c r="D20" s="57"/>
      <c r="E20" s="58"/>
      <c r="F20" s="58"/>
      <c r="G20" s="58"/>
      <c r="H20" s="58"/>
      <c r="I20" s="58"/>
      <c r="J20" s="59"/>
      <c r="K20" s="58"/>
      <c r="L20" s="58"/>
      <c r="M20" s="53"/>
    </row>
    <row r="21" spans="1:16" s="54" customFormat="1" x14ac:dyDescent="0.15">
      <c r="A21" s="60"/>
      <c r="B21" s="61"/>
      <c r="C21" s="56"/>
      <c r="D21" s="57"/>
      <c r="E21" s="58"/>
      <c r="F21" s="58"/>
      <c r="G21" s="58"/>
      <c r="H21" s="58"/>
      <c r="I21" s="58"/>
      <c r="J21" s="59"/>
      <c r="K21" s="58"/>
      <c r="L21" s="58"/>
      <c r="M21" s="53"/>
    </row>
    <row r="22" spans="1:16" x14ac:dyDescent="0.15">
      <c r="A22" s="62"/>
      <c r="B22" s="63"/>
      <c r="C22" s="64"/>
      <c r="D22" s="63"/>
      <c r="E22" s="65"/>
      <c r="F22" s="65"/>
      <c r="G22" s="65"/>
      <c r="H22" s="66"/>
      <c r="I22" s="65"/>
      <c r="J22" s="67"/>
      <c r="K22" s="65"/>
      <c r="L22" s="65"/>
    </row>
    <row r="24" spans="1:16" x14ac:dyDescent="0.15">
      <c r="C24" s="10" t="s">
        <v>27</v>
      </c>
      <c r="D24" s="11" t="s">
        <v>28</v>
      </c>
    </row>
    <row r="25" spans="1:16" x14ac:dyDescent="0.15">
      <c r="C25" s="10" t="s">
        <v>29</v>
      </c>
      <c r="D25" s="16" t="s">
        <v>22</v>
      </c>
    </row>
    <row r="26" spans="1:16" x14ac:dyDescent="0.15">
      <c r="C26" s="10" t="s">
        <v>30</v>
      </c>
      <c r="D26" s="16" t="s">
        <v>23</v>
      </c>
    </row>
    <row r="27" spans="1:16" x14ac:dyDescent="0.15">
      <c r="C27" s="10" t="s">
        <v>31</v>
      </c>
      <c r="D27" s="16" t="s">
        <v>24</v>
      </c>
    </row>
    <row r="28" spans="1:16" x14ac:dyDescent="0.15">
      <c r="C28" s="10" t="s">
        <v>32</v>
      </c>
      <c r="D28" s="16"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様式７ｰ②</vt:lpstr>
      <vt:lpstr>競争性のない随意契約によらざるを得ないもの!Print_Area</vt:lpstr>
      <vt:lpstr>緊急の必要により競争に付することができないもの!Print_Area</vt:lpstr>
      <vt:lpstr>様式７ｰ②!Print_Area</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2019-07-01T05:46:00Z</dcterms:modified>
</cp:coreProperties>
</file>