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Areas'!$A$1:$AF$55</definedName>
    <definedName name="_xlnm.Print_Area" localSheetId="2">'三大都市圏以外の地域Other than TMA'!$A$1:$AF$55</definedName>
    <definedName name="_xlnm.Print_Area" localSheetId="0">全国Japan!$A$1:$AF$55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suburbs'!$A$1:$T$56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<sst xmlns="http://schemas.openxmlformats.org/spreadsheetml/2006/main" count="553" uniqueCount="52">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</sst>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4" si="0">IFERROR(ROUND( (F15-F11)/F11*100,2),"")</f>
        <v>-14.45</v>
      </c>
      <c r="H15" s="140">
        <v>2008</v>
      </c>
      <c r="I15" s="5">
        <v>109.39</v>
      </c>
      <c r="J15" s="8">
        <f t="shared" ref="J15:J54" si="1">IFERROR(ROUND( (I15-I11)/I11*100,2),"")</f>
        <v>-11.3</v>
      </c>
      <c r="K15" s="140">
        <v>640</v>
      </c>
      <c r="L15" s="5">
        <v>108.51</v>
      </c>
      <c r="M15" s="8">
        <f t="shared" ref="M15:M54" si="2">IFERROR(ROUND( (L15-L11)/L11*100,2),"")</f>
        <v>-13.65</v>
      </c>
      <c r="N15" s="140">
        <v>445</v>
      </c>
      <c r="O15" s="5">
        <v>111.2</v>
      </c>
      <c r="P15" s="8">
        <f t="shared" ref="P15:P54" si="3">IFERROR(ROUND( (O15-O11)/O11*100,2),"")</f>
        <v>-10.97</v>
      </c>
      <c r="Q15" s="140">
        <v>211</v>
      </c>
      <c r="R15" s="19">
        <v>91.34</v>
      </c>
      <c r="S15" s="8">
        <f t="shared" ref="S15:S54" si="4">IFERROR(ROUND( (R15-R11)/R11*100,2),"")</f>
        <v>-24.34</v>
      </c>
      <c r="T15" s="140">
        <v>174</v>
      </c>
      <c r="U15" s="5">
        <v>98.06</v>
      </c>
      <c r="V15" s="8">
        <f t="shared" ref="V15:V54" si="5">IFERROR(ROUND( (U15-U11)/U11*100,2),"")</f>
        <v>-14.79</v>
      </c>
      <c r="W15" s="140">
        <v>538</v>
      </c>
      <c r="X15" s="5">
        <v>101.49</v>
      </c>
      <c r="Y15" s="8">
        <f t="shared" ref="Y15:Y54" si="6">IFERROR(ROUND( (X15-X11)/X11*100,2),"")</f>
        <v>-12.88</v>
      </c>
      <c r="Z15" s="140">
        <v>2676</v>
      </c>
      <c r="AA15" s="5">
        <v>103.6</v>
      </c>
      <c r="AB15" s="8">
        <f t="shared" ref="AB15:AB54" si="7">IFERROR(ROUND( (AA15-AA11)/AA11*100,2),"")</f>
        <v>-13.27</v>
      </c>
      <c r="AC15" s="140">
        <v>1454</v>
      </c>
      <c r="AD15" s="5">
        <v>99.09</v>
      </c>
      <c r="AE15" s="8">
        <f t="shared" ref="AE15:AE54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4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thickBot="1" x14ac:dyDescent="0.2">
      <c r="A54" s="90">
        <v>2019</v>
      </c>
      <c r="B54" s="124">
        <v>1</v>
      </c>
      <c r="C54" s="20">
        <v>123.92</v>
      </c>
      <c r="D54" s="7">
        <f t="shared" si="9"/>
        <v>0.3</v>
      </c>
      <c r="E54" s="141">
        <v>5849</v>
      </c>
      <c r="F54" s="9">
        <v>133.34</v>
      </c>
      <c r="G54" s="7">
        <f t="shared" si="0"/>
        <v>1.31</v>
      </c>
      <c r="H54" s="145">
        <v>3209</v>
      </c>
      <c r="I54" s="20">
        <v>143.49</v>
      </c>
      <c r="J54" s="7">
        <f t="shared" si="1"/>
        <v>3.93</v>
      </c>
      <c r="K54" s="145">
        <v>605</v>
      </c>
      <c r="L54" s="20">
        <v>137.59</v>
      </c>
      <c r="M54" s="7">
        <f t="shared" si="2"/>
        <v>0.86</v>
      </c>
      <c r="N54" s="141">
        <v>570</v>
      </c>
      <c r="O54" s="9">
        <v>117.56</v>
      </c>
      <c r="P54" s="7">
        <f t="shared" si="3"/>
        <v>-4.51</v>
      </c>
      <c r="Q54" s="145">
        <v>264</v>
      </c>
      <c r="R54" s="20">
        <v>111.35</v>
      </c>
      <c r="S54" s="7">
        <f t="shared" si="4"/>
        <v>6.58</v>
      </c>
      <c r="T54" s="145">
        <v>160</v>
      </c>
      <c r="U54" s="20">
        <v>134.47</v>
      </c>
      <c r="V54" s="7">
        <f t="shared" si="5"/>
        <v>-1.1200000000000001</v>
      </c>
      <c r="W54" s="141">
        <v>1610</v>
      </c>
      <c r="X54" s="9">
        <v>104.93</v>
      </c>
      <c r="Y54" s="7">
        <f t="shared" si="6"/>
        <v>1.64</v>
      </c>
      <c r="Z54" s="145">
        <v>2640</v>
      </c>
      <c r="AA54" s="20">
        <v>103</v>
      </c>
      <c r="AB54" s="7">
        <f t="shared" si="7"/>
        <v>0.64</v>
      </c>
      <c r="AC54" s="145">
        <v>1438</v>
      </c>
      <c r="AD54" s="20">
        <v>107.31</v>
      </c>
      <c r="AE54" s="7">
        <f t="shared" si="8"/>
        <v>3.11</v>
      </c>
      <c r="AF54" s="141">
        <v>1202</v>
      </c>
    </row>
    <row r="55" spans="1:32" ht="22.5" customHeight="1" x14ac:dyDescent="0.15">
      <c r="A55" s="116"/>
      <c r="B55" s="117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4" si="0">IFERROR(ROUND( (F15-F11)/F11*100,2),"")</f>
        <v>-16.760000000000002</v>
      </c>
      <c r="H15" s="140">
        <v>927</v>
      </c>
      <c r="I15" s="5">
        <v>105.35</v>
      </c>
      <c r="J15" s="8">
        <f t="shared" ref="J15:J54" si="1">IFERROR(ROUND( (I15-I11)/I11*100,2),"")</f>
        <v>-14.66</v>
      </c>
      <c r="K15" s="140">
        <v>316</v>
      </c>
      <c r="L15" s="5">
        <v>109.83</v>
      </c>
      <c r="M15" s="8">
        <f t="shared" ref="M15:M54" si="2">IFERROR(ROUND( (L15-L11)/L11*100,2),"")</f>
        <v>-14.22</v>
      </c>
      <c r="N15" s="140">
        <v>184</v>
      </c>
      <c r="O15" s="5">
        <v>110.26</v>
      </c>
      <c r="P15" s="8">
        <f t="shared" ref="P15:P54" si="3">IFERROR(ROUND( (O15-O11)/O11*100,2),"")</f>
        <v>-13.34</v>
      </c>
      <c r="Q15" s="140">
        <v>100</v>
      </c>
      <c r="R15" s="19">
        <v>81.96</v>
      </c>
      <c r="S15" s="8">
        <f t="shared" ref="S15:S54" si="4">IFERROR(ROUND( (R15-R11)/R11*100,2),"")</f>
        <v>-35.549999999999997</v>
      </c>
      <c r="T15" s="140">
        <v>68</v>
      </c>
      <c r="U15" s="5">
        <v>97.57</v>
      </c>
      <c r="V15" s="8">
        <f t="shared" ref="V15:V54" si="5">IFERROR(ROUND( (U15-U11)/U11*100,2),"")</f>
        <v>-15.86</v>
      </c>
      <c r="W15" s="140">
        <v>259</v>
      </c>
      <c r="X15" s="5">
        <v>100.28</v>
      </c>
      <c r="Y15" s="8">
        <f t="shared" ref="Y15:Y54" si="6">IFERROR(ROUND( (X15-X11)/X11*100,2),"")</f>
        <v>-14.89</v>
      </c>
      <c r="Z15" s="140">
        <v>1218</v>
      </c>
      <c r="AA15" s="5">
        <v>102.75</v>
      </c>
      <c r="AB15" s="8">
        <f t="shared" ref="AB15:AB54" si="7">IFERROR(ROUND( (AA15-AA11)/AA11*100,2),"")</f>
        <v>-15.12</v>
      </c>
      <c r="AC15" s="140">
        <v>643</v>
      </c>
      <c r="AD15" s="5">
        <v>97.49</v>
      </c>
      <c r="AE15" s="8">
        <f t="shared" ref="AE15:AE54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4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127.6</v>
      </c>
      <c r="D54" s="7">
        <f t="shared" si="9"/>
        <v>0.38</v>
      </c>
      <c r="E54" s="141">
        <v>2707</v>
      </c>
      <c r="F54" s="9">
        <v>134.05000000000001</v>
      </c>
      <c r="G54" s="7">
        <f t="shared" si="0"/>
        <v>0.66</v>
      </c>
      <c r="H54" s="145">
        <v>1614</v>
      </c>
      <c r="I54" s="20">
        <v>148.54</v>
      </c>
      <c r="J54" s="7">
        <f t="shared" si="1"/>
        <v>6.11</v>
      </c>
      <c r="K54" s="145">
        <v>289</v>
      </c>
      <c r="L54" s="20">
        <v>139.35</v>
      </c>
      <c r="M54" s="7">
        <f t="shared" si="2"/>
        <v>0.32</v>
      </c>
      <c r="N54" s="141">
        <v>240</v>
      </c>
      <c r="O54" s="9">
        <v>119.6</v>
      </c>
      <c r="P54" s="7">
        <f t="shared" si="3"/>
        <v>-6.77</v>
      </c>
      <c r="Q54" s="145">
        <v>121</v>
      </c>
      <c r="R54" s="20">
        <v>110.41</v>
      </c>
      <c r="S54" s="7">
        <f t="shared" si="4"/>
        <v>13.91</v>
      </c>
      <c r="T54" s="145">
        <v>81</v>
      </c>
      <c r="U54" s="20">
        <v>132.4</v>
      </c>
      <c r="V54" s="7">
        <f t="shared" si="5"/>
        <v>-1.61</v>
      </c>
      <c r="W54" s="141">
        <v>883</v>
      </c>
      <c r="X54" s="9">
        <v>111.01</v>
      </c>
      <c r="Y54" s="7">
        <f t="shared" si="6"/>
        <v>3.15</v>
      </c>
      <c r="Z54" s="145">
        <v>1093</v>
      </c>
      <c r="AA54" s="20">
        <v>110.04</v>
      </c>
      <c r="AB54" s="7">
        <f t="shared" si="7"/>
        <v>0.44</v>
      </c>
      <c r="AC54" s="145">
        <v>574</v>
      </c>
      <c r="AD54" s="20">
        <v>112.17</v>
      </c>
      <c r="AE54" s="7">
        <f t="shared" si="8"/>
        <v>7.14</v>
      </c>
      <c r="AF54" s="141">
        <v>519</v>
      </c>
    </row>
    <row r="55" spans="1:32" x14ac:dyDescent="0.15">
      <c r="A55" s="40"/>
      <c r="B55" s="130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182" spans="1:1" x14ac:dyDescent="0.15">
      <c r="A182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4" si="0">IFERROR(ROUND( (F15-F11)/F11*100,2),"")</f>
        <v>-7.42</v>
      </c>
      <c r="H15" s="140">
        <v>1081</v>
      </c>
      <c r="I15" s="5">
        <v>116.73</v>
      </c>
      <c r="J15" s="8">
        <f t="shared" ref="J15:J54" si="1">IFERROR(ROUND( (I15-I11)/I11*100,2),"")</f>
        <v>-5.08</v>
      </c>
      <c r="K15" s="140">
        <v>324</v>
      </c>
      <c r="L15" s="5">
        <v>105.75</v>
      </c>
      <c r="M15" s="8">
        <f t="shared" ref="M15:M54" si="2">IFERROR(ROUND( (L15-L11)/L11*100,2),"")</f>
        <v>-7.82</v>
      </c>
      <c r="N15" s="140">
        <v>261</v>
      </c>
      <c r="O15" s="5">
        <v>114.38</v>
      </c>
      <c r="P15" s="8">
        <f t="shared" ref="P15:P54" si="3">IFERROR(ROUND( (O15-O11)/O11*100,2),"")</f>
        <v>-4.78</v>
      </c>
      <c r="Q15" s="140">
        <v>111</v>
      </c>
      <c r="R15" s="19">
        <v>103.09</v>
      </c>
      <c r="S15" s="8">
        <f t="shared" ref="S15:S54" si="4">IFERROR(ROUND( (R15-R11)/R11*100,2),"")</f>
        <v>-7.42</v>
      </c>
      <c r="T15" s="140">
        <v>106</v>
      </c>
      <c r="U15" s="5">
        <v>99.52</v>
      </c>
      <c r="V15" s="8">
        <f t="shared" ref="V15:V54" si="5">IFERROR(ROUND( (U15-U11)/U11*100,2),"")</f>
        <v>-10.78</v>
      </c>
      <c r="W15" s="140">
        <v>279</v>
      </c>
      <c r="X15" s="5">
        <v>103.81</v>
      </c>
      <c r="Y15" s="8">
        <f t="shared" ref="Y15:Y54" si="6">IFERROR(ROUND( (X15-X11)/X11*100,2),"")</f>
        <v>-8.94</v>
      </c>
      <c r="Z15" s="140">
        <v>1458</v>
      </c>
      <c r="AA15" s="5">
        <v>105.19</v>
      </c>
      <c r="AB15" s="8">
        <f t="shared" ref="AB15:AB54" si="7">IFERROR(ROUND( (AA15-AA11)/AA11*100,2),"")</f>
        <v>-9.4600000000000009</v>
      </c>
      <c r="AC15" s="140">
        <v>811</v>
      </c>
      <c r="AD15" s="5">
        <v>102.22</v>
      </c>
      <c r="AE15" s="8">
        <f t="shared" ref="AE15:AE54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4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114.34</v>
      </c>
      <c r="D54" s="7">
        <f t="shared" si="9"/>
        <v>-0.03</v>
      </c>
      <c r="E54" s="141">
        <v>3142</v>
      </c>
      <c r="F54" s="9">
        <v>130.62</v>
      </c>
      <c r="G54" s="7">
        <f t="shared" si="0"/>
        <v>3.38</v>
      </c>
      <c r="H54" s="145">
        <v>1595</v>
      </c>
      <c r="I54" s="20">
        <v>133.11000000000001</v>
      </c>
      <c r="J54" s="7">
        <f t="shared" si="1"/>
        <v>-1.33</v>
      </c>
      <c r="K54" s="145">
        <v>316</v>
      </c>
      <c r="L54" s="20">
        <v>130.02000000000001</v>
      </c>
      <c r="M54" s="7">
        <f t="shared" si="2"/>
        <v>7.48</v>
      </c>
      <c r="N54" s="141">
        <v>330</v>
      </c>
      <c r="O54" s="9">
        <v>103.74</v>
      </c>
      <c r="P54" s="7">
        <f t="shared" si="3"/>
        <v>-0.54</v>
      </c>
      <c r="Q54" s="145">
        <v>143</v>
      </c>
      <c r="R54" s="20">
        <v>110.74</v>
      </c>
      <c r="S54" s="7">
        <f t="shared" si="4"/>
        <v>-6.1</v>
      </c>
      <c r="T54" s="145">
        <v>79</v>
      </c>
      <c r="U54" s="20">
        <v>142.31</v>
      </c>
      <c r="V54" s="7">
        <f t="shared" si="5"/>
        <v>0.4</v>
      </c>
      <c r="W54" s="141">
        <v>727</v>
      </c>
      <c r="X54" s="9">
        <v>95.7</v>
      </c>
      <c r="Y54" s="7">
        <f t="shared" si="6"/>
        <v>-1.19</v>
      </c>
      <c r="Z54" s="145">
        <v>1547</v>
      </c>
      <c r="AA54" s="20">
        <v>91.29</v>
      </c>
      <c r="AB54" s="7">
        <f t="shared" si="7"/>
        <v>1.48</v>
      </c>
      <c r="AC54" s="145">
        <v>864</v>
      </c>
      <c r="AD54" s="20">
        <v>100.65</v>
      </c>
      <c r="AE54" s="7">
        <f t="shared" si="8"/>
        <v>-2.91</v>
      </c>
      <c r="AF54" s="141">
        <v>683</v>
      </c>
    </row>
    <row r="55" spans="1:32" x14ac:dyDescent="0.15">
      <c r="A55" s="40"/>
      <c r="B55" s="130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182" spans="1:1" x14ac:dyDescent="0.15">
      <c r="A182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4" si="0">IFERROR(ROUND( (F15-F11)/F11*100,2),"")</f>
        <v>-12.11</v>
      </c>
      <c r="H15" s="140">
        <v>93</v>
      </c>
      <c r="I15" s="19">
        <v>100.86</v>
      </c>
      <c r="J15" s="8">
        <f t="shared" ref="J15:J54" si="1">IFERROR(ROUND( (I15-I11)/I11*100,2),"")</f>
        <v>-8.57</v>
      </c>
      <c r="K15" s="140">
        <v>197</v>
      </c>
      <c r="L15" s="19">
        <v>99.74</v>
      </c>
      <c r="M15" s="8">
        <f t="shared" ref="M15:M54" si="2">IFERROR(ROUND( (L15-L11)/L11*100,2),"")</f>
        <v>-19.149999999999999</v>
      </c>
      <c r="N15" s="140">
        <v>614</v>
      </c>
      <c r="O15" s="19">
        <v>99.98</v>
      </c>
      <c r="P15" s="8">
        <f t="shared" ref="P15:P54" si="3">IFERROR(ROUND( (O15-O11)/O11*100,2),"")</f>
        <v>-19.059999999999999</v>
      </c>
      <c r="Q15" s="140">
        <v>343</v>
      </c>
      <c r="R15" s="19">
        <v>99.42</v>
      </c>
      <c r="S15" s="8">
        <f t="shared" ref="S15:S54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4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thickBot="1" x14ac:dyDescent="0.2">
      <c r="A54" s="90">
        <v>2019</v>
      </c>
      <c r="B54" s="124">
        <v>1</v>
      </c>
      <c r="C54" s="20">
        <v>161.91999999999999</v>
      </c>
      <c r="D54" s="7">
        <f t="shared" si="5"/>
        <v>10.23</v>
      </c>
      <c r="E54" s="141">
        <v>154</v>
      </c>
      <c r="F54" s="9">
        <v>159.86000000000001</v>
      </c>
      <c r="G54" s="7">
        <f t="shared" si="0"/>
        <v>-0.39</v>
      </c>
      <c r="H54" s="145">
        <v>104</v>
      </c>
      <c r="I54" s="20">
        <v>130.13999999999999</v>
      </c>
      <c r="J54" s="7">
        <f t="shared" si="1"/>
        <v>-2.34</v>
      </c>
      <c r="K54" s="145">
        <v>518</v>
      </c>
      <c r="L54" s="20">
        <v>118.64</v>
      </c>
      <c r="M54" s="7">
        <f t="shared" si="2"/>
        <v>6.63</v>
      </c>
      <c r="N54" s="141">
        <v>511</v>
      </c>
      <c r="O54" s="9">
        <v>116.23</v>
      </c>
      <c r="P54" s="7">
        <f t="shared" si="3"/>
        <v>5.8</v>
      </c>
      <c r="Q54" s="145">
        <v>287</v>
      </c>
      <c r="R54" s="20">
        <v>120.94</v>
      </c>
      <c r="S54" s="7">
        <f t="shared" si="4"/>
        <v>8.14</v>
      </c>
      <c r="T54" s="141">
        <v>224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ht="17.25" x14ac:dyDescent="0.15">
      <c r="A55" s="102"/>
      <c r="B55" s="133"/>
      <c r="C55" s="103"/>
      <c r="D55" s="103"/>
      <c r="E55" s="103"/>
      <c r="F55" s="103"/>
      <c r="G55" s="103"/>
      <c r="H55" s="103"/>
      <c r="I55" s="103"/>
      <c r="J55" s="103"/>
      <c r="K55" s="103"/>
      <c r="L55" s="40"/>
      <c r="M55" s="40"/>
      <c r="N55" s="40"/>
      <c r="O55" s="40"/>
      <c r="P55" s="40"/>
      <c r="Q55" s="40"/>
      <c r="R55" s="40"/>
      <c r="S55" s="40"/>
      <c r="T55" s="40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</row>
    <row r="56" spans="1:32" ht="17.25" x14ac:dyDescent="0.15">
      <c r="A56" s="60" t="s">
        <v>37</v>
      </c>
      <c r="B56" s="134"/>
      <c r="C56" s="50"/>
      <c r="D56" s="50"/>
      <c r="E56" s="50"/>
      <c r="F56" s="50"/>
      <c r="G56" s="50"/>
      <c r="H56" s="50"/>
      <c r="I56" s="50"/>
      <c r="J56" s="50"/>
      <c r="K56" s="50"/>
    </row>
  </sheetData>
  <phoneticPr fontId="1"/>
  <conditionalFormatting sqref="A11:T54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2019-07-26T10:34:22Z</dcterms:modified>
</cp:coreProperties>
</file>