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愛知県Aichi!$A$1:$M$433</definedName>
    <definedName name="_xlnm.Print_Area" localSheetId="3">関東地方Kanto!$A$1:$M$144</definedName>
    <definedName name="_xlnm.Print_Area" localSheetId="12">'京阪神圏Osaka including suburbs'!$A$1:$M$144</definedName>
    <definedName name="_xlnm.Print_Area" localSheetId="6">近畿地方Kinki!$A$1:$M$144</definedName>
    <definedName name="_xlnm.Print_Area" localSheetId="9">'九州・沖縄地方Kyushu-Okinawa'!$A$1:$M$144</definedName>
    <definedName name="_xlnm.Print_Area" localSheetId="8">四国地方Shikoku!$A$1:$M$145</definedName>
    <definedName name="_xlnm.Print_Area" localSheetId="0">全国Japan!$A$1:$M$144</definedName>
    <definedName name="_xlnm.Print_Area" localSheetId="15">大阪府Osaka!$A$1:$M$433</definedName>
    <definedName name="_xlnm.Print_Area" localSheetId="7">中国地方Chugoku!$A$1:$M$145</definedName>
    <definedName name="_xlnm.Print_Area" localSheetId="5">中部地方Chubu!$A$1:$M$144</definedName>
    <definedName name="_xlnm.Print_Area" localSheetId="13">東京都Tokyo!$A$1:$M$433</definedName>
    <definedName name="_xlnm.Print_Area" localSheetId="2">東北地方Tohoku!$A$1:$M$145</definedName>
    <definedName name="_xlnm.Print_Area" localSheetId="10">'南関東圏Tokyo including suburbs'!$A$1:$M$144</definedName>
    <definedName name="_xlnm.Print_Area" localSheetId="1">北海道地方Hokkaido!$A$1:$M$144</definedName>
    <definedName name="_xlnm.Print_Area" localSheetId="4">北陸地方Hokuriku!$A$1:$M$145</definedName>
    <definedName name="_xlnm.Print_Area" localSheetId="11">'名古屋圏Nagoya including suburbs'!$A$1:$M$144</definedName>
  </definedNames>
  <calcPr calcId="144525"/>
</workbook>
</file>

<file path=xl/calcChain.xml><?xml version="1.0" encoding="utf-8"?>
<calcChain xmlns="http://schemas.openxmlformats.org/spreadsheetml/2006/main">
  <c r="L431" i="73" l="1"/>
  <c r="I431" i="73"/>
  <c r="F431" i="73"/>
  <c r="C431" i="73"/>
  <c r="L430" i="73"/>
  <c r="I430" i="73"/>
  <c r="F430" i="73"/>
  <c r="C430" i="73"/>
  <c r="L429" i="73"/>
  <c r="I429" i="73"/>
  <c r="F429" i="73"/>
  <c r="C429" i="73"/>
  <c r="L428" i="73"/>
  <c r="I428" i="73"/>
  <c r="F428" i="73"/>
  <c r="C428" i="73"/>
  <c r="L427" i="73"/>
  <c r="I427" i="73"/>
  <c r="F427" i="73"/>
  <c r="C427" i="73"/>
  <c r="L426" i="73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31" i="72"/>
  <c r="I431" i="72"/>
  <c r="F431" i="72"/>
  <c r="C431" i="72"/>
  <c r="L430" i="72"/>
  <c r="I430" i="72"/>
  <c r="F430" i="72"/>
  <c r="C430" i="72"/>
  <c r="L429" i="72"/>
  <c r="I429" i="72"/>
  <c r="F429" i="72"/>
  <c r="C429" i="72"/>
  <c r="L428" i="72"/>
  <c r="I428" i="72"/>
  <c r="F428" i="72"/>
  <c r="C428" i="72"/>
  <c r="L427" i="72"/>
  <c r="I427" i="72"/>
  <c r="F427" i="72"/>
  <c r="C427" i="72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31" i="65"/>
  <c r="I431" i="65"/>
  <c r="F431" i="65"/>
  <c r="C431" i="65"/>
  <c r="L430" i="65"/>
  <c r="I430" i="65"/>
  <c r="F430" i="65"/>
  <c r="C430" i="65"/>
  <c r="L429" i="65"/>
  <c r="I429" i="65"/>
  <c r="F429" i="65"/>
  <c r="C429" i="65"/>
  <c r="L428" i="65"/>
  <c r="I428" i="65"/>
  <c r="F428" i="65"/>
  <c r="C428" i="65"/>
  <c r="L427" i="65"/>
  <c r="I427" i="65"/>
  <c r="F427" i="65"/>
  <c r="C427" i="65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43" i="50"/>
  <c r="I143" i="50"/>
  <c r="F143" i="50"/>
  <c r="C143" i="50"/>
  <c r="L142" i="50"/>
  <c r="I142" i="50"/>
  <c r="F142" i="50"/>
  <c r="C142" i="50"/>
  <c r="L141" i="50"/>
  <c r="I141" i="50"/>
  <c r="F141" i="50"/>
  <c r="C141" i="50"/>
  <c r="L140" i="50"/>
  <c r="I140" i="50"/>
  <c r="F140" i="50"/>
  <c r="C140" i="50"/>
  <c r="L139" i="50"/>
  <c r="I139" i="50"/>
  <c r="F139" i="50"/>
  <c r="C139" i="50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43" i="61"/>
  <c r="I143" i="61"/>
  <c r="F143" i="61"/>
  <c r="C143" i="61"/>
  <c r="L142" i="61"/>
  <c r="I142" i="61"/>
  <c r="F142" i="61"/>
  <c r="C142" i="61"/>
  <c r="L141" i="61"/>
  <c r="I141" i="61"/>
  <c r="F141" i="61"/>
  <c r="C141" i="61"/>
  <c r="L140" i="61"/>
  <c r="I140" i="61"/>
  <c r="F140" i="61"/>
  <c r="C140" i="61"/>
  <c r="L139" i="61"/>
  <c r="I139" i="61"/>
  <c r="F139" i="61"/>
  <c r="C139" i="61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43" i="51"/>
  <c r="I143" i="51"/>
  <c r="F143" i="51"/>
  <c r="C143" i="51"/>
  <c r="L142" i="51"/>
  <c r="I142" i="51"/>
  <c r="F142" i="51"/>
  <c r="C142" i="51"/>
  <c r="L141" i="51"/>
  <c r="I141" i="51"/>
  <c r="F141" i="51"/>
  <c r="C141" i="51"/>
  <c r="L140" i="51"/>
  <c r="I140" i="51"/>
  <c r="F140" i="51"/>
  <c r="C140" i="51"/>
  <c r="L139" i="51"/>
  <c r="I139" i="51"/>
  <c r="F139" i="51"/>
  <c r="C139" i="5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43" i="52"/>
  <c r="I143" i="52"/>
  <c r="F143" i="52"/>
  <c r="C143" i="52"/>
  <c r="L142" i="52"/>
  <c r="I142" i="52"/>
  <c r="F142" i="52"/>
  <c r="C142" i="52"/>
  <c r="L141" i="52"/>
  <c r="I141" i="52"/>
  <c r="F141" i="52"/>
  <c r="C141" i="52"/>
  <c r="L140" i="52"/>
  <c r="I140" i="52"/>
  <c r="F140" i="52"/>
  <c r="C140" i="52"/>
  <c r="L139" i="52"/>
  <c r="I139" i="52"/>
  <c r="F139" i="52"/>
  <c r="C139" i="52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43" i="54"/>
  <c r="I143" i="54"/>
  <c r="F143" i="54"/>
  <c r="C143" i="54"/>
  <c r="L142" i="54"/>
  <c r="I142" i="54"/>
  <c r="F142" i="54"/>
  <c r="C142" i="54"/>
  <c r="L141" i="54"/>
  <c r="I141" i="54"/>
  <c r="F141" i="54"/>
  <c r="C141" i="54"/>
  <c r="L140" i="54"/>
  <c r="I140" i="54"/>
  <c r="F140" i="54"/>
  <c r="C140" i="54"/>
  <c r="L139" i="54"/>
  <c r="I139" i="54"/>
  <c r="F139" i="54"/>
  <c r="C139" i="54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43" i="56"/>
  <c r="I143" i="56"/>
  <c r="F143" i="56"/>
  <c r="C143" i="56"/>
  <c r="L142" i="56"/>
  <c r="I142" i="56"/>
  <c r="F142" i="56"/>
  <c r="C142" i="56"/>
  <c r="L141" i="56"/>
  <c r="I141" i="56"/>
  <c r="F141" i="56"/>
  <c r="C141" i="56"/>
  <c r="L140" i="56"/>
  <c r="I140" i="56"/>
  <c r="F140" i="56"/>
  <c r="C140" i="56"/>
  <c r="L139" i="56"/>
  <c r="I139" i="56"/>
  <c r="F139" i="56"/>
  <c r="C139" i="56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43" i="55"/>
  <c r="I143" i="55"/>
  <c r="F143" i="55"/>
  <c r="C143" i="55"/>
  <c r="L142" i="55"/>
  <c r="I142" i="55"/>
  <c r="F142" i="55"/>
  <c r="C142" i="55"/>
  <c r="L141" i="55"/>
  <c r="I141" i="55"/>
  <c r="F141" i="55"/>
  <c r="C141" i="55"/>
  <c r="L140" i="55"/>
  <c r="I140" i="55"/>
  <c r="F140" i="55"/>
  <c r="C140" i="55"/>
  <c r="L139" i="55"/>
  <c r="I139" i="55"/>
  <c r="F139" i="55"/>
  <c r="C139" i="55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43" i="57"/>
  <c r="I143" i="57"/>
  <c r="F143" i="57"/>
  <c r="C143" i="57"/>
  <c r="L142" i="57"/>
  <c r="I142" i="57"/>
  <c r="F142" i="57"/>
  <c r="C142" i="57"/>
  <c r="L141" i="57"/>
  <c r="I141" i="57"/>
  <c r="F141" i="57"/>
  <c r="C141" i="57"/>
  <c r="L140" i="57"/>
  <c r="I140" i="57"/>
  <c r="F140" i="57"/>
  <c r="C140" i="57"/>
  <c r="L139" i="57"/>
  <c r="I139" i="57"/>
  <c r="F139" i="57"/>
  <c r="C139" i="57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43" i="58"/>
  <c r="I143" i="58"/>
  <c r="F143" i="58"/>
  <c r="C143" i="58"/>
  <c r="L142" i="58"/>
  <c r="I142" i="58"/>
  <c r="F142" i="58"/>
  <c r="C142" i="58"/>
  <c r="L141" i="58"/>
  <c r="I141" i="58"/>
  <c r="F141" i="58"/>
  <c r="C141" i="58"/>
  <c r="L140" i="58"/>
  <c r="I140" i="58"/>
  <c r="F140" i="58"/>
  <c r="C140" i="58"/>
  <c r="L139" i="58"/>
  <c r="I139" i="58"/>
  <c r="F139" i="58"/>
  <c r="C139" i="58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43" i="59"/>
  <c r="I143" i="59"/>
  <c r="F143" i="59"/>
  <c r="C143" i="59"/>
  <c r="L142" i="59"/>
  <c r="I142" i="59"/>
  <c r="F142" i="59"/>
  <c r="C142" i="59"/>
  <c r="L141" i="59"/>
  <c r="I141" i="59"/>
  <c r="F141" i="59"/>
  <c r="C141" i="59"/>
  <c r="L140" i="59"/>
  <c r="I140" i="59"/>
  <c r="F140" i="59"/>
  <c r="C140" i="59"/>
  <c r="L139" i="59"/>
  <c r="I139" i="59"/>
  <c r="F139" i="59"/>
  <c r="C139" i="59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43" i="60"/>
  <c r="I143" i="60"/>
  <c r="F143" i="60"/>
  <c r="C143" i="60"/>
  <c r="L142" i="60"/>
  <c r="I142" i="60"/>
  <c r="F142" i="60"/>
  <c r="C142" i="60"/>
  <c r="L141" i="60"/>
  <c r="I141" i="60"/>
  <c r="F141" i="60"/>
  <c r="C141" i="60"/>
  <c r="L140" i="60"/>
  <c r="I140" i="60"/>
  <c r="F140" i="60"/>
  <c r="C140" i="60"/>
  <c r="L139" i="60"/>
  <c r="I139" i="60"/>
  <c r="F139" i="60"/>
  <c r="C139" i="60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43" i="53"/>
  <c r="I143" i="53"/>
  <c r="F143" i="53"/>
  <c r="C143" i="53"/>
  <c r="L142" i="53"/>
  <c r="I142" i="53"/>
  <c r="F142" i="53"/>
  <c r="C142" i="53"/>
  <c r="L141" i="53"/>
  <c r="I141" i="53"/>
  <c r="F141" i="53"/>
  <c r="C141" i="53"/>
  <c r="L140" i="53"/>
  <c r="I140" i="53"/>
  <c r="F140" i="53"/>
  <c r="C140" i="53"/>
  <c r="L139" i="53"/>
  <c r="I139" i="53"/>
  <c r="F139" i="53"/>
  <c r="C139" i="53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43" i="11"/>
  <c r="I143" i="11"/>
  <c r="F143" i="11"/>
  <c r="C143" i="11"/>
  <c r="L142" i="11"/>
  <c r="I142" i="11"/>
  <c r="F142" i="11"/>
  <c r="C142" i="11"/>
  <c r="L141" i="11"/>
  <c r="I141" i="11"/>
  <c r="F141" i="11"/>
  <c r="C141" i="11"/>
  <c r="L140" i="11"/>
  <c r="I140" i="11"/>
  <c r="F140" i="11"/>
  <c r="C140" i="11"/>
  <c r="L139" i="11"/>
  <c r="I139" i="11"/>
  <c r="F139" i="11"/>
  <c r="C139" i="11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<sst xmlns="http://schemas.openxmlformats.org/spreadsheetml/2006/main" count="567" uniqueCount="67">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</sst>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44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43" si="4">IFERROR( ROUND((E86-E74)/E74*100,2),"")</f>
        <v>-0.89</v>
      </c>
      <c r="G86" s="9">
        <v>3261</v>
      </c>
      <c r="H86" s="29">
        <v>99.42</v>
      </c>
      <c r="I86" s="30">
        <f t="shared" ref="I86:I143" si="5">IFERROR( ROUND((H86-H74)/H74*100,2),"")</f>
        <v>-1.21</v>
      </c>
      <c r="J86" s="9">
        <v>5292</v>
      </c>
      <c r="K86" s="29">
        <v>114.15</v>
      </c>
      <c r="L86" s="30">
        <f t="shared" ref="L86:L143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43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111.83</v>
      </c>
      <c r="C136" s="30">
        <f t="shared" si="7"/>
        <v>3.67</v>
      </c>
      <c r="D136" s="9">
        <v>12551</v>
      </c>
      <c r="E136" s="29">
        <v>100.48</v>
      </c>
      <c r="F136" s="30">
        <f t="shared" si="4"/>
        <v>0.96</v>
      </c>
      <c r="G136" s="9">
        <v>3447</v>
      </c>
      <c r="H136" s="29">
        <v>101.57</v>
      </c>
      <c r="I136" s="30">
        <f t="shared" si="5"/>
        <v>2.99</v>
      </c>
      <c r="J136" s="9">
        <v>5099</v>
      </c>
      <c r="K136" s="29">
        <v>143.1</v>
      </c>
      <c r="L136" s="30">
        <f t="shared" si="6"/>
        <v>6.32</v>
      </c>
      <c r="M136" s="9">
        <v>4005</v>
      </c>
    </row>
    <row r="137" spans="1:13" ht="25.5" customHeight="1" x14ac:dyDescent="0.15">
      <c r="A137" s="96">
        <v>43405</v>
      </c>
      <c r="B137" s="30">
        <v>111.73</v>
      </c>
      <c r="C137" s="30">
        <f t="shared" si="7"/>
        <v>2.04</v>
      </c>
      <c r="D137" s="9">
        <v>13772</v>
      </c>
      <c r="E137" s="29">
        <v>98.89</v>
      </c>
      <c r="F137" s="30">
        <f t="shared" si="4"/>
        <v>0.06</v>
      </c>
      <c r="G137" s="9">
        <v>3529</v>
      </c>
      <c r="H137" s="29">
        <v>102.57</v>
      </c>
      <c r="I137" s="30">
        <f t="shared" si="5"/>
        <v>1.17</v>
      </c>
      <c r="J137" s="9">
        <v>5985</v>
      </c>
      <c r="K137" s="29">
        <v>142.78</v>
      </c>
      <c r="L137" s="30">
        <f t="shared" si="6"/>
        <v>4.45</v>
      </c>
      <c r="M137" s="9">
        <v>4258</v>
      </c>
    </row>
    <row r="138" spans="1:13" ht="25.5" customHeight="1" thickBot="1" x14ac:dyDescent="0.2">
      <c r="A138" s="99">
        <v>43435</v>
      </c>
      <c r="B138" s="100">
        <v>110.94</v>
      </c>
      <c r="C138" s="100">
        <f t="shared" si="7"/>
        <v>2</v>
      </c>
      <c r="D138" s="14">
        <v>14400</v>
      </c>
      <c r="E138" s="101">
        <v>99.45</v>
      </c>
      <c r="F138" s="100">
        <f t="shared" si="4"/>
        <v>2.2200000000000002</v>
      </c>
      <c r="G138" s="14">
        <v>4091</v>
      </c>
      <c r="H138" s="101">
        <v>101.22</v>
      </c>
      <c r="I138" s="100">
        <f t="shared" si="5"/>
        <v>0.25</v>
      </c>
      <c r="J138" s="14">
        <v>6164</v>
      </c>
      <c r="K138" s="101">
        <v>143.63</v>
      </c>
      <c r="L138" s="100">
        <f t="shared" si="6"/>
        <v>5.12</v>
      </c>
      <c r="M138" s="14">
        <v>4145</v>
      </c>
    </row>
    <row r="139" spans="1:13" ht="25.5" customHeight="1" x14ac:dyDescent="0.15">
      <c r="A139" s="95">
        <v>43466</v>
      </c>
      <c r="B139" s="28">
        <v>116.44</v>
      </c>
      <c r="C139" s="28">
        <f t="shared" si="7"/>
        <v>3.66</v>
      </c>
      <c r="D139" s="8">
        <v>9689</v>
      </c>
      <c r="E139" s="26">
        <v>103.77</v>
      </c>
      <c r="F139" s="28">
        <f t="shared" si="4"/>
        <v>0.08</v>
      </c>
      <c r="G139" s="8">
        <v>2485</v>
      </c>
      <c r="H139" s="26">
        <v>105.98</v>
      </c>
      <c r="I139" s="28">
        <f t="shared" si="5"/>
        <v>4.1399999999999997</v>
      </c>
      <c r="J139" s="8">
        <v>3799</v>
      </c>
      <c r="K139" s="26">
        <v>147.41999999999999</v>
      </c>
      <c r="L139" s="28">
        <f t="shared" si="6"/>
        <v>5.83</v>
      </c>
      <c r="M139" s="8">
        <v>3405</v>
      </c>
    </row>
    <row r="140" spans="1:13" ht="25.5" customHeight="1" x14ac:dyDescent="0.15">
      <c r="A140" s="96">
        <v>43497</v>
      </c>
      <c r="B140" s="30">
        <v>113.63</v>
      </c>
      <c r="C140" s="30">
        <f t="shared" si="7"/>
        <v>1.71</v>
      </c>
      <c r="D140" s="9">
        <v>10948</v>
      </c>
      <c r="E140" s="29">
        <v>101.18</v>
      </c>
      <c r="F140" s="30">
        <f t="shared" si="4"/>
        <v>1.44</v>
      </c>
      <c r="G140" s="9">
        <v>2771</v>
      </c>
      <c r="H140" s="29">
        <v>102.68</v>
      </c>
      <c r="I140" s="30">
        <f t="shared" si="5"/>
        <v>-0.85</v>
      </c>
      <c r="J140" s="9">
        <v>4629</v>
      </c>
      <c r="K140" s="29">
        <v>147.53</v>
      </c>
      <c r="L140" s="30">
        <f t="shared" si="6"/>
        <v>6.05</v>
      </c>
      <c r="M140" s="9">
        <v>3548</v>
      </c>
    </row>
    <row r="141" spans="1:13" ht="25.5" customHeight="1" x14ac:dyDescent="0.15">
      <c r="A141" s="96">
        <v>43525</v>
      </c>
      <c r="B141" s="30">
        <v>115.34</v>
      </c>
      <c r="C141" s="30">
        <f t="shared" si="7"/>
        <v>1.5</v>
      </c>
      <c r="D141" s="9">
        <v>15766</v>
      </c>
      <c r="E141" s="29">
        <v>103.77</v>
      </c>
      <c r="F141" s="30">
        <f t="shared" si="4"/>
        <v>0.3</v>
      </c>
      <c r="G141" s="9">
        <v>3890</v>
      </c>
      <c r="H141" s="29">
        <v>104.54</v>
      </c>
      <c r="I141" s="30">
        <f t="shared" si="5"/>
        <v>0.46</v>
      </c>
      <c r="J141" s="9">
        <v>6743</v>
      </c>
      <c r="K141" s="29">
        <v>147.96</v>
      </c>
      <c r="L141" s="30">
        <f t="shared" si="6"/>
        <v>4.0999999999999996</v>
      </c>
      <c r="M141" s="9">
        <v>5133</v>
      </c>
    </row>
    <row r="142" spans="1:13" ht="25.5" customHeight="1" x14ac:dyDescent="0.15">
      <c r="A142" s="96">
        <v>43556</v>
      </c>
      <c r="B142" s="30">
        <v>114.48</v>
      </c>
      <c r="C142" s="30">
        <f t="shared" si="7"/>
        <v>1.64</v>
      </c>
      <c r="D142" s="9">
        <v>11107</v>
      </c>
      <c r="E142" s="29">
        <v>98.68</v>
      </c>
      <c r="F142" s="30">
        <f t="shared" si="4"/>
        <v>-2.5099999999999998</v>
      </c>
      <c r="G142" s="9">
        <v>2906</v>
      </c>
      <c r="H142" s="29">
        <v>103.59</v>
      </c>
      <c r="I142" s="30">
        <f t="shared" si="5"/>
        <v>1.1599999999999999</v>
      </c>
      <c r="J142" s="9">
        <v>4188</v>
      </c>
      <c r="K142" s="29">
        <v>147.37</v>
      </c>
      <c r="L142" s="30">
        <f t="shared" si="6"/>
        <v>3.92</v>
      </c>
      <c r="M142" s="9">
        <v>4013</v>
      </c>
    </row>
    <row r="143" spans="1:13" ht="25.5" customHeight="1" thickBot="1" x14ac:dyDescent="0.2">
      <c r="A143" s="96">
        <v>43586</v>
      </c>
      <c r="B143" s="30">
        <v>115.55</v>
      </c>
      <c r="C143" s="30">
        <f t="shared" si="7"/>
        <v>3.64</v>
      </c>
      <c r="D143" s="9">
        <v>7835</v>
      </c>
      <c r="E143" s="29">
        <v>101.81</v>
      </c>
      <c r="F143" s="30">
        <f t="shared" si="4"/>
        <v>0.82</v>
      </c>
      <c r="G143" s="9">
        <v>2062</v>
      </c>
      <c r="H143" s="29">
        <v>103.18</v>
      </c>
      <c r="I143" s="30">
        <f t="shared" si="5"/>
        <v>1.59</v>
      </c>
      <c r="J143" s="9">
        <v>2619</v>
      </c>
      <c r="K143" s="29">
        <v>147.62</v>
      </c>
      <c r="L143" s="30">
        <f t="shared" si="6"/>
        <v>5.15</v>
      </c>
      <c r="M143" s="9">
        <v>3154</v>
      </c>
    </row>
    <row r="144" spans="1:13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43" si="4">IFERROR( ROUND((E86-E74)/E74*100,2),"")</f>
        <v>0.97</v>
      </c>
      <c r="G86" s="20">
        <v>344</v>
      </c>
      <c r="H86" s="43">
        <v>106.35</v>
      </c>
      <c r="I86" s="44">
        <f t="shared" ref="I86:I143" si="5">IFERROR( ROUND((H86-H74)/H74*100,2),"")</f>
        <v>-0.56000000000000005</v>
      </c>
      <c r="J86" s="20">
        <v>420</v>
      </c>
      <c r="K86" s="43">
        <v>127.71</v>
      </c>
      <c r="L86" s="44">
        <f t="shared" ref="L86:L143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43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120.7</v>
      </c>
      <c r="C136" s="30">
        <f t="shared" si="7"/>
        <v>4.2699999999999996</v>
      </c>
      <c r="D136" s="9">
        <v>1097</v>
      </c>
      <c r="E136" s="29">
        <v>107.74</v>
      </c>
      <c r="F136" s="30">
        <f t="shared" si="4"/>
        <v>4.4800000000000004</v>
      </c>
      <c r="G136" s="9">
        <v>397</v>
      </c>
      <c r="H136" s="29">
        <v>106.84</v>
      </c>
      <c r="I136" s="30">
        <f t="shared" si="5"/>
        <v>2.33</v>
      </c>
      <c r="J136" s="9">
        <v>425</v>
      </c>
      <c r="K136" s="29">
        <v>180.82</v>
      </c>
      <c r="L136" s="30">
        <f t="shared" si="6"/>
        <v>9.69</v>
      </c>
      <c r="M136" s="9">
        <v>275</v>
      </c>
    </row>
    <row r="137" spans="1:13" ht="25.5" customHeight="1" x14ac:dyDescent="0.15">
      <c r="A137" s="96">
        <v>43405</v>
      </c>
      <c r="B137" s="30">
        <v>120.19</v>
      </c>
      <c r="C137" s="30">
        <f t="shared" si="7"/>
        <v>3.47</v>
      </c>
      <c r="D137" s="9">
        <v>1196</v>
      </c>
      <c r="E137" s="29">
        <v>102.46</v>
      </c>
      <c r="F137" s="30">
        <f t="shared" si="4"/>
        <v>6.77</v>
      </c>
      <c r="G137" s="9">
        <v>392</v>
      </c>
      <c r="H137" s="29">
        <v>110.77</v>
      </c>
      <c r="I137" s="30">
        <f t="shared" si="5"/>
        <v>-0.23</v>
      </c>
      <c r="J137" s="9">
        <v>503</v>
      </c>
      <c r="K137" s="29">
        <v>175.46</v>
      </c>
      <c r="L137" s="30">
        <f t="shared" si="6"/>
        <v>6.37</v>
      </c>
      <c r="M137" s="9">
        <v>301</v>
      </c>
    </row>
    <row r="138" spans="1:13" ht="25.5" customHeight="1" thickBot="1" x14ac:dyDescent="0.2">
      <c r="A138" s="99">
        <v>43435</v>
      </c>
      <c r="B138" s="100">
        <v>120.81</v>
      </c>
      <c r="C138" s="100">
        <f t="shared" si="7"/>
        <v>1.66</v>
      </c>
      <c r="D138" s="14">
        <v>1325</v>
      </c>
      <c r="E138" s="101">
        <v>104.32</v>
      </c>
      <c r="F138" s="100">
        <f t="shared" si="4"/>
        <v>2.14</v>
      </c>
      <c r="G138" s="14">
        <v>480</v>
      </c>
      <c r="H138" s="101">
        <v>112.95</v>
      </c>
      <c r="I138" s="100">
        <f t="shared" si="5"/>
        <v>2.12</v>
      </c>
      <c r="J138" s="14">
        <v>553</v>
      </c>
      <c r="K138" s="101">
        <v>172.64</v>
      </c>
      <c r="L138" s="100">
        <f t="shared" si="6"/>
        <v>1.2</v>
      </c>
      <c r="M138" s="14">
        <v>292</v>
      </c>
    </row>
    <row r="139" spans="1:13" ht="25.5" customHeight="1" x14ac:dyDescent="0.15">
      <c r="A139" s="95">
        <v>43466</v>
      </c>
      <c r="B139" s="28">
        <v>123.96</v>
      </c>
      <c r="C139" s="28">
        <f t="shared" si="7"/>
        <v>2.39</v>
      </c>
      <c r="D139" s="8">
        <v>828</v>
      </c>
      <c r="E139" s="26">
        <v>106.63</v>
      </c>
      <c r="F139" s="28">
        <f t="shared" si="4"/>
        <v>-3.33</v>
      </c>
      <c r="G139" s="8">
        <v>276</v>
      </c>
      <c r="H139" s="26">
        <v>110.17</v>
      </c>
      <c r="I139" s="28">
        <f t="shared" si="5"/>
        <v>2.65</v>
      </c>
      <c r="J139" s="8">
        <v>341</v>
      </c>
      <c r="K139" s="26">
        <v>191.28</v>
      </c>
      <c r="L139" s="28">
        <f t="shared" si="6"/>
        <v>12.12</v>
      </c>
      <c r="M139" s="8">
        <v>211</v>
      </c>
    </row>
    <row r="140" spans="1:13" ht="25.5" customHeight="1" x14ac:dyDescent="0.15">
      <c r="A140" s="96">
        <v>43497</v>
      </c>
      <c r="B140" s="30">
        <v>123.09</v>
      </c>
      <c r="C140" s="30">
        <f t="shared" si="7"/>
        <v>5.25</v>
      </c>
      <c r="D140" s="9">
        <v>890</v>
      </c>
      <c r="E140" s="29">
        <v>103.51</v>
      </c>
      <c r="F140" s="30">
        <f t="shared" si="4"/>
        <v>6.08</v>
      </c>
      <c r="G140" s="9">
        <v>292</v>
      </c>
      <c r="H140" s="29">
        <v>113.42</v>
      </c>
      <c r="I140" s="30">
        <f t="shared" si="5"/>
        <v>4.91</v>
      </c>
      <c r="J140" s="9">
        <v>386</v>
      </c>
      <c r="K140" s="29">
        <v>184.99</v>
      </c>
      <c r="L140" s="30">
        <f t="shared" si="6"/>
        <v>6.53</v>
      </c>
      <c r="M140" s="9">
        <v>212</v>
      </c>
    </row>
    <row r="141" spans="1:13" ht="25.5" customHeight="1" x14ac:dyDescent="0.15">
      <c r="A141" s="96">
        <v>43525</v>
      </c>
      <c r="B141" s="30">
        <v>121.37</v>
      </c>
      <c r="C141" s="30">
        <f t="shared" si="7"/>
        <v>1.1100000000000001</v>
      </c>
      <c r="D141" s="9">
        <v>1253</v>
      </c>
      <c r="E141" s="29">
        <v>105</v>
      </c>
      <c r="F141" s="30">
        <f t="shared" si="4"/>
        <v>2.16</v>
      </c>
      <c r="G141" s="9">
        <v>393</v>
      </c>
      <c r="H141" s="29">
        <v>106.86</v>
      </c>
      <c r="I141" s="30">
        <f t="shared" si="5"/>
        <v>-2.14</v>
      </c>
      <c r="J141" s="9">
        <v>529</v>
      </c>
      <c r="K141" s="29">
        <v>188.04</v>
      </c>
      <c r="L141" s="30">
        <f t="shared" si="6"/>
        <v>6.67</v>
      </c>
      <c r="M141" s="9">
        <v>331</v>
      </c>
    </row>
    <row r="142" spans="1:13" ht="25.5" customHeight="1" x14ac:dyDescent="0.15">
      <c r="A142" s="96">
        <v>43556</v>
      </c>
      <c r="B142" s="30">
        <v>123.16</v>
      </c>
      <c r="C142" s="30">
        <f t="shared" si="7"/>
        <v>3.05</v>
      </c>
      <c r="D142" s="9">
        <v>883</v>
      </c>
      <c r="E142" s="29">
        <v>102.69</v>
      </c>
      <c r="F142" s="30">
        <f t="shared" si="4"/>
        <v>4.34</v>
      </c>
      <c r="G142" s="9">
        <v>273</v>
      </c>
      <c r="H142" s="29">
        <v>110.85</v>
      </c>
      <c r="I142" s="30">
        <f t="shared" si="5"/>
        <v>2.14</v>
      </c>
      <c r="J142" s="9">
        <v>349</v>
      </c>
      <c r="K142" s="29">
        <v>188.85</v>
      </c>
      <c r="L142" s="30">
        <f t="shared" si="6"/>
        <v>4.45</v>
      </c>
      <c r="M142" s="9">
        <v>261</v>
      </c>
    </row>
    <row r="143" spans="1:13" ht="25.5" customHeight="1" thickBot="1" x14ac:dyDescent="0.2">
      <c r="A143" s="96">
        <v>43586</v>
      </c>
      <c r="B143" s="30">
        <v>135.47</v>
      </c>
      <c r="C143" s="30">
        <f t="shared" si="7"/>
        <v>12.43</v>
      </c>
      <c r="D143" s="9">
        <v>393</v>
      </c>
      <c r="E143" s="29">
        <v>111.05</v>
      </c>
      <c r="F143" s="30">
        <f t="shared" si="4"/>
        <v>-1.79</v>
      </c>
      <c r="G143" s="9">
        <v>84</v>
      </c>
      <c r="H143" s="29">
        <v>111.99</v>
      </c>
      <c r="I143" s="30">
        <f t="shared" si="5"/>
        <v>7.1</v>
      </c>
      <c r="J143" s="9">
        <v>82</v>
      </c>
      <c r="K143" s="29">
        <v>181.47</v>
      </c>
      <c r="L143" s="30">
        <f t="shared" si="6"/>
        <v>3.16</v>
      </c>
      <c r="M143" s="9">
        <v>227</v>
      </c>
    </row>
    <row r="144" spans="1:13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43" si="4">IFERROR( ROUND((E86-E74)/E74*100,2),"")</f>
        <v>-3.28</v>
      </c>
      <c r="G86" s="20">
        <v>765</v>
      </c>
      <c r="H86" s="43">
        <v>96.18</v>
      </c>
      <c r="I86" s="44">
        <f t="shared" ref="I86:I143" si="5">IFERROR( ROUND((H86-H74)/H74*100,2),"")</f>
        <v>-3.11</v>
      </c>
      <c r="J86" s="20">
        <v>1830</v>
      </c>
      <c r="K86" s="43">
        <v>110.92</v>
      </c>
      <c r="L86" s="44">
        <f t="shared" ref="L86:L143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43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114.56</v>
      </c>
      <c r="C136" s="30">
        <f t="shared" si="7"/>
        <v>4.1900000000000004</v>
      </c>
      <c r="D136" s="9">
        <v>4668</v>
      </c>
      <c r="E136" s="29">
        <v>105.6</v>
      </c>
      <c r="F136" s="30">
        <f t="shared" si="4"/>
        <v>5.26</v>
      </c>
      <c r="G136" s="9">
        <v>791</v>
      </c>
      <c r="H136" s="29">
        <v>102.16</v>
      </c>
      <c r="I136" s="30">
        <f t="shared" si="5"/>
        <v>2.86</v>
      </c>
      <c r="J136" s="9">
        <v>1755</v>
      </c>
      <c r="K136" s="29">
        <v>137.1</v>
      </c>
      <c r="L136" s="30">
        <f t="shared" si="6"/>
        <v>4.79</v>
      </c>
      <c r="M136" s="9">
        <v>2122</v>
      </c>
    </row>
    <row r="137" spans="1:13" ht="25.5" customHeight="1" x14ac:dyDescent="0.15">
      <c r="A137" s="96">
        <v>43405</v>
      </c>
      <c r="B137" s="30">
        <v>114.26</v>
      </c>
      <c r="C137" s="30">
        <f t="shared" si="7"/>
        <v>1.29</v>
      </c>
      <c r="D137" s="9">
        <v>5227</v>
      </c>
      <c r="E137" s="29">
        <v>99.55</v>
      </c>
      <c r="F137" s="30">
        <f t="shared" si="4"/>
        <v>-2.77</v>
      </c>
      <c r="G137" s="9">
        <v>806</v>
      </c>
      <c r="H137" s="29">
        <v>103.97</v>
      </c>
      <c r="I137" s="30">
        <f t="shared" si="5"/>
        <v>1.44</v>
      </c>
      <c r="J137" s="9">
        <v>2060</v>
      </c>
      <c r="K137" s="29">
        <v>138.03</v>
      </c>
      <c r="L137" s="30">
        <f t="shared" si="6"/>
        <v>2.95</v>
      </c>
      <c r="M137" s="9">
        <v>2361</v>
      </c>
    </row>
    <row r="138" spans="1:13" ht="25.5" customHeight="1" thickBot="1" x14ac:dyDescent="0.2">
      <c r="A138" s="99">
        <v>43435</v>
      </c>
      <c r="B138" s="100">
        <v>113.42</v>
      </c>
      <c r="C138" s="100">
        <f t="shared" si="7"/>
        <v>1.51</v>
      </c>
      <c r="D138" s="14">
        <v>5167</v>
      </c>
      <c r="E138" s="101">
        <v>103.83</v>
      </c>
      <c r="F138" s="100">
        <f t="shared" si="4"/>
        <v>0.59</v>
      </c>
      <c r="G138" s="14">
        <v>928</v>
      </c>
      <c r="H138" s="101">
        <v>100.7</v>
      </c>
      <c r="I138" s="100">
        <f t="shared" si="5"/>
        <v>0.34</v>
      </c>
      <c r="J138" s="14">
        <v>1962</v>
      </c>
      <c r="K138" s="101">
        <v>137.72999999999999</v>
      </c>
      <c r="L138" s="100">
        <f t="shared" si="6"/>
        <v>3.64</v>
      </c>
      <c r="M138" s="14">
        <v>2277</v>
      </c>
    </row>
    <row r="139" spans="1:13" ht="25.5" customHeight="1" x14ac:dyDescent="0.15">
      <c r="A139" s="95">
        <v>43466</v>
      </c>
      <c r="B139" s="28">
        <v>118.25</v>
      </c>
      <c r="C139" s="28">
        <f t="shared" si="7"/>
        <v>2.93</v>
      </c>
      <c r="D139" s="8">
        <v>3832</v>
      </c>
      <c r="E139" s="26">
        <v>105.92</v>
      </c>
      <c r="F139" s="28">
        <f t="shared" si="4"/>
        <v>-1.69</v>
      </c>
      <c r="G139" s="8">
        <v>605</v>
      </c>
      <c r="H139" s="26">
        <v>104.95</v>
      </c>
      <c r="I139" s="28">
        <f t="shared" si="5"/>
        <v>3.34</v>
      </c>
      <c r="J139" s="8">
        <v>1301</v>
      </c>
      <c r="K139" s="26">
        <v>142.47999999999999</v>
      </c>
      <c r="L139" s="28">
        <f t="shared" si="6"/>
        <v>4.97</v>
      </c>
      <c r="M139" s="8">
        <v>1926</v>
      </c>
    </row>
    <row r="140" spans="1:13" ht="25.5" customHeight="1" x14ac:dyDescent="0.15">
      <c r="A140" s="96">
        <v>43497</v>
      </c>
      <c r="B140" s="30">
        <v>115.16</v>
      </c>
      <c r="C140" s="30">
        <f t="shared" si="7"/>
        <v>0.51</v>
      </c>
      <c r="D140" s="9">
        <v>4205</v>
      </c>
      <c r="E140" s="29">
        <v>103.59</v>
      </c>
      <c r="F140" s="30">
        <f t="shared" si="4"/>
        <v>-1.42</v>
      </c>
      <c r="G140" s="9">
        <v>672</v>
      </c>
      <c r="H140" s="29">
        <v>101.7</v>
      </c>
      <c r="I140" s="30">
        <f t="shared" si="5"/>
        <v>-2.29</v>
      </c>
      <c r="J140" s="9">
        <v>1620</v>
      </c>
      <c r="K140" s="29">
        <v>141.44999999999999</v>
      </c>
      <c r="L140" s="30">
        <f t="shared" si="6"/>
        <v>5.34</v>
      </c>
      <c r="M140" s="9">
        <v>1913</v>
      </c>
    </row>
    <row r="141" spans="1:13" ht="25.5" customHeight="1" x14ac:dyDescent="0.15">
      <c r="A141" s="96">
        <v>43525</v>
      </c>
      <c r="B141" s="30">
        <v>116.98</v>
      </c>
      <c r="C141" s="30">
        <f t="shared" si="7"/>
        <v>0.71</v>
      </c>
      <c r="D141" s="9">
        <v>5967</v>
      </c>
      <c r="E141" s="29">
        <v>106.63</v>
      </c>
      <c r="F141" s="30">
        <f t="shared" si="4"/>
        <v>-2.84</v>
      </c>
      <c r="G141" s="9">
        <v>930</v>
      </c>
      <c r="H141" s="29">
        <v>103.92</v>
      </c>
      <c r="I141" s="30">
        <f t="shared" si="5"/>
        <v>-0.56000000000000005</v>
      </c>
      <c r="J141" s="9">
        <v>2331</v>
      </c>
      <c r="K141" s="29">
        <v>141.9</v>
      </c>
      <c r="L141" s="30">
        <f t="shared" si="6"/>
        <v>4.1500000000000004</v>
      </c>
      <c r="M141" s="9">
        <v>2706</v>
      </c>
    </row>
    <row r="142" spans="1:13" ht="25.5" customHeight="1" x14ac:dyDescent="0.15">
      <c r="A142" s="96">
        <v>43556</v>
      </c>
      <c r="B142" s="30">
        <v>118.66</v>
      </c>
      <c r="C142" s="30">
        <f t="shared" si="7"/>
        <v>2.48</v>
      </c>
      <c r="D142" s="9">
        <v>3976</v>
      </c>
      <c r="E142" s="29">
        <v>104.14</v>
      </c>
      <c r="F142" s="30">
        <f t="shared" si="4"/>
        <v>-1.51</v>
      </c>
      <c r="G142" s="9">
        <v>587</v>
      </c>
      <c r="H142" s="29">
        <v>104.51</v>
      </c>
      <c r="I142" s="30">
        <f t="shared" si="5"/>
        <v>0.4</v>
      </c>
      <c r="J142" s="9">
        <v>1215</v>
      </c>
      <c r="K142" s="29">
        <v>141.65</v>
      </c>
      <c r="L142" s="30">
        <f t="shared" si="6"/>
        <v>4.17</v>
      </c>
      <c r="M142" s="9">
        <v>2174</v>
      </c>
    </row>
    <row r="143" spans="1:13" ht="25.5" customHeight="1" thickBot="1" x14ac:dyDescent="0.2">
      <c r="A143" s="96">
        <v>43586</v>
      </c>
      <c r="B143" s="30">
        <v>117.85</v>
      </c>
      <c r="C143" s="30">
        <f t="shared" si="7"/>
        <v>2.21</v>
      </c>
      <c r="D143" s="9">
        <v>3149</v>
      </c>
      <c r="E143" s="29">
        <v>106.44</v>
      </c>
      <c r="F143" s="30">
        <f t="shared" si="4"/>
        <v>0.56999999999999995</v>
      </c>
      <c r="G143" s="9">
        <v>513</v>
      </c>
      <c r="H143" s="29">
        <v>103.88</v>
      </c>
      <c r="I143" s="30">
        <f t="shared" si="5"/>
        <v>-0.14000000000000001</v>
      </c>
      <c r="J143" s="9">
        <v>993</v>
      </c>
      <c r="K143" s="29">
        <v>140.66999999999999</v>
      </c>
      <c r="L143" s="30">
        <f t="shared" si="6"/>
        <v>3.58</v>
      </c>
      <c r="M143" s="9">
        <v>1643</v>
      </c>
    </row>
    <row r="144" spans="1:13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43" si="4">IFERROR( ROUND((E86-E74)/E74*100,2),"")</f>
        <v>-4.53</v>
      </c>
      <c r="G86" s="20">
        <v>294</v>
      </c>
      <c r="H86" s="43">
        <v>98.68</v>
      </c>
      <c r="I86" s="44">
        <f t="shared" ref="I86:I143" si="5">IFERROR( ROUND((H86-H74)/H74*100,2),"")</f>
        <v>-0.65</v>
      </c>
      <c r="J86" s="20">
        <v>502</v>
      </c>
      <c r="K86" s="43">
        <v>109.38</v>
      </c>
      <c r="L86" s="44">
        <f t="shared" ref="L86:L143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43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104.89</v>
      </c>
      <c r="C136" s="30">
        <f t="shared" si="7"/>
        <v>2.71</v>
      </c>
      <c r="D136" s="9">
        <v>948</v>
      </c>
      <c r="E136" s="29">
        <v>98.77</v>
      </c>
      <c r="F136" s="30">
        <f t="shared" si="4"/>
        <v>0.4</v>
      </c>
      <c r="G136" s="9">
        <v>316</v>
      </c>
      <c r="H136" s="29">
        <v>98.91</v>
      </c>
      <c r="I136" s="30">
        <f t="shared" si="5"/>
        <v>2.68</v>
      </c>
      <c r="J136" s="9">
        <v>428</v>
      </c>
      <c r="K136" s="29">
        <v>142.76</v>
      </c>
      <c r="L136" s="30">
        <f t="shared" si="6"/>
        <v>5.28</v>
      </c>
      <c r="M136" s="9">
        <v>204</v>
      </c>
    </row>
    <row r="137" spans="1:13" ht="25.5" customHeight="1" x14ac:dyDescent="0.15">
      <c r="A137" s="96">
        <v>43405</v>
      </c>
      <c r="B137" s="30">
        <v>107.07</v>
      </c>
      <c r="C137" s="30">
        <f t="shared" si="7"/>
        <v>3.22</v>
      </c>
      <c r="D137" s="9">
        <v>1085</v>
      </c>
      <c r="E137" s="29">
        <v>101.42</v>
      </c>
      <c r="F137" s="30">
        <f t="shared" si="4"/>
        <v>-1.49</v>
      </c>
      <c r="G137" s="9">
        <v>341</v>
      </c>
      <c r="H137" s="29">
        <v>101.55</v>
      </c>
      <c r="I137" s="30">
        <f t="shared" si="5"/>
        <v>2.74</v>
      </c>
      <c r="J137" s="9">
        <v>498</v>
      </c>
      <c r="K137" s="29">
        <v>141.37</v>
      </c>
      <c r="L137" s="30">
        <f t="shared" si="6"/>
        <v>11.83</v>
      </c>
      <c r="M137" s="9">
        <v>246</v>
      </c>
    </row>
    <row r="138" spans="1:13" ht="25.5" customHeight="1" thickBot="1" x14ac:dyDescent="0.2">
      <c r="A138" s="99">
        <v>43435</v>
      </c>
      <c r="B138" s="100">
        <v>106.44</v>
      </c>
      <c r="C138" s="100">
        <f t="shared" si="7"/>
        <v>2.56</v>
      </c>
      <c r="D138" s="14">
        <v>1183</v>
      </c>
      <c r="E138" s="101">
        <v>101.9</v>
      </c>
      <c r="F138" s="100">
        <f t="shared" si="4"/>
        <v>5.95</v>
      </c>
      <c r="G138" s="14">
        <v>401</v>
      </c>
      <c r="H138" s="101">
        <v>100.75</v>
      </c>
      <c r="I138" s="100">
        <f t="shared" si="5"/>
        <v>0.15</v>
      </c>
      <c r="J138" s="14">
        <v>582</v>
      </c>
      <c r="K138" s="101">
        <v>146.34</v>
      </c>
      <c r="L138" s="100">
        <f t="shared" si="6"/>
        <v>7.54</v>
      </c>
      <c r="M138" s="14">
        <v>200</v>
      </c>
    </row>
    <row r="139" spans="1:13" ht="25.5" customHeight="1" x14ac:dyDescent="0.15">
      <c r="A139" s="95">
        <v>43466</v>
      </c>
      <c r="B139" s="28">
        <v>110.46</v>
      </c>
      <c r="C139" s="28">
        <f t="shared" si="7"/>
        <v>4.4400000000000004</v>
      </c>
      <c r="D139" s="8">
        <v>816</v>
      </c>
      <c r="E139" s="26">
        <v>107.49</v>
      </c>
      <c r="F139" s="28">
        <f t="shared" si="4"/>
        <v>8.94</v>
      </c>
      <c r="G139" s="8">
        <v>240</v>
      </c>
      <c r="H139" s="26">
        <v>101.99</v>
      </c>
      <c r="I139" s="28">
        <f t="shared" si="5"/>
        <v>1.89</v>
      </c>
      <c r="J139" s="8">
        <v>398</v>
      </c>
      <c r="K139" s="26">
        <v>154.16999999999999</v>
      </c>
      <c r="L139" s="28">
        <f t="shared" si="6"/>
        <v>7.17</v>
      </c>
      <c r="M139" s="8">
        <v>178</v>
      </c>
    </row>
    <row r="140" spans="1:13" ht="25.5" customHeight="1" x14ac:dyDescent="0.15">
      <c r="A140" s="96">
        <v>43497</v>
      </c>
      <c r="B140" s="30">
        <v>110.4</v>
      </c>
      <c r="C140" s="30">
        <f t="shared" si="7"/>
        <v>4.8</v>
      </c>
      <c r="D140" s="9">
        <v>897</v>
      </c>
      <c r="E140" s="29">
        <v>105.6</v>
      </c>
      <c r="F140" s="30">
        <f t="shared" si="4"/>
        <v>12.04</v>
      </c>
      <c r="G140" s="9">
        <v>289</v>
      </c>
      <c r="H140" s="29">
        <v>103.58</v>
      </c>
      <c r="I140" s="30">
        <f t="shared" si="5"/>
        <v>2.57</v>
      </c>
      <c r="J140" s="9">
        <v>432</v>
      </c>
      <c r="K140" s="29">
        <v>152.6</v>
      </c>
      <c r="L140" s="30">
        <f t="shared" si="6"/>
        <v>2.4500000000000002</v>
      </c>
      <c r="M140" s="9">
        <v>176</v>
      </c>
    </row>
    <row r="141" spans="1:13" ht="25.5" customHeight="1" x14ac:dyDescent="0.15">
      <c r="A141" s="96">
        <v>43525</v>
      </c>
      <c r="B141" s="30">
        <v>108.92</v>
      </c>
      <c r="C141" s="30">
        <f t="shared" si="7"/>
        <v>4.21</v>
      </c>
      <c r="D141" s="9">
        <v>1259</v>
      </c>
      <c r="E141" s="29">
        <v>97.3</v>
      </c>
      <c r="F141" s="30">
        <f t="shared" si="4"/>
        <v>0.52</v>
      </c>
      <c r="G141" s="9">
        <v>373</v>
      </c>
      <c r="H141" s="29">
        <v>103.6</v>
      </c>
      <c r="I141" s="30">
        <f t="shared" si="5"/>
        <v>4.46</v>
      </c>
      <c r="J141" s="9">
        <v>614</v>
      </c>
      <c r="K141" s="29">
        <v>155.63999999999999</v>
      </c>
      <c r="L141" s="30">
        <f t="shared" si="6"/>
        <v>8.76</v>
      </c>
      <c r="M141" s="9">
        <v>272</v>
      </c>
    </row>
    <row r="142" spans="1:13" ht="25.5" customHeight="1" x14ac:dyDescent="0.15">
      <c r="A142" s="96">
        <v>43556</v>
      </c>
      <c r="B142" s="30">
        <v>106.74</v>
      </c>
      <c r="C142" s="30">
        <f t="shared" si="7"/>
        <v>3.04</v>
      </c>
      <c r="D142" s="9">
        <v>887</v>
      </c>
      <c r="E142" s="29">
        <v>95.46</v>
      </c>
      <c r="F142" s="30">
        <f t="shared" si="4"/>
        <v>-3.39</v>
      </c>
      <c r="G142" s="9">
        <v>288</v>
      </c>
      <c r="H142" s="29">
        <v>103.1</v>
      </c>
      <c r="I142" s="30">
        <f t="shared" si="5"/>
        <v>6.48</v>
      </c>
      <c r="J142" s="9">
        <v>389</v>
      </c>
      <c r="K142" s="29">
        <v>145.69999999999999</v>
      </c>
      <c r="L142" s="30">
        <f t="shared" si="6"/>
        <v>2.69</v>
      </c>
      <c r="M142" s="9">
        <v>210</v>
      </c>
    </row>
    <row r="143" spans="1:13" ht="25.5" customHeight="1" thickBot="1" x14ac:dyDescent="0.2">
      <c r="A143" s="96">
        <v>43586</v>
      </c>
      <c r="B143" s="30">
        <v>109.72</v>
      </c>
      <c r="C143" s="30">
        <f t="shared" si="7"/>
        <v>5.13</v>
      </c>
      <c r="D143" s="9">
        <v>631</v>
      </c>
      <c r="E143" s="29">
        <v>102.43</v>
      </c>
      <c r="F143" s="30">
        <f t="shared" si="4"/>
        <v>1.5</v>
      </c>
      <c r="G143" s="9">
        <v>217</v>
      </c>
      <c r="H143" s="29">
        <v>100.62</v>
      </c>
      <c r="I143" s="30">
        <f t="shared" si="5"/>
        <v>2.21</v>
      </c>
      <c r="J143" s="9">
        <v>250</v>
      </c>
      <c r="K143" s="29">
        <v>159.46</v>
      </c>
      <c r="L143" s="30">
        <f t="shared" si="6"/>
        <v>13.04</v>
      </c>
      <c r="M143" s="9">
        <v>164</v>
      </c>
    </row>
    <row r="144" spans="1:13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43" si="4">IFERROR( ROUND((E86-E74)/E74*100,2),"")</f>
        <v>7.03</v>
      </c>
      <c r="G86" s="11">
        <v>347</v>
      </c>
      <c r="H86" s="33">
        <v>100.89</v>
      </c>
      <c r="I86" s="34">
        <f t="shared" ref="I86:I143" si="5">IFERROR( ROUND((H86-H74)/H74*100,2),"")</f>
        <v>1.37</v>
      </c>
      <c r="J86" s="11">
        <v>831</v>
      </c>
      <c r="K86" s="33">
        <v>117.24</v>
      </c>
      <c r="L86" s="34">
        <f t="shared" ref="L86:L143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43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116.22</v>
      </c>
      <c r="C136" s="30">
        <f t="shared" si="7"/>
        <v>4.9400000000000004</v>
      </c>
      <c r="D136" s="9">
        <v>1933</v>
      </c>
      <c r="E136" s="29">
        <v>102.3</v>
      </c>
      <c r="F136" s="30">
        <f t="shared" si="4"/>
        <v>-7.55</v>
      </c>
      <c r="G136" s="9">
        <v>366</v>
      </c>
      <c r="H136" s="29">
        <v>103.27</v>
      </c>
      <c r="I136" s="30">
        <f t="shared" si="5"/>
        <v>6.57</v>
      </c>
      <c r="J136" s="9">
        <v>719</v>
      </c>
      <c r="K136" s="29">
        <v>151.55000000000001</v>
      </c>
      <c r="L136" s="30">
        <f t="shared" si="6"/>
        <v>9.2899999999999991</v>
      </c>
      <c r="M136" s="9">
        <v>848</v>
      </c>
    </row>
    <row r="137" spans="1:13" ht="25.5" customHeight="1" x14ac:dyDescent="0.15">
      <c r="A137" s="96">
        <v>43405</v>
      </c>
      <c r="B137" s="30">
        <v>111.01</v>
      </c>
      <c r="C137" s="30">
        <f t="shared" si="7"/>
        <v>-1</v>
      </c>
      <c r="D137" s="9">
        <v>2060</v>
      </c>
      <c r="E137" s="29">
        <v>94.19</v>
      </c>
      <c r="F137" s="30">
        <f t="shared" si="4"/>
        <v>-9.56</v>
      </c>
      <c r="G137" s="9">
        <v>359</v>
      </c>
      <c r="H137" s="29">
        <v>97.87</v>
      </c>
      <c r="I137" s="30">
        <f t="shared" si="5"/>
        <v>-3.19</v>
      </c>
      <c r="J137" s="9">
        <v>869</v>
      </c>
      <c r="K137" s="29">
        <v>151.63999999999999</v>
      </c>
      <c r="L137" s="30">
        <f t="shared" si="6"/>
        <v>7.03</v>
      </c>
      <c r="M137" s="9">
        <v>832</v>
      </c>
    </row>
    <row r="138" spans="1:13" ht="25.5" customHeight="1" thickBot="1" x14ac:dyDescent="0.2">
      <c r="A138" s="99">
        <v>43435</v>
      </c>
      <c r="B138" s="100">
        <v>115.76</v>
      </c>
      <c r="C138" s="100">
        <f t="shared" si="7"/>
        <v>3.31</v>
      </c>
      <c r="D138" s="14">
        <v>2244</v>
      </c>
      <c r="E138" s="101">
        <v>104.82</v>
      </c>
      <c r="F138" s="100">
        <f t="shared" si="4"/>
        <v>0.73</v>
      </c>
      <c r="G138" s="14">
        <v>439</v>
      </c>
      <c r="H138" s="101">
        <v>102.76</v>
      </c>
      <c r="I138" s="100">
        <f t="shared" si="5"/>
        <v>0.25</v>
      </c>
      <c r="J138" s="14">
        <v>946</v>
      </c>
      <c r="K138" s="101">
        <v>152.33000000000001</v>
      </c>
      <c r="L138" s="100">
        <f t="shared" si="6"/>
        <v>9.86</v>
      </c>
      <c r="M138" s="14">
        <v>859</v>
      </c>
    </row>
    <row r="139" spans="1:13" ht="25.5" customHeight="1" x14ac:dyDescent="0.15">
      <c r="A139" s="95">
        <v>43466</v>
      </c>
      <c r="B139" s="28">
        <v>120.44</v>
      </c>
      <c r="C139" s="28">
        <f t="shared" si="7"/>
        <v>4.6399999999999997</v>
      </c>
      <c r="D139" s="8">
        <v>1590</v>
      </c>
      <c r="E139" s="26">
        <v>106.21</v>
      </c>
      <c r="F139" s="28">
        <f t="shared" si="4"/>
        <v>-1.47</v>
      </c>
      <c r="G139" s="8">
        <v>274</v>
      </c>
      <c r="H139" s="26">
        <v>109.77</v>
      </c>
      <c r="I139" s="28">
        <f t="shared" si="5"/>
        <v>7.39</v>
      </c>
      <c r="J139" s="8">
        <v>579</v>
      </c>
      <c r="K139" s="26">
        <v>151</v>
      </c>
      <c r="L139" s="28">
        <f t="shared" si="6"/>
        <v>5.29</v>
      </c>
      <c r="M139" s="8">
        <v>737</v>
      </c>
    </row>
    <row r="140" spans="1:13" ht="25.5" customHeight="1" x14ac:dyDescent="0.15">
      <c r="A140" s="96">
        <v>43497</v>
      </c>
      <c r="B140" s="30">
        <v>119.12</v>
      </c>
      <c r="C140" s="30">
        <f t="shared" si="7"/>
        <v>4.45</v>
      </c>
      <c r="D140" s="9">
        <v>1814</v>
      </c>
      <c r="E140" s="29">
        <v>110.19</v>
      </c>
      <c r="F140" s="30">
        <f t="shared" si="4"/>
        <v>2.46</v>
      </c>
      <c r="G140" s="9">
        <v>346</v>
      </c>
      <c r="H140" s="29">
        <v>102.47</v>
      </c>
      <c r="I140" s="30">
        <f t="shared" si="5"/>
        <v>0.56999999999999995</v>
      </c>
      <c r="J140" s="9">
        <v>675</v>
      </c>
      <c r="K140" s="29">
        <v>153.97999999999999</v>
      </c>
      <c r="L140" s="30">
        <f t="shared" si="6"/>
        <v>6.67</v>
      </c>
      <c r="M140" s="9">
        <v>793</v>
      </c>
    </row>
    <row r="141" spans="1:13" ht="25.5" customHeight="1" x14ac:dyDescent="0.15">
      <c r="A141" s="96">
        <v>43525</v>
      </c>
      <c r="B141" s="30">
        <v>122.51</v>
      </c>
      <c r="C141" s="30">
        <f t="shared" si="7"/>
        <v>3.8</v>
      </c>
      <c r="D141" s="9">
        <v>2615</v>
      </c>
      <c r="E141" s="29">
        <v>113.86</v>
      </c>
      <c r="F141" s="30">
        <f t="shared" si="4"/>
        <v>10.23</v>
      </c>
      <c r="G141" s="9">
        <v>435</v>
      </c>
      <c r="H141" s="29">
        <v>108.22</v>
      </c>
      <c r="I141" s="30">
        <f t="shared" si="5"/>
        <v>1.1399999999999999</v>
      </c>
      <c r="J141" s="9">
        <v>1008</v>
      </c>
      <c r="K141" s="29">
        <v>154.63</v>
      </c>
      <c r="L141" s="30">
        <f t="shared" si="6"/>
        <v>3.65</v>
      </c>
      <c r="M141" s="9">
        <v>1172</v>
      </c>
    </row>
    <row r="142" spans="1:13" ht="25.5" customHeight="1" x14ac:dyDescent="0.15">
      <c r="A142" s="96">
        <v>43556</v>
      </c>
      <c r="B142" s="30">
        <v>120.57</v>
      </c>
      <c r="C142" s="30">
        <f t="shared" si="7"/>
        <v>2.67</v>
      </c>
      <c r="D142" s="9">
        <v>1860</v>
      </c>
      <c r="E142" s="29">
        <v>107.26</v>
      </c>
      <c r="F142" s="30">
        <f t="shared" si="4"/>
        <v>-1.69</v>
      </c>
      <c r="G142" s="9">
        <v>361</v>
      </c>
      <c r="H142" s="29">
        <v>106.26</v>
      </c>
      <c r="I142" s="30">
        <f t="shared" si="5"/>
        <v>3.17</v>
      </c>
      <c r="J142" s="9">
        <v>651</v>
      </c>
      <c r="K142" s="29">
        <v>155.51</v>
      </c>
      <c r="L142" s="30">
        <f t="shared" si="6"/>
        <v>3.83</v>
      </c>
      <c r="M142" s="9">
        <v>848</v>
      </c>
    </row>
    <row r="143" spans="1:13" ht="25.5" customHeight="1" thickBot="1" x14ac:dyDescent="0.2">
      <c r="A143" s="96">
        <v>43586</v>
      </c>
      <c r="B143" s="30">
        <v>119.95</v>
      </c>
      <c r="C143" s="30">
        <f t="shared" si="7"/>
        <v>5.31</v>
      </c>
      <c r="D143" s="9">
        <v>1413</v>
      </c>
      <c r="E143" s="29">
        <v>104.87</v>
      </c>
      <c r="F143" s="30">
        <f t="shared" si="4"/>
        <v>-3.36</v>
      </c>
      <c r="G143" s="9">
        <v>288</v>
      </c>
      <c r="H143" s="29">
        <v>105.23</v>
      </c>
      <c r="I143" s="30">
        <f t="shared" si="5"/>
        <v>6.44</v>
      </c>
      <c r="J143" s="9">
        <v>404</v>
      </c>
      <c r="K143" s="29">
        <v>152.84</v>
      </c>
      <c r="L143" s="30">
        <f t="shared" si="6"/>
        <v>6.07</v>
      </c>
      <c r="M143" s="9">
        <v>721</v>
      </c>
    </row>
    <row r="144" spans="1:13" x14ac:dyDescent="0.15">
      <c r="A144" s="108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31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31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124.04</v>
      </c>
      <c r="C424" s="30">
        <f t="shared" si="14"/>
        <v>6.4</v>
      </c>
      <c r="D424" s="9">
        <v>1966</v>
      </c>
      <c r="E424" s="29">
        <v>113.25</v>
      </c>
      <c r="F424" s="30">
        <f t="shared" si="17"/>
        <v>9.92</v>
      </c>
      <c r="G424" s="9">
        <v>242</v>
      </c>
      <c r="H424" s="29">
        <v>110.46</v>
      </c>
      <c r="I424" s="30">
        <f t="shared" si="16"/>
        <v>7.19</v>
      </c>
      <c r="J424" s="9">
        <v>498</v>
      </c>
      <c r="K424" s="29">
        <v>141.22999999999999</v>
      </c>
      <c r="L424" s="30">
        <f t="shared" si="15"/>
        <v>4.0199999999999996</v>
      </c>
      <c r="M424" s="9">
        <v>1226</v>
      </c>
    </row>
    <row r="425" spans="1:13" ht="25.5" customHeight="1" x14ac:dyDescent="0.15">
      <c r="A425" s="96">
        <v>43405</v>
      </c>
      <c r="B425" s="30">
        <v>122.59</v>
      </c>
      <c r="C425" s="30">
        <f t="shared" si="14"/>
        <v>1.52</v>
      </c>
      <c r="D425" s="9">
        <v>2127</v>
      </c>
      <c r="E425" s="29">
        <v>104.53</v>
      </c>
      <c r="F425" s="30">
        <f t="shared" si="17"/>
        <v>-4.46</v>
      </c>
      <c r="G425" s="9">
        <v>235</v>
      </c>
      <c r="H425" s="29">
        <v>108.04</v>
      </c>
      <c r="I425" s="30">
        <f t="shared" si="16"/>
        <v>0.6</v>
      </c>
      <c r="J425" s="9">
        <v>607</v>
      </c>
      <c r="K425" s="29">
        <v>144.83000000000001</v>
      </c>
      <c r="L425" s="30">
        <f t="shared" si="15"/>
        <v>3.78</v>
      </c>
      <c r="M425" s="9">
        <v>1285</v>
      </c>
    </row>
    <row r="426" spans="1:13" ht="25.5" customHeight="1" thickBot="1" x14ac:dyDescent="0.2">
      <c r="A426" s="99">
        <v>43435</v>
      </c>
      <c r="B426" s="100">
        <v>123.16</v>
      </c>
      <c r="C426" s="100">
        <f t="shared" ref="C426:C431" si="18">IFERROR( ROUND((B426-B414)/B414*100,2),"")</f>
        <v>2.29</v>
      </c>
      <c r="D426" s="14">
        <v>2209</v>
      </c>
      <c r="E426" s="101">
        <v>115.1</v>
      </c>
      <c r="F426" s="100">
        <f t="shared" si="17"/>
        <v>2.56</v>
      </c>
      <c r="G426" s="14">
        <v>284</v>
      </c>
      <c r="H426" s="101">
        <v>107.26</v>
      </c>
      <c r="I426" s="100">
        <f t="shared" si="16"/>
        <v>2.6</v>
      </c>
      <c r="J426" s="14">
        <v>619</v>
      </c>
      <c r="K426" s="101">
        <v>142.04</v>
      </c>
      <c r="L426" s="100">
        <f t="shared" ref="L426:L431" si="19">IFERROR( ROUND((K426-K414)/K414*100,2),"")</f>
        <v>3.2</v>
      </c>
      <c r="M426" s="14">
        <v>1306</v>
      </c>
    </row>
    <row r="427" spans="1:13" ht="25.5" customHeight="1" x14ac:dyDescent="0.15">
      <c r="A427" s="95">
        <v>43466</v>
      </c>
      <c r="B427" s="28">
        <v>126.33</v>
      </c>
      <c r="C427" s="28">
        <f t="shared" si="18"/>
        <v>2.89</v>
      </c>
      <c r="D427" s="8">
        <v>1694</v>
      </c>
      <c r="E427" s="26">
        <v>112.19</v>
      </c>
      <c r="F427" s="28">
        <f t="shared" si="17"/>
        <v>0.41</v>
      </c>
      <c r="G427" s="8">
        <v>192</v>
      </c>
      <c r="H427" s="26">
        <v>109.73</v>
      </c>
      <c r="I427" s="28">
        <f t="shared" si="16"/>
        <v>2.68</v>
      </c>
      <c r="J427" s="8">
        <v>381</v>
      </c>
      <c r="K427" s="26">
        <v>146.09</v>
      </c>
      <c r="L427" s="28">
        <f t="shared" si="19"/>
        <v>3.51</v>
      </c>
      <c r="M427" s="8">
        <v>1121</v>
      </c>
    </row>
    <row r="428" spans="1:13" ht="25.5" customHeight="1" x14ac:dyDescent="0.15">
      <c r="A428" s="96">
        <v>43497</v>
      </c>
      <c r="B428" s="30">
        <v>123</v>
      </c>
      <c r="C428" s="30">
        <f t="shared" si="18"/>
        <v>0.9</v>
      </c>
      <c r="D428" s="9">
        <v>1787</v>
      </c>
      <c r="E428" s="29">
        <v>115.04</v>
      </c>
      <c r="F428" s="30">
        <f t="shared" si="17"/>
        <v>2.93</v>
      </c>
      <c r="G428" s="9">
        <v>223</v>
      </c>
      <c r="H428" s="29">
        <v>103.68</v>
      </c>
      <c r="I428" s="30">
        <f t="shared" si="16"/>
        <v>-3.34</v>
      </c>
      <c r="J428" s="9">
        <v>497</v>
      </c>
      <c r="K428" s="29">
        <v>145.55000000000001</v>
      </c>
      <c r="L428" s="30">
        <f t="shared" si="19"/>
        <v>4.63</v>
      </c>
      <c r="M428" s="9">
        <v>1067</v>
      </c>
    </row>
    <row r="429" spans="1:13" ht="25.5" customHeight="1" x14ac:dyDescent="0.15">
      <c r="A429" s="96">
        <v>43525</v>
      </c>
      <c r="B429" s="30">
        <v>125.92</v>
      </c>
      <c r="C429" s="30">
        <f t="shared" si="18"/>
        <v>1.1599999999999999</v>
      </c>
      <c r="D429" s="9">
        <v>2506</v>
      </c>
      <c r="E429" s="29">
        <v>116.47</v>
      </c>
      <c r="F429" s="30">
        <f t="shared" si="17"/>
        <v>-2.36</v>
      </c>
      <c r="G429" s="9">
        <v>291</v>
      </c>
      <c r="H429" s="29">
        <v>108.65</v>
      </c>
      <c r="I429" s="30">
        <f t="shared" si="16"/>
        <v>-0.85</v>
      </c>
      <c r="J429" s="9">
        <v>728</v>
      </c>
      <c r="K429" s="29">
        <v>147.43</v>
      </c>
      <c r="L429" s="30">
        <f t="shared" si="19"/>
        <v>5</v>
      </c>
      <c r="M429" s="9">
        <v>1487</v>
      </c>
    </row>
    <row r="430" spans="1:13" ht="25.5" customHeight="1" x14ac:dyDescent="0.15">
      <c r="A430" s="96">
        <v>43556</v>
      </c>
      <c r="B430" s="30">
        <v>128.19</v>
      </c>
      <c r="C430" s="30">
        <f t="shared" si="18"/>
        <v>1.32</v>
      </c>
      <c r="D430" s="9">
        <v>1751</v>
      </c>
      <c r="E430" s="29">
        <v>114.65</v>
      </c>
      <c r="F430" s="30">
        <f t="shared" si="17"/>
        <v>-5.0999999999999996</v>
      </c>
      <c r="G430" s="9">
        <v>168</v>
      </c>
      <c r="H430" s="29">
        <v>109.04</v>
      </c>
      <c r="I430" s="30">
        <f t="shared" si="16"/>
        <v>-1.82</v>
      </c>
      <c r="J430" s="9">
        <v>361</v>
      </c>
      <c r="K430" s="29">
        <v>147.68</v>
      </c>
      <c r="L430" s="30">
        <f t="shared" si="19"/>
        <v>4.62</v>
      </c>
      <c r="M430" s="9">
        <v>1222</v>
      </c>
    </row>
    <row r="431" spans="1:13" ht="25.5" customHeight="1" thickBot="1" x14ac:dyDescent="0.2">
      <c r="A431" s="96">
        <v>43586</v>
      </c>
      <c r="B431" s="30">
        <v>127.68</v>
      </c>
      <c r="C431" s="30">
        <f t="shared" si="18"/>
        <v>2.2000000000000002</v>
      </c>
      <c r="D431" s="9">
        <v>1399</v>
      </c>
      <c r="E431" s="29">
        <v>118.72</v>
      </c>
      <c r="F431" s="30">
        <f t="shared" si="17"/>
        <v>4.0599999999999996</v>
      </c>
      <c r="G431" s="9">
        <v>164</v>
      </c>
      <c r="H431" s="29">
        <v>109.9</v>
      </c>
      <c r="I431" s="30">
        <f t="shared" si="16"/>
        <v>-1.92</v>
      </c>
      <c r="J431" s="9">
        <v>331</v>
      </c>
      <c r="K431" s="29">
        <v>145.41</v>
      </c>
      <c r="L431" s="30">
        <f t="shared" si="19"/>
        <v>3.17</v>
      </c>
      <c r="M431" s="9">
        <v>904</v>
      </c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  <row r="433" spans="1:1" ht="18.75" x14ac:dyDescent="0.15">
      <c r="A433" s="106" t="s">
        <v>64</v>
      </c>
    </row>
  </sheetData>
  <phoneticPr fontId="1"/>
  <conditionalFormatting sqref="A1:M21 A23:M431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31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31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108.76</v>
      </c>
      <c r="C424" s="30">
        <f t="shared" si="14"/>
        <v>2.78</v>
      </c>
      <c r="D424" s="9">
        <v>682</v>
      </c>
      <c r="E424" s="29">
        <v>100.54</v>
      </c>
      <c r="F424" s="30">
        <f t="shared" si="17"/>
        <v>-2.8</v>
      </c>
      <c r="G424" s="9">
        <v>192</v>
      </c>
      <c r="H424" s="29">
        <v>102.06</v>
      </c>
      <c r="I424" s="30">
        <f t="shared" si="16"/>
        <v>3.06</v>
      </c>
      <c r="J424" s="9">
        <v>303</v>
      </c>
      <c r="K424" s="29">
        <v>148.19999999999999</v>
      </c>
      <c r="L424" s="30">
        <f t="shared" si="15"/>
        <v>8.9700000000000006</v>
      </c>
      <c r="M424" s="9">
        <v>187</v>
      </c>
    </row>
    <row r="425" spans="1:13" ht="25.5" customHeight="1" x14ac:dyDescent="0.15">
      <c r="A425" s="96">
        <v>43405</v>
      </c>
      <c r="B425" s="30">
        <v>110.14</v>
      </c>
      <c r="C425" s="30">
        <f t="shared" si="14"/>
        <v>2.85</v>
      </c>
      <c r="D425" s="9">
        <v>799</v>
      </c>
      <c r="E425" s="29">
        <v>105.53</v>
      </c>
      <c r="F425" s="30">
        <f t="shared" si="17"/>
        <v>-3.58</v>
      </c>
      <c r="G425" s="9">
        <v>214</v>
      </c>
      <c r="H425" s="29">
        <v>102.81</v>
      </c>
      <c r="I425" s="30">
        <f t="shared" si="16"/>
        <v>2.5299999999999998</v>
      </c>
      <c r="J425" s="9">
        <v>364</v>
      </c>
      <c r="K425" s="29">
        <v>144.03</v>
      </c>
      <c r="L425" s="30">
        <f t="shared" si="15"/>
        <v>11.63</v>
      </c>
      <c r="M425" s="9">
        <v>221</v>
      </c>
    </row>
    <row r="426" spans="1:13" ht="25.5" customHeight="1" thickBot="1" x14ac:dyDescent="0.2">
      <c r="A426" s="99">
        <v>43435</v>
      </c>
      <c r="B426" s="100">
        <v>109.96</v>
      </c>
      <c r="C426" s="100">
        <f t="shared" ref="C426:C431" si="18">IFERROR( ROUND((B426-B414)/B414*100,2),"")</f>
        <v>2.42</v>
      </c>
      <c r="D426" s="14">
        <v>847</v>
      </c>
      <c r="E426" s="101">
        <v>105.53</v>
      </c>
      <c r="F426" s="100">
        <f t="shared" si="17"/>
        <v>3.17</v>
      </c>
      <c r="G426" s="14">
        <v>252</v>
      </c>
      <c r="H426" s="101">
        <v>103.18</v>
      </c>
      <c r="I426" s="100">
        <f t="shared" si="16"/>
        <v>0.59</v>
      </c>
      <c r="J426" s="14">
        <v>415</v>
      </c>
      <c r="K426" s="101">
        <v>149.1</v>
      </c>
      <c r="L426" s="100">
        <f t="shared" ref="L426:L431" si="19">IFERROR( ROUND((K426-K414)/K414*100,2),"")</f>
        <v>9.2799999999999994</v>
      </c>
      <c r="M426" s="14">
        <v>180</v>
      </c>
    </row>
    <row r="427" spans="1:13" ht="25.5" customHeight="1" x14ac:dyDescent="0.15">
      <c r="A427" s="95">
        <v>43466</v>
      </c>
      <c r="B427" s="28">
        <v>115.43</v>
      </c>
      <c r="C427" s="28">
        <f t="shared" si="18"/>
        <v>6.33</v>
      </c>
      <c r="D427" s="8">
        <v>587</v>
      </c>
      <c r="E427" s="26">
        <v>113.96</v>
      </c>
      <c r="F427" s="28">
        <f t="shared" si="17"/>
        <v>11.92</v>
      </c>
      <c r="G427" s="8">
        <v>146</v>
      </c>
      <c r="H427" s="26">
        <v>105.04</v>
      </c>
      <c r="I427" s="28">
        <f t="shared" si="16"/>
        <v>3</v>
      </c>
      <c r="J427" s="8">
        <v>272</v>
      </c>
      <c r="K427" s="26">
        <v>156.32</v>
      </c>
      <c r="L427" s="28">
        <f t="shared" si="19"/>
        <v>8.2100000000000009</v>
      </c>
      <c r="M427" s="8">
        <v>169</v>
      </c>
    </row>
    <row r="428" spans="1:13" ht="25.5" customHeight="1" x14ac:dyDescent="0.15">
      <c r="A428" s="96">
        <v>43497</v>
      </c>
      <c r="B428" s="30">
        <v>114.12</v>
      </c>
      <c r="C428" s="30">
        <f t="shared" si="18"/>
        <v>5.24</v>
      </c>
      <c r="D428" s="9">
        <v>647</v>
      </c>
      <c r="E428" s="29">
        <v>109.29</v>
      </c>
      <c r="F428" s="30">
        <f t="shared" si="17"/>
        <v>13.54</v>
      </c>
      <c r="G428" s="9">
        <v>180</v>
      </c>
      <c r="H428" s="29">
        <v>105.96</v>
      </c>
      <c r="I428" s="30">
        <f t="shared" si="16"/>
        <v>2.7</v>
      </c>
      <c r="J428" s="9">
        <v>310</v>
      </c>
      <c r="K428" s="29">
        <v>156.32</v>
      </c>
      <c r="L428" s="30">
        <f t="shared" si="19"/>
        <v>4.25</v>
      </c>
      <c r="M428" s="9">
        <v>157</v>
      </c>
    </row>
    <row r="429" spans="1:13" ht="25.5" customHeight="1" x14ac:dyDescent="0.15">
      <c r="A429" s="96">
        <v>43525</v>
      </c>
      <c r="B429" s="30">
        <v>111.73</v>
      </c>
      <c r="C429" s="30">
        <f t="shared" si="18"/>
        <v>3.42</v>
      </c>
      <c r="D429" s="9">
        <v>901</v>
      </c>
      <c r="E429" s="29">
        <v>100.78</v>
      </c>
      <c r="F429" s="30">
        <f t="shared" si="17"/>
        <v>0.15</v>
      </c>
      <c r="G429" s="9">
        <v>234</v>
      </c>
      <c r="H429" s="29">
        <v>104.16</v>
      </c>
      <c r="I429" s="30">
        <f t="shared" si="16"/>
        <v>3.54</v>
      </c>
      <c r="J429" s="9">
        <v>417</v>
      </c>
      <c r="K429" s="29">
        <v>157.4</v>
      </c>
      <c r="L429" s="30">
        <f t="shared" si="19"/>
        <v>5.27</v>
      </c>
      <c r="M429" s="9">
        <v>250</v>
      </c>
    </row>
    <row r="430" spans="1:13" ht="25.5" customHeight="1" x14ac:dyDescent="0.15">
      <c r="A430" s="96">
        <v>43556</v>
      </c>
      <c r="B430" s="30">
        <v>108.49</v>
      </c>
      <c r="C430" s="30">
        <f t="shared" si="18"/>
        <v>1.64</v>
      </c>
      <c r="D430" s="9">
        <v>615</v>
      </c>
      <c r="E430" s="29">
        <v>94.64</v>
      </c>
      <c r="F430" s="30">
        <f t="shared" si="17"/>
        <v>-4.62</v>
      </c>
      <c r="G430" s="9">
        <v>182</v>
      </c>
      <c r="H430" s="29">
        <v>103.62</v>
      </c>
      <c r="I430" s="30">
        <f t="shared" si="16"/>
        <v>3.36</v>
      </c>
      <c r="J430" s="9">
        <v>241</v>
      </c>
      <c r="K430" s="29">
        <v>148.91999999999999</v>
      </c>
      <c r="L430" s="30">
        <f t="shared" si="19"/>
        <v>3.45</v>
      </c>
      <c r="M430" s="9">
        <v>192</v>
      </c>
    </row>
    <row r="431" spans="1:13" ht="25.5" customHeight="1" thickBot="1" x14ac:dyDescent="0.2">
      <c r="A431" s="96">
        <v>43586</v>
      </c>
      <c r="B431" s="30">
        <v>112.6</v>
      </c>
      <c r="C431" s="30">
        <f t="shared" si="18"/>
        <v>6.12</v>
      </c>
      <c r="D431" s="9">
        <v>445</v>
      </c>
      <c r="E431" s="29">
        <v>102.19</v>
      </c>
      <c r="F431" s="30">
        <f t="shared" si="17"/>
        <v>-2.86</v>
      </c>
      <c r="G431" s="9">
        <v>131</v>
      </c>
      <c r="H431" s="29">
        <v>102.94</v>
      </c>
      <c r="I431" s="30">
        <f t="shared" si="16"/>
        <v>4.96</v>
      </c>
      <c r="J431" s="9">
        <v>165</v>
      </c>
      <c r="K431" s="29">
        <v>160.96</v>
      </c>
      <c r="L431" s="30">
        <f t="shared" si="19"/>
        <v>14.5</v>
      </c>
      <c r="M431" s="9">
        <v>149</v>
      </c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  <row r="433" spans="1:1" ht="18.75" x14ac:dyDescent="0.15">
      <c r="A433" s="106" t="s">
        <v>55</v>
      </c>
    </row>
  </sheetData>
  <phoneticPr fontId="1"/>
  <conditionalFormatting sqref="A1:M21 A23:M431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31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31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114.55</v>
      </c>
      <c r="C424" s="30">
        <f t="shared" si="14"/>
        <v>3.43</v>
      </c>
      <c r="D424" s="9">
        <v>1006</v>
      </c>
      <c r="E424" s="29">
        <v>100.48</v>
      </c>
      <c r="F424" s="30">
        <f t="shared" si="17"/>
        <v>-10.8</v>
      </c>
      <c r="G424" s="9">
        <v>153</v>
      </c>
      <c r="H424" s="29">
        <v>98.75</v>
      </c>
      <c r="I424" s="30">
        <f t="shared" si="16"/>
        <v>2.88</v>
      </c>
      <c r="J424" s="9">
        <v>360</v>
      </c>
      <c r="K424" s="29">
        <v>149.30000000000001</v>
      </c>
      <c r="L424" s="30">
        <f t="shared" si="15"/>
        <v>10.050000000000001</v>
      </c>
      <c r="M424" s="9">
        <v>493</v>
      </c>
    </row>
    <row r="425" spans="1:13" ht="25.5" customHeight="1" x14ac:dyDescent="0.15">
      <c r="A425" s="96">
        <v>43405</v>
      </c>
      <c r="B425" s="30">
        <v>111.7</v>
      </c>
      <c r="C425" s="30">
        <f t="shared" si="14"/>
        <v>-0.21</v>
      </c>
      <c r="D425" s="9">
        <v>1064</v>
      </c>
      <c r="E425" s="29">
        <v>102.04</v>
      </c>
      <c r="F425" s="30">
        <f t="shared" si="17"/>
        <v>-7.89</v>
      </c>
      <c r="G425" s="9">
        <v>152</v>
      </c>
      <c r="H425" s="29">
        <v>94.44</v>
      </c>
      <c r="I425" s="30">
        <f t="shared" si="16"/>
        <v>-3.06</v>
      </c>
      <c r="J425" s="9">
        <v>431</v>
      </c>
      <c r="K425" s="29">
        <v>148.9</v>
      </c>
      <c r="L425" s="30">
        <f t="shared" si="15"/>
        <v>5.9</v>
      </c>
      <c r="M425" s="9">
        <v>481</v>
      </c>
    </row>
    <row r="426" spans="1:13" ht="25.5" customHeight="1" thickBot="1" x14ac:dyDescent="0.2">
      <c r="A426" s="99">
        <v>43435</v>
      </c>
      <c r="B426" s="100">
        <v>115.95</v>
      </c>
      <c r="C426" s="100">
        <f t="shared" ref="C426:C431" si="18">IFERROR( ROUND((B426-B414)/B414*100,2),"")</f>
        <v>3.4</v>
      </c>
      <c r="D426" s="14">
        <v>1126</v>
      </c>
      <c r="E426" s="101">
        <v>109.01</v>
      </c>
      <c r="F426" s="100">
        <f t="shared" si="17"/>
        <v>-1.67</v>
      </c>
      <c r="G426" s="14">
        <v>178</v>
      </c>
      <c r="H426" s="101">
        <v>99.41</v>
      </c>
      <c r="I426" s="100">
        <f t="shared" si="16"/>
        <v>-0.03</v>
      </c>
      <c r="J426" s="14">
        <v>462</v>
      </c>
      <c r="K426" s="101">
        <v>150.63</v>
      </c>
      <c r="L426" s="100">
        <f t="shared" ref="L426:L431" si="19">IFERROR( ROUND((K426-K414)/K414*100,2),"")</f>
        <v>9.41</v>
      </c>
      <c r="M426" s="14">
        <v>486</v>
      </c>
    </row>
    <row r="427" spans="1:13" ht="25.5" customHeight="1" x14ac:dyDescent="0.15">
      <c r="A427" s="95">
        <v>43466</v>
      </c>
      <c r="B427" s="28">
        <v>119.57</v>
      </c>
      <c r="C427" s="28">
        <f t="shared" si="18"/>
        <v>2.83</v>
      </c>
      <c r="D427" s="8">
        <v>822</v>
      </c>
      <c r="E427" s="26">
        <v>103.24</v>
      </c>
      <c r="F427" s="28">
        <f t="shared" si="17"/>
        <v>-4.3499999999999996</v>
      </c>
      <c r="G427" s="8">
        <v>118</v>
      </c>
      <c r="H427" s="26">
        <v>107.65</v>
      </c>
      <c r="I427" s="28">
        <f t="shared" si="16"/>
        <v>4.43</v>
      </c>
      <c r="J427" s="8">
        <v>292</v>
      </c>
      <c r="K427" s="26">
        <v>148.65</v>
      </c>
      <c r="L427" s="28">
        <f t="shared" si="19"/>
        <v>4.0999999999999996</v>
      </c>
      <c r="M427" s="8">
        <v>412</v>
      </c>
    </row>
    <row r="428" spans="1:13" ht="25.5" customHeight="1" x14ac:dyDescent="0.15">
      <c r="A428" s="96">
        <v>43497</v>
      </c>
      <c r="B428" s="30">
        <v>117.39</v>
      </c>
      <c r="C428" s="30">
        <f t="shared" si="18"/>
        <v>3.4</v>
      </c>
      <c r="D428" s="9">
        <v>970</v>
      </c>
      <c r="E428" s="29">
        <v>115.88</v>
      </c>
      <c r="F428" s="30">
        <f t="shared" si="17"/>
        <v>3.11</v>
      </c>
      <c r="G428" s="9">
        <v>151</v>
      </c>
      <c r="H428" s="29">
        <v>98.56</v>
      </c>
      <c r="I428" s="30">
        <f t="shared" si="16"/>
        <v>-1.71</v>
      </c>
      <c r="J428" s="9">
        <v>363</v>
      </c>
      <c r="K428" s="29">
        <v>149.38</v>
      </c>
      <c r="L428" s="30">
        <f t="shared" si="19"/>
        <v>6.81</v>
      </c>
      <c r="M428" s="9">
        <v>456</v>
      </c>
    </row>
    <row r="429" spans="1:13" ht="25.5" customHeight="1" x14ac:dyDescent="0.15">
      <c r="A429" s="96">
        <v>43525</v>
      </c>
      <c r="B429" s="30">
        <v>122.62</v>
      </c>
      <c r="C429" s="30">
        <f t="shared" si="18"/>
        <v>2.23</v>
      </c>
      <c r="D429" s="9">
        <v>1367</v>
      </c>
      <c r="E429" s="29">
        <v>118.33</v>
      </c>
      <c r="F429" s="30">
        <f t="shared" si="17"/>
        <v>7.55</v>
      </c>
      <c r="G429" s="9">
        <v>196</v>
      </c>
      <c r="H429" s="29">
        <v>102.92</v>
      </c>
      <c r="I429" s="30">
        <f t="shared" si="16"/>
        <v>-2.68</v>
      </c>
      <c r="J429" s="9">
        <v>505</v>
      </c>
      <c r="K429" s="29">
        <v>155.82</v>
      </c>
      <c r="L429" s="30">
        <f t="shared" si="19"/>
        <v>4.72</v>
      </c>
      <c r="M429" s="9">
        <v>666</v>
      </c>
    </row>
    <row r="430" spans="1:13" ht="25.5" customHeight="1" x14ac:dyDescent="0.15">
      <c r="A430" s="96">
        <v>43556</v>
      </c>
      <c r="B430" s="30">
        <v>123.37</v>
      </c>
      <c r="C430" s="30">
        <f t="shared" si="18"/>
        <v>6.09</v>
      </c>
      <c r="D430" s="9">
        <v>1004</v>
      </c>
      <c r="E430" s="29">
        <v>118.01</v>
      </c>
      <c r="F430" s="30">
        <f t="shared" si="17"/>
        <v>4.05</v>
      </c>
      <c r="G430" s="9">
        <v>163</v>
      </c>
      <c r="H430" s="29">
        <v>106.67</v>
      </c>
      <c r="I430" s="30">
        <f t="shared" si="16"/>
        <v>6.81</v>
      </c>
      <c r="J430" s="9">
        <v>339</v>
      </c>
      <c r="K430" s="29">
        <v>152.49</v>
      </c>
      <c r="L430" s="30">
        <f t="shared" si="19"/>
        <v>4.18</v>
      </c>
      <c r="M430" s="9">
        <v>502</v>
      </c>
    </row>
    <row r="431" spans="1:13" ht="25.5" customHeight="1" thickBot="1" x14ac:dyDescent="0.2">
      <c r="A431" s="96">
        <v>43586</v>
      </c>
      <c r="B431" s="30">
        <v>121.11</v>
      </c>
      <c r="C431" s="30">
        <f t="shared" si="18"/>
        <v>5</v>
      </c>
      <c r="D431" s="9">
        <v>772</v>
      </c>
      <c r="E431" s="29">
        <v>109.1</v>
      </c>
      <c r="F431" s="30">
        <f t="shared" si="17"/>
        <v>1.77</v>
      </c>
      <c r="G431" s="9">
        <v>143</v>
      </c>
      <c r="H431" s="29">
        <v>102.64</v>
      </c>
      <c r="I431" s="30">
        <f t="shared" si="16"/>
        <v>1.37</v>
      </c>
      <c r="J431" s="9">
        <v>208</v>
      </c>
      <c r="K431" s="29">
        <v>153.08000000000001</v>
      </c>
      <c r="L431" s="30">
        <f t="shared" si="19"/>
        <v>6.92</v>
      </c>
      <c r="M431" s="9">
        <v>421</v>
      </c>
    </row>
    <row r="432" spans="1:13" ht="13.5" customHeight="1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  <row r="433" spans="1:1" ht="18.75" x14ac:dyDescent="0.15">
      <c r="A433" s="106" t="s">
        <v>50</v>
      </c>
    </row>
  </sheetData>
  <phoneticPr fontId="1"/>
  <conditionalFormatting sqref="A1:M431">
    <cfRule type="expression" dxfId="2" priority="37">
      <formula>MATCH(MAX(A:A)+1,A:A, 1)-2&lt;=ROW($A1)=TRUE</formula>
    </cfRule>
  </conditionalFormatting>
  <conditionalFormatting sqref="E21:E431 H21:H431">
    <cfRule type="expression" dxfId="1" priority="6">
      <formula>AVERAGE(G10:G21) &lt; 100</formula>
    </cfRule>
  </conditionalFormatting>
  <conditionalFormatting sqref="F23:F431 I22:I431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43" si="4">IFERROR( ROUND((E86-E74)/E74*100,2),"")</f>
        <v>-11.67</v>
      </c>
      <c r="G86" s="11">
        <v>197</v>
      </c>
      <c r="H86" s="33">
        <v>97.47</v>
      </c>
      <c r="I86" s="34">
        <f t="shared" ref="I86:I143" si="5">IFERROR( ROUND((H86-H74)/H74*100,2),"")</f>
        <v>-3.96</v>
      </c>
      <c r="J86" s="11">
        <v>245</v>
      </c>
      <c r="K86" s="33">
        <v>134.71</v>
      </c>
      <c r="L86" s="34">
        <f t="shared" ref="L86:L143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43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119.15</v>
      </c>
      <c r="C136" s="30">
        <f t="shared" si="7"/>
        <v>-0.43</v>
      </c>
      <c r="D136" s="9">
        <v>539</v>
      </c>
      <c r="E136" s="29">
        <v>94.21</v>
      </c>
      <c r="F136" s="30">
        <f t="shared" si="4"/>
        <v>-11.51</v>
      </c>
      <c r="G136" s="9">
        <v>216</v>
      </c>
      <c r="H136" s="29">
        <v>113.58</v>
      </c>
      <c r="I136" s="30">
        <f t="shared" si="5"/>
        <v>3.82</v>
      </c>
      <c r="J136" s="9">
        <v>181</v>
      </c>
      <c r="K136" s="29">
        <v>177.08</v>
      </c>
      <c r="L136" s="30">
        <f t="shared" si="6"/>
        <v>1.87</v>
      </c>
      <c r="M136" s="9">
        <v>142</v>
      </c>
    </row>
    <row r="137" spans="1:13" ht="25.5" customHeight="1" x14ac:dyDescent="0.15">
      <c r="A137" s="96">
        <v>43405</v>
      </c>
      <c r="B137" s="30">
        <v>120.14</v>
      </c>
      <c r="C137" s="30">
        <f t="shared" si="7"/>
        <v>1.91</v>
      </c>
      <c r="D137" s="9">
        <v>571</v>
      </c>
      <c r="E137" s="29">
        <v>100.26</v>
      </c>
      <c r="F137" s="30">
        <f t="shared" si="4"/>
        <v>4</v>
      </c>
      <c r="G137" s="9">
        <v>232</v>
      </c>
      <c r="H137" s="29">
        <v>118.56</v>
      </c>
      <c r="I137" s="30">
        <f t="shared" si="5"/>
        <v>4.68</v>
      </c>
      <c r="J137" s="9">
        <v>225</v>
      </c>
      <c r="K137" s="29">
        <v>169.44</v>
      </c>
      <c r="L137" s="30">
        <f t="shared" si="6"/>
        <v>0.33</v>
      </c>
      <c r="M137" s="9">
        <v>114</v>
      </c>
    </row>
    <row r="138" spans="1:13" ht="25.5" customHeight="1" thickBot="1" x14ac:dyDescent="0.2">
      <c r="A138" s="99">
        <v>43435</v>
      </c>
      <c r="B138" s="100">
        <v>120.8</v>
      </c>
      <c r="C138" s="100">
        <f t="shared" si="7"/>
        <v>7.16</v>
      </c>
      <c r="D138" s="14">
        <v>549</v>
      </c>
      <c r="E138" s="101">
        <v>101.77</v>
      </c>
      <c r="F138" s="100">
        <f t="shared" si="4"/>
        <v>9.01</v>
      </c>
      <c r="G138" s="14">
        <v>241</v>
      </c>
      <c r="H138" s="101">
        <v>117.77</v>
      </c>
      <c r="I138" s="100">
        <f t="shared" si="5"/>
        <v>10.6</v>
      </c>
      <c r="J138" s="14">
        <v>210</v>
      </c>
      <c r="K138" s="101">
        <v>170.71</v>
      </c>
      <c r="L138" s="100">
        <f t="shared" si="6"/>
        <v>-0.74</v>
      </c>
      <c r="M138" s="14">
        <v>98</v>
      </c>
    </row>
    <row r="139" spans="1:13" ht="25.5" customHeight="1" x14ac:dyDescent="0.15">
      <c r="A139" s="95">
        <v>43466</v>
      </c>
      <c r="B139" s="28">
        <v>122.12</v>
      </c>
      <c r="C139" s="28">
        <f t="shared" si="7"/>
        <v>10.65</v>
      </c>
      <c r="D139" s="8">
        <v>312</v>
      </c>
      <c r="E139" s="26">
        <v>102.09</v>
      </c>
      <c r="F139" s="28">
        <f t="shared" si="4"/>
        <v>9.9499999999999993</v>
      </c>
      <c r="G139" s="8">
        <v>127</v>
      </c>
      <c r="H139" s="26">
        <v>113.11</v>
      </c>
      <c r="I139" s="28">
        <f t="shared" si="5"/>
        <v>12</v>
      </c>
      <c r="J139" s="8">
        <v>118</v>
      </c>
      <c r="K139" s="26">
        <v>188.18</v>
      </c>
      <c r="L139" s="28">
        <f t="shared" si="6"/>
        <v>7.34</v>
      </c>
      <c r="M139" s="8">
        <v>67</v>
      </c>
    </row>
    <row r="140" spans="1:13" ht="25.5" customHeight="1" x14ac:dyDescent="0.15">
      <c r="A140" s="96">
        <v>43497</v>
      </c>
      <c r="B140" s="30">
        <v>116.54</v>
      </c>
      <c r="C140" s="30">
        <f t="shared" si="7"/>
        <v>-3.32</v>
      </c>
      <c r="D140" s="9">
        <v>387</v>
      </c>
      <c r="E140" s="29">
        <v>97.92</v>
      </c>
      <c r="F140" s="30">
        <f t="shared" si="4"/>
        <v>-3.32</v>
      </c>
      <c r="G140" s="9">
        <v>153</v>
      </c>
      <c r="H140" s="29">
        <v>104.79</v>
      </c>
      <c r="I140" s="30">
        <f t="shared" si="5"/>
        <v>-5.68</v>
      </c>
      <c r="J140" s="9">
        <v>139</v>
      </c>
      <c r="K140" s="29">
        <v>185.28</v>
      </c>
      <c r="L140" s="30">
        <f t="shared" si="6"/>
        <v>5.58</v>
      </c>
      <c r="M140" s="9">
        <v>95</v>
      </c>
    </row>
    <row r="141" spans="1:13" ht="25.5" customHeight="1" x14ac:dyDescent="0.15">
      <c r="A141" s="96">
        <v>43525</v>
      </c>
      <c r="B141" s="30">
        <v>127.39</v>
      </c>
      <c r="C141" s="30">
        <f t="shared" si="7"/>
        <v>2.77</v>
      </c>
      <c r="D141" s="9">
        <v>675</v>
      </c>
      <c r="E141" s="29">
        <v>104.98</v>
      </c>
      <c r="F141" s="30">
        <f t="shared" si="4"/>
        <v>-4.0999999999999996</v>
      </c>
      <c r="G141" s="9">
        <v>265</v>
      </c>
      <c r="H141" s="29">
        <v>122.97</v>
      </c>
      <c r="I141" s="30">
        <f t="shared" si="5"/>
        <v>7.99</v>
      </c>
      <c r="J141" s="9">
        <v>242</v>
      </c>
      <c r="K141" s="29">
        <v>173.57</v>
      </c>
      <c r="L141" s="30">
        <f t="shared" si="6"/>
        <v>-2.86</v>
      </c>
      <c r="M141" s="9">
        <v>168</v>
      </c>
    </row>
    <row r="142" spans="1:13" ht="25.5" customHeight="1" x14ac:dyDescent="0.15">
      <c r="A142" s="96">
        <v>43556</v>
      </c>
      <c r="B142" s="30">
        <v>122.67</v>
      </c>
      <c r="C142" s="30">
        <f t="shared" si="7"/>
        <v>0.24</v>
      </c>
      <c r="D142" s="9">
        <v>568</v>
      </c>
      <c r="E142" s="29">
        <v>96.32</v>
      </c>
      <c r="F142" s="30">
        <f t="shared" si="4"/>
        <v>-9.3699999999999992</v>
      </c>
      <c r="G142" s="9">
        <v>207</v>
      </c>
      <c r="H142" s="29">
        <v>116.78</v>
      </c>
      <c r="I142" s="30">
        <f t="shared" si="5"/>
        <v>2.84</v>
      </c>
      <c r="J142" s="9">
        <v>224</v>
      </c>
      <c r="K142" s="29">
        <v>190.4</v>
      </c>
      <c r="L142" s="30">
        <f t="shared" si="6"/>
        <v>10.4</v>
      </c>
      <c r="M142" s="9">
        <v>137</v>
      </c>
    </row>
    <row r="143" spans="1:13" ht="25.5" customHeight="1" thickBot="1" x14ac:dyDescent="0.2">
      <c r="A143" s="96">
        <v>43586</v>
      </c>
      <c r="B143" s="30">
        <v>130.55000000000001</v>
      </c>
      <c r="C143" s="30">
        <f t="shared" si="7"/>
        <v>8.66</v>
      </c>
      <c r="D143" s="9">
        <v>437</v>
      </c>
      <c r="E143" s="29">
        <v>103.52</v>
      </c>
      <c r="F143" s="30">
        <f t="shared" si="4"/>
        <v>8.42</v>
      </c>
      <c r="G143" s="9">
        <v>180</v>
      </c>
      <c r="H143" s="29">
        <v>120.41</v>
      </c>
      <c r="I143" s="30">
        <f t="shared" si="5"/>
        <v>2.77</v>
      </c>
      <c r="J143" s="9">
        <v>143</v>
      </c>
      <c r="K143" s="29">
        <v>202.48</v>
      </c>
      <c r="L143" s="30">
        <f t="shared" si="6"/>
        <v>18.36</v>
      </c>
      <c r="M143" s="9">
        <v>114</v>
      </c>
    </row>
    <row r="144" spans="1:13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43" si="4">IFERROR( ROUND((E86-E74)/E74*100,2),"")</f>
        <v>2.0699999999999998</v>
      </c>
      <c r="G86" s="20">
        <v>414</v>
      </c>
      <c r="H86" s="43">
        <v>113.44</v>
      </c>
      <c r="I86" s="44">
        <f t="shared" ref="I86:I143" si="5">IFERROR( ROUND((H86-H74)/H74*100,2),"")</f>
        <v>0.36</v>
      </c>
      <c r="J86" s="20">
        <v>342</v>
      </c>
      <c r="K86" s="43">
        <v>168.89</v>
      </c>
      <c r="L86" s="44">
        <f t="shared" ref="L86:L143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43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120.39</v>
      </c>
      <c r="C136" s="30">
        <f t="shared" si="7"/>
        <v>4.59</v>
      </c>
      <c r="D136" s="9">
        <v>967</v>
      </c>
      <c r="E136" s="29">
        <v>108.39</v>
      </c>
      <c r="F136" s="30">
        <f t="shared" si="4"/>
        <v>5.54</v>
      </c>
      <c r="G136" s="9">
        <v>379</v>
      </c>
      <c r="H136" s="29">
        <v>117.58</v>
      </c>
      <c r="I136" s="30">
        <f t="shared" si="5"/>
        <v>5.09</v>
      </c>
      <c r="J136" s="9">
        <v>465</v>
      </c>
      <c r="K136" s="29">
        <v>177.84</v>
      </c>
      <c r="L136" s="30">
        <f t="shared" si="6"/>
        <v>-2.1</v>
      </c>
      <c r="M136" s="9">
        <v>123</v>
      </c>
    </row>
    <row r="137" spans="1:13" ht="25.5" customHeight="1" x14ac:dyDescent="0.15">
      <c r="A137" s="96">
        <v>43405</v>
      </c>
      <c r="B137" s="30">
        <v>118.83</v>
      </c>
      <c r="C137" s="30">
        <f t="shared" si="7"/>
        <v>4.17</v>
      </c>
      <c r="D137" s="9">
        <v>1051</v>
      </c>
      <c r="E137" s="29">
        <v>108.31</v>
      </c>
      <c r="F137" s="30">
        <f t="shared" si="4"/>
        <v>6.6</v>
      </c>
      <c r="G137" s="9">
        <v>394</v>
      </c>
      <c r="H137" s="29">
        <v>114.55</v>
      </c>
      <c r="I137" s="30">
        <f t="shared" si="5"/>
        <v>2.87</v>
      </c>
      <c r="J137" s="9">
        <v>535</v>
      </c>
      <c r="K137" s="29">
        <v>182.11</v>
      </c>
      <c r="L137" s="30">
        <f t="shared" si="6"/>
        <v>3.6</v>
      </c>
      <c r="M137" s="9">
        <v>122</v>
      </c>
    </row>
    <row r="138" spans="1:13" ht="25.5" customHeight="1" thickBot="1" x14ac:dyDescent="0.2">
      <c r="A138" s="99">
        <v>43435</v>
      </c>
      <c r="B138" s="100">
        <v>117.03</v>
      </c>
      <c r="C138" s="100">
        <f t="shared" si="7"/>
        <v>1.25</v>
      </c>
      <c r="D138" s="14">
        <v>1084</v>
      </c>
      <c r="E138" s="101">
        <v>103.21</v>
      </c>
      <c r="F138" s="100">
        <f t="shared" si="4"/>
        <v>-2.0099999999999998</v>
      </c>
      <c r="G138" s="14">
        <v>460</v>
      </c>
      <c r="H138" s="101">
        <v>113.18</v>
      </c>
      <c r="I138" s="100">
        <f t="shared" si="5"/>
        <v>1.1399999999999999</v>
      </c>
      <c r="J138" s="14">
        <v>493</v>
      </c>
      <c r="K138" s="101">
        <v>192.35</v>
      </c>
      <c r="L138" s="100">
        <f t="shared" si="6"/>
        <v>10.5</v>
      </c>
      <c r="M138" s="14">
        <v>131</v>
      </c>
    </row>
    <row r="139" spans="1:13" ht="25.5" customHeight="1" x14ac:dyDescent="0.15">
      <c r="A139" s="95">
        <v>43466</v>
      </c>
      <c r="B139" s="28">
        <v>121.37</v>
      </c>
      <c r="C139" s="28">
        <f t="shared" si="7"/>
        <v>4.2699999999999996</v>
      </c>
      <c r="D139" s="8">
        <v>640</v>
      </c>
      <c r="E139" s="26">
        <v>105.92</v>
      </c>
      <c r="F139" s="28">
        <f t="shared" si="4"/>
        <v>-1.92</v>
      </c>
      <c r="G139" s="8">
        <v>265</v>
      </c>
      <c r="H139" s="26">
        <v>119.43</v>
      </c>
      <c r="I139" s="28">
        <f t="shared" si="5"/>
        <v>8.64</v>
      </c>
      <c r="J139" s="8">
        <v>284</v>
      </c>
      <c r="K139" s="26">
        <v>185.54</v>
      </c>
      <c r="L139" s="28">
        <f t="shared" si="6"/>
        <v>5.6</v>
      </c>
      <c r="M139" s="8">
        <v>91</v>
      </c>
    </row>
    <row r="140" spans="1:13" ht="25.5" customHeight="1" x14ac:dyDescent="0.15">
      <c r="A140" s="96">
        <v>43497</v>
      </c>
      <c r="B140" s="30">
        <v>125.65</v>
      </c>
      <c r="C140" s="30">
        <f t="shared" si="7"/>
        <v>5.07</v>
      </c>
      <c r="D140" s="9">
        <v>660</v>
      </c>
      <c r="E140" s="29">
        <v>111.37</v>
      </c>
      <c r="F140" s="30">
        <f t="shared" si="4"/>
        <v>4.26</v>
      </c>
      <c r="G140" s="9">
        <v>240</v>
      </c>
      <c r="H140" s="29">
        <v>123.06</v>
      </c>
      <c r="I140" s="30">
        <f t="shared" si="5"/>
        <v>6.79</v>
      </c>
      <c r="J140" s="9">
        <v>312</v>
      </c>
      <c r="K140" s="29">
        <v>185.34</v>
      </c>
      <c r="L140" s="30">
        <f t="shared" si="6"/>
        <v>-6.14</v>
      </c>
      <c r="M140" s="9">
        <v>108</v>
      </c>
    </row>
    <row r="141" spans="1:13" ht="25.5" customHeight="1" x14ac:dyDescent="0.15">
      <c r="A141" s="96">
        <v>43525</v>
      </c>
      <c r="B141" s="30">
        <v>122.49</v>
      </c>
      <c r="C141" s="30">
        <f t="shared" si="7"/>
        <v>1.3</v>
      </c>
      <c r="D141" s="9">
        <v>1059</v>
      </c>
      <c r="E141" s="29">
        <v>106.75</v>
      </c>
      <c r="F141" s="30">
        <f t="shared" si="4"/>
        <v>-3.6</v>
      </c>
      <c r="G141" s="9">
        <v>377</v>
      </c>
      <c r="H141" s="29">
        <v>118.21</v>
      </c>
      <c r="I141" s="30">
        <f t="shared" si="5"/>
        <v>3.21</v>
      </c>
      <c r="J141" s="9">
        <v>544</v>
      </c>
      <c r="K141" s="29">
        <v>204.06</v>
      </c>
      <c r="L141" s="30">
        <f t="shared" si="6"/>
        <v>8.61</v>
      </c>
      <c r="M141" s="9">
        <v>138</v>
      </c>
    </row>
    <row r="142" spans="1:13" ht="25.5" customHeight="1" x14ac:dyDescent="0.15">
      <c r="A142" s="96">
        <v>43556</v>
      </c>
      <c r="B142" s="30">
        <v>116.44</v>
      </c>
      <c r="C142" s="30">
        <f t="shared" si="7"/>
        <v>-5.19</v>
      </c>
      <c r="D142" s="9">
        <v>759</v>
      </c>
      <c r="E142" s="29">
        <v>98.44</v>
      </c>
      <c r="F142" s="30">
        <f t="shared" si="4"/>
        <v>-12.54</v>
      </c>
      <c r="G142" s="9">
        <v>302</v>
      </c>
      <c r="H142" s="29">
        <v>112.49</v>
      </c>
      <c r="I142" s="30">
        <f t="shared" si="5"/>
        <v>-3.22</v>
      </c>
      <c r="J142" s="9">
        <v>353</v>
      </c>
      <c r="K142" s="29">
        <v>204.46</v>
      </c>
      <c r="L142" s="30">
        <f t="shared" si="6"/>
        <v>9.19</v>
      </c>
      <c r="M142" s="9">
        <v>104</v>
      </c>
    </row>
    <row r="143" spans="1:13" ht="25.5" customHeight="1" thickBot="1" x14ac:dyDescent="0.2">
      <c r="A143" s="96">
        <v>43586</v>
      </c>
      <c r="B143" s="30">
        <v>119.43</v>
      </c>
      <c r="C143" s="30">
        <f t="shared" si="7"/>
        <v>0.04</v>
      </c>
      <c r="D143" s="9">
        <v>552</v>
      </c>
      <c r="E143" s="29">
        <v>103.7</v>
      </c>
      <c r="F143" s="30">
        <f t="shared" si="4"/>
        <v>-0.97</v>
      </c>
      <c r="G143" s="9">
        <v>236</v>
      </c>
      <c r="H143" s="29">
        <v>113.84</v>
      </c>
      <c r="I143" s="30">
        <f t="shared" si="5"/>
        <v>-1.19</v>
      </c>
      <c r="J143" s="9">
        <v>218</v>
      </c>
      <c r="K143" s="29">
        <v>199.68</v>
      </c>
      <c r="L143" s="30">
        <f t="shared" si="6"/>
        <v>7.96</v>
      </c>
      <c r="M143" s="9">
        <v>98</v>
      </c>
    </row>
    <row r="144" spans="1:13" ht="13.5" customHeight="1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  <row r="145" spans="7:8" ht="17.25" x14ac:dyDescent="0.15">
      <c r="G145" s="110" t="s">
        <v>21</v>
      </c>
      <c r="H145" s="110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43" si="4">IFERROR( ROUND((E86-E74)/E74*100,2),"")</f>
        <v>-2.5</v>
      </c>
      <c r="G86" s="20">
        <v>989</v>
      </c>
      <c r="H86" s="43">
        <v>97.13</v>
      </c>
      <c r="I86" s="44">
        <f t="shared" ref="I86:I143" si="5">IFERROR( ROUND((H86-H74)/H74*100,2),"")</f>
        <v>-2.98</v>
      </c>
      <c r="J86" s="20">
        <v>2100</v>
      </c>
      <c r="K86" s="43">
        <v>110.97</v>
      </c>
      <c r="L86" s="44">
        <f t="shared" ref="L86:L143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43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111.75</v>
      </c>
      <c r="C136" s="30">
        <f t="shared" si="7"/>
        <v>2.94</v>
      </c>
      <c r="D136" s="9">
        <v>5248</v>
      </c>
      <c r="E136" s="29">
        <v>100.97</v>
      </c>
      <c r="F136" s="30">
        <f t="shared" si="4"/>
        <v>2.04</v>
      </c>
      <c r="G136" s="9">
        <v>1026</v>
      </c>
      <c r="H136" s="29">
        <v>99.96</v>
      </c>
      <c r="I136" s="30">
        <f t="shared" si="5"/>
        <v>1.35</v>
      </c>
      <c r="J136" s="9">
        <v>2050</v>
      </c>
      <c r="K136" s="29">
        <v>136.5</v>
      </c>
      <c r="L136" s="30">
        <f t="shared" si="6"/>
        <v>5.2</v>
      </c>
      <c r="M136" s="9">
        <v>2172</v>
      </c>
    </row>
    <row r="137" spans="1:13" ht="25.5" customHeight="1" x14ac:dyDescent="0.15">
      <c r="A137" s="96">
        <v>43405</v>
      </c>
      <c r="B137" s="30">
        <v>112.7</v>
      </c>
      <c r="C137" s="30">
        <f t="shared" si="7"/>
        <v>1.64</v>
      </c>
      <c r="D137" s="9">
        <v>5827</v>
      </c>
      <c r="E137" s="29">
        <v>99.33</v>
      </c>
      <c r="F137" s="30">
        <f t="shared" si="4"/>
        <v>-1.21</v>
      </c>
      <c r="G137" s="9">
        <v>1036</v>
      </c>
      <c r="H137" s="29">
        <v>102.72</v>
      </c>
      <c r="I137" s="30">
        <f t="shared" si="5"/>
        <v>1.42</v>
      </c>
      <c r="J137" s="9">
        <v>2383</v>
      </c>
      <c r="K137" s="29">
        <v>136.54</v>
      </c>
      <c r="L137" s="30">
        <f t="shared" si="6"/>
        <v>3.07</v>
      </c>
      <c r="M137" s="9">
        <v>2408</v>
      </c>
    </row>
    <row r="138" spans="1:13" ht="25.5" customHeight="1" thickBot="1" x14ac:dyDescent="0.2">
      <c r="A138" s="99">
        <v>43435</v>
      </c>
      <c r="B138" s="100">
        <v>111.29</v>
      </c>
      <c r="C138" s="100">
        <f t="shared" si="7"/>
        <v>1.65</v>
      </c>
      <c r="D138" s="14">
        <v>5891</v>
      </c>
      <c r="E138" s="101">
        <v>99.76</v>
      </c>
      <c r="F138" s="100">
        <f t="shared" si="4"/>
        <v>1.17</v>
      </c>
      <c r="G138" s="14">
        <v>1215</v>
      </c>
      <c r="H138" s="101">
        <v>99.45</v>
      </c>
      <c r="I138" s="100">
        <f t="shared" si="5"/>
        <v>-0.13</v>
      </c>
      <c r="J138" s="14">
        <v>2344</v>
      </c>
      <c r="K138" s="101">
        <v>137.71</v>
      </c>
      <c r="L138" s="100">
        <f t="shared" si="6"/>
        <v>4.5199999999999996</v>
      </c>
      <c r="M138" s="14">
        <v>2332</v>
      </c>
    </row>
    <row r="139" spans="1:13" ht="25.5" customHeight="1" x14ac:dyDescent="0.15">
      <c r="A139" s="95">
        <v>43466</v>
      </c>
      <c r="B139" s="28">
        <v>116.73</v>
      </c>
      <c r="C139" s="28">
        <f t="shared" si="7"/>
        <v>2.87</v>
      </c>
      <c r="D139" s="8">
        <v>4217</v>
      </c>
      <c r="E139" s="26">
        <v>104.83</v>
      </c>
      <c r="F139" s="28">
        <f t="shared" si="4"/>
        <v>-0.45</v>
      </c>
      <c r="G139" s="8">
        <v>749</v>
      </c>
      <c r="H139" s="26">
        <v>103.93</v>
      </c>
      <c r="I139" s="28">
        <f t="shared" si="5"/>
        <v>2.62</v>
      </c>
      <c r="J139" s="8">
        <v>1500</v>
      </c>
      <c r="K139" s="26">
        <v>141.46</v>
      </c>
      <c r="L139" s="28">
        <f t="shared" si="6"/>
        <v>4.87</v>
      </c>
      <c r="M139" s="8">
        <v>1968</v>
      </c>
    </row>
    <row r="140" spans="1:13" ht="25.5" customHeight="1" x14ac:dyDescent="0.15">
      <c r="A140" s="96">
        <v>43497</v>
      </c>
      <c r="B140" s="30">
        <v>113.39</v>
      </c>
      <c r="C140" s="30">
        <f t="shared" si="7"/>
        <v>0.36</v>
      </c>
      <c r="D140" s="9">
        <v>4703</v>
      </c>
      <c r="E140" s="29">
        <v>99.92</v>
      </c>
      <c r="F140" s="30">
        <f t="shared" si="4"/>
        <v>-0.55000000000000004</v>
      </c>
      <c r="G140" s="9">
        <v>856</v>
      </c>
      <c r="H140" s="29">
        <v>101.27</v>
      </c>
      <c r="I140" s="30">
        <f t="shared" si="5"/>
        <v>-2.81</v>
      </c>
      <c r="J140" s="9">
        <v>1896</v>
      </c>
      <c r="K140" s="29">
        <v>141.04</v>
      </c>
      <c r="L140" s="30">
        <f t="shared" si="6"/>
        <v>5.47</v>
      </c>
      <c r="M140" s="9">
        <v>1951</v>
      </c>
    </row>
    <row r="141" spans="1:13" ht="25.5" customHeight="1" x14ac:dyDescent="0.15">
      <c r="A141" s="96">
        <v>43525</v>
      </c>
      <c r="B141" s="30">
        <v>114.58</v>
      </c>
      <c r="C141" s="30">
        <f t="shared" si="7"/>
        <v>0.11</v>
      </c>
      <c r="D141" s="9">
        <v>6673</v>
      </c>
      <c r="E141" s="29">
        <v>103.16</v>
      </c>
      <c r="F141" s="30">
        <f t="shared" si="4"/>
        <v>-3.06</v>
      </c>
      <c r="G141" s="9">
        <v>1167</v>
      </c>
      <c r="H141" s="29">
        <v>102.33</v>
      </c>
      <c r="I141" s="30">
        <f t="shared" si="5"/>
        <v>-1.27</v>
      </c>
      <c r="J141" s="9">
        <v>2734</v>
      </c>
      <c r="K141" s="29">
        <v>140.78</v>
      </c>
      <c r="L141" s="30">
        <f t="shared" si="6"/>
        <v>3.61</v>
      </c>
      <c r="M141" s="9">
        <v>2772</v>
      </c>
    </row>
    <row r="142" spans="1:13" ht="25.5" customHeight="1" x14ac:dyDescent="0.15">
      <c r="A142" s="96">
        <v>43556</v>
      </c>
      <c r="B142" s="30">
        <v>115.46</v>
      </c>
      <c r="C142" s="30">
        <f t="shared" si="7"/>
        <v>1.99</v>
      </c>
      <c r="D142" s="9">
        <v>4424</v>
      </c>
      <c r="E142" s="29">
        <v>99.42</v>
      </c>
      <c r="F142" s="30">
        <f t="shared" si="4"/>
        <v>-1.52</v>
      </c>
      <c r="G142" s="9">
        <v>757</v>
      </c>
      <c r="H142" s="29">
        <v>102.3</v>
      </c>
      <c r="I142" s="30">
        <f t="shared" si="5"/>
        <v>-0.3</v>
      </c>
      <c r="J142" s="9">
        <v>1445</v>
      </c>
      <c r="K142" s="29">
        <v>140.02000000000001</v>
      </c>
      <c r="L142" s="30">
        <f t="shared" si="6"/>
        <v>3.72</v>
      </c>
      <c r="M142" s="9">
        <v>2222</v>
      </c>
    </row>
    <row r="143" spans="1:13" ht="25.5" customHeight="1" thickBot="1" x14ac:dyDescent="0.2">
      <c r="A143" s="96">
        <v>43586</v>
      </c>
      <c r="B143" s="30">
        <v>115.02</v>
      </c>
      <c r="C143" s="30">
        <f t="shared" si="7"/>
        <v>2.16</v>
      </c>
      <c r="D143" s="9">
        <v>3471</v>
      </c>
      <c r="E143" s="29">
        <v>101.84</v>
      </c>
      <c r="F143" s="30">
        <f t="shared" si="4"/>
        <v>0.97</v>
      </c>
      <c r="G143" s="9">
        <v>656</v>
      </c>
      <c r="H143" s="29">
        <v>101.68</v>
      </c>
      <c r="I143" s="30">
        <f t="shared" si="5"/>
        <v>-0.34</v>
      </c>
      <c r="J143" s="9">
        <v>1141</v>
      </c>
      <c r="K143" s="29">
        <v>140.12</v>
      </c>
      <c r="L143" s="30">
        <f t="shared" si="6"/>
        <v>3.57</v>
      </c>
      <c r="M143" s="9">
        <v>1674</v>
      </c>
    </row>
    <row r="144" spans="1:13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43" si="4">IFERROR( ROUND((E86-E74)/E74*100,2),"")</f>
        <v>6.08</v>
      </c>
      <c r="G86" s="20">
        <v>107</v>
      </c>
      <c r="H86" s="43">
        <v>98.58</v>
      </c>
      <c r="I86" s="44">
        <f t="shared" ref="I86:I143" si="5">IFERROR( ROUND((H86-H74)/H74*100,2),"")</f>
        <v>3.79</v>
      </c>
      <c r="J86" s="20">
        <v>82</v>
      </c>
      <c r="K86" s="43">
        <v>112.89</v>
      </c>
      <c r="L86" s="44">
        <f t="shared" ref="L86:L143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43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118.63</v>
      </c>
      <c r="C136" s="30">
        <f t="shared" si="7"/>
        <v>7.15</v>
      </c>
      <c r="D136" s="9">
        <v>272</v>
      </c>
      <c r="E136" s="29">
        <v>123.15</v>
      </c>
      <c r="F136" s="30">
        <f t="shared" si="4"/>
        <v>23.86</v>
      </c>
      <c r="G136" s="9">
        <v>132</v>
      </c>
      <c r="H136" s="29">
        <v>114.04</v>
      </c>
      <c r="I136" s="30">
        <f t="shared" si="5"/>
        <v>-1.2</v>
      </c>
      <c r="J136" s="9">
        <v>122</v>
      </c>
      <c r="K136" s="29">
        <v>125.09</v>
      </c>
      <c r="L136" s="30">
        <f t="shared" si="6"/>
        <v>-13.26</v>
      </c>
      <c r="M136" s="9">
        <v>18</v>
      </c>
    </row>
    <row r="137" spans="1:13" ht="25.5" customHeight="1" x14ac:dyDescent="0.15">
      <c r="A137" s="96">
        <v>43405</v>
      </c>
      <c r="B137" s="30">
        <v>121.83</v>
      </c>
      <c r="C137" s="30">
        <f t="shared" si="7"/>
        <v>9.5500000000000007</v>
      </c>
      <c r="D137" s="9">
        <v>279</v>
      </c>
      <c r="E137" s="29">
        <v>121.67</v>
      </c>
      <c r="F137" s="30">
        <f t="shared" si="4"/>
        <v>13.08</v>
      </c>
      <c r="G137" s="9">
        <v>127</v>
      </c>
      <c r="H137" s="29">
        <v>114.43</v>
      </c>
      <c r="I137" s="30">
        <f t="shared" si="5"/>
        <v>3.77</v>
      </c>
      <c r="J137" s="9">
        <v>130</v>
      </c>
      <c r="K137" s="29">
        <v>169.59</v>
      </c>
      <c r="L137" s="30">
        <f t="shared" si="6"/>
        <v>25.08</v>
      </c>
      <c r="M137" s="9">
        <v>22</v>
      </c>
    </row>
    <row r="138" spans="1:13" ht="25.5" customHeight="1" thickBot="1" x14ac:dyDescent="0.2">
      <c r="A138" s="99">
        <v>43435</v>
      </c>
      <c r="B138" s="100">
        <v>116.89</v>
      </c>
      <c r="C138" s="100">
        <f t="shared" si="7"/>
        <v>10.64</v>
      </c>
      <c r="D138" s="14">
        <v>276</v>
      </c>
      <c r="E138" s="101">
        <v>114.35</v>
      </c>
      <c r="F138" s="100">
        <f t="shared" si="4"/>
        <v>23.76</v>
      </c>
      <c r="G138" s="14">
        <v>115</v>
      </c>
      <c r="H138" s="101">
        <v>113.93</v>
      </c>
      <c r="I138" s="100">
        <f t="shared" si="5"/>
        <v>2.81</v>
      </c>
      <c r="J138" s="14">
        <v>147</v>
      </c>
      <c r="K138" s="101">
        <v>156.4</v>
      </c>
      <c r="L138" s="100">
        <f t="shared" si="6"/>
        <v>11.83</v>
      </c>
      <c r="M138" s="14">
        <v>14</v>
      </c>
    </row>
    <row r="139" spans="1:13" ht="25.5" customHeight="1" x14ac:dyDescent="0.15">
      <c r="A139" s="95">
        <v>43466</v>
      </c>
      <c r="B139" s="28">
        <v>118.9</v>
      </c>
      <c r="C139" s="28">
        <f t="shared" si="7"/>
        <v>3.1</v>
      </c>
      <c r="D139" s="8">
        <v>166</v>
      </c>
      <c r="E139" s="26">
        <v>112.16</v>
      </c>
      <c r="F139" s="28">
        <f t="shared" si="4"/>
        <v>-4.7699999999999996</v>
      </c>
      <c r="G139" s="8">
        <v>99</v>
      </c>
      <c r="H139" s="26">
        <v>120.84</v>
      </c>
      <c r="I139" s="28">
        <f t="shared" si="5"/>
        <v>10.1</v>
      </c>
      <c r="J139" s="8">
        <v>61</v>
      </c>
      <c r="K139" s="26">
        <v>153.16</v>
      </c>
      <c r="L139" s="28">
        <f t="shared" si="6"/>
        <v>13.19</v>
      </c>
      <c r="M139" s="8">
        <v>6</v>
      </c>
    </row>
    <row r="140" spans="1:13" ht="25.5" customHeight="1" x14ac:dyDescent="0.15">
      <c r="A140" s="96">
        <v>43497</v>
      </c>
      <c r="B140" s="30">
        <v>114.19</v>
      </c>
      <c r="C140" s="30">
        <f t="shared" si="7"/>
        <v>2.0099999999999998</v>
      </c>
      <c r="D140" s="9">
        <v>192</v>
      </c>
      <c r="E140" s="29">
        <v>113.61</v>
      </c>
      <c r="F140" s="30">
        <f t="shared" si="4"/>
        <v>15.34</v>
      </c>
      <c r="G140" s="9">
        <v>91</v>
      </c>
      <c r="H140" s="29">
        <v>107.26</v>
      </c>
      <c r="I140" s="30">
        <f t="shared" si="5"/>
        <v>-6.68</v>
      </c>
      <c r="J140" s="9">
        <v>83</v>
      </c>
      <c r="K140" s="29">
        <v>154.34</v>
      </c>
      <c r="L140" s="30">
        <f t="shared" si="6"/>
        <v>2</v>
      </c>
      <c r="M140" s="9">
        <v>18</v>
      </c>
    </row>
    <row r="141" spans="1:13" ht="25.5" customHeight="1" x14ac:dyDescent="0.15">
      <c r="A141" s="96">
        <v>43525</v>
      </c>
      <c r="B141" s="30">
        <v>114.1</v>
      </c>
      <c r="C141" s="30">
        <f t="shared" si="7"/>
        <v>-0.93</v>
      </c>
      <c r="D141" s="9">
        <v>280</v>
      </c>
      <c r="E141" s="29">
        <v>106.09</v>
      </c>
      <c r="F141" s="30">
        <f t="shared" si="4"/>
        <v>-2.5099999999999998</v>
      </c>
      <c r="G141" s="9">
        <v>137</v>
      </c>
      <c r="H141" s="29">
        <v>113.58</v>
      </c>
      <c r="I141" s="30">
        <f t="shared" si="5"/>
        <v>0.46</v>
      </c>
      <c r="J141" s="9">
        <v>124</v>
      </c>
      <c r="K141" s="29">
        <v>164.2</v>
      </c>
      <c r="L141" s="30">
        <f t="shared" si="6"/>
        <v>5.01</v>
      </c>
      <c r="M141" s="9">
        <v>19</v>
      </c>
    </row>
    <row r="142" spans="1:13" ht="25.5" customHeight="1" x14ac:dyDescent="0.15">
      <c r="A142" s="96">
        <v>43556</v>
      </c>
      <c r="B142" s="30">
        <v>112.23</v>
      </c>
      <c r="C142" s="30">
        <f t="shared" si="7"/>
        <v>-0.08</v>
      </c>
      <c r="D142" s="9">
        <v>217</v>
      </c>
      <c r="E142" s="29">
        <v>114.98</v>
      </c>
      <c r="F142" s="30">
        <f t="shared" si="4"/>
        <v>3.62</v>
      </c>
      <c r="G142" s="9">
        <v>111</v>
      </c>
      <c r="H142" s="29">
        <v>98.56</v>
      </c>
      <c r="I142" s="30">
        <f t="shared" si="5"/>
        <v>-10.45</v>
      </c>
      <c r="J142" s="9">
        <v>89</v>
      </c>
      <c r="K142" s="29">
        <v>173.93</v>
      </c>
      <c r="L142" s="30">
        <f t="shared" si="6"/>
        <v>28.99</v>
      </c>
      <c r="M142" s="9">
        <v>17</v>
      </c>
    </row>
    <row r="143" spans="1:13" ht="25.5" customHeight="1" thickBot="1" x14ac:dyDescent="0.2">
      <c r="A143" s="96">
        <v>43586</v>
      </c>
      <c r="B143" s="30">
        <v>118.91</v>
      </c>
      <c r="C143" s="30">
        <f t="shared" si="7"/>
        <v>15.54</v>
      </c>
      <c r="D143" s="9">
        <v>148</v>
      </c>
      <c r="E143" s="29">
        <v>104.47</v>
      </c>
      <c r="F143" s="30">
        <f t="shared" si="4"/>
        <v>4.07</v>
      </c>
      <c r="G143" s="9">
        <v>74</v>
      </c>
      <c r="H143" s="29">
        <v>124.49</v>
      </c>
      <c r="I143" s="30">
        <f t="shared" si="5"/>
        <v>27.93</v>
      </c>
      <c r="J143" s="9">
        <v>58</v>
      </c>
      <c r="K143" s="29">
        <v>166.6</v>
      </c>
      <c r="L143" s="30">
        <f t="shared" si="6"/>
        <v>14.64</v>
      </c>
      <c r="M143" s="9">
        <v>16</v>
      </c>
    </row>
    <row r="144" spans="1:13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  <row r="145" spans="7:8" ht="17.25" x14ac:dyDescent="0.15">
      <c r="G145" s="110" t="s">
        <v>21</v>
      </c>
      <c r="H145" s="110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43 F22:F143 I22:I143 L22:L143">
    <cfRule type="expression" dxfId="23" priority="10">
      <formula>AVERAGE(D11:D22) &lt; 100</formula>
    </cfRule>
  </conditionalFormatting>
  <conditionalFormatting sqref="B21:B143 E21:E143 H21:H143 K21:K143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43" si="4">IFERROR( ROUND((E86-E74)/E74*100,2),"")</f>
        <v>-4.08</v>
      </c>
      <c r="G86" s="20">
        <v>494</v>
      </c>
      <c r="H86" s="43">
        <v>98.85</v>
      </c>
      <c r="I86" s="44">
        <f t="shared" ref="I86:I143" si="5">IFERROR( ROUND((H86-H74)/H74*100,2),"")</f>
        <v>2.59</v>
      </c>
      <c r="J86" s="20">
        <v>728</v>
      </c>
      <c r="K86" s="43">
        <v>109.01</v>
      </c>
      <c r="L86" s="44">
        <f t="shared" ref="L86:L143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43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100.49</v>
      </c>
      <c r="C136" s="30">
        <f t="shared" si="7"/>
        <v>4.92</v>
      </c>
      <c r="D136" s="9">
        <v>1407</v>
      </c>
      <c r="E136" s="29">
        <v>93.76</v>
      </c>
      <c r="F136" s="30">
        <f t="shared" si="4"/>
        <v>5.82</v>
      </c>
      <c r="G136" s="9">
        <v>516</v>
      </c>
      <c r="H136" s="29">
        <v>94.49</v>
      </c>
      <c r="I136" s="30">
        <f t="shared" si="5"/>
        <v>3.11</v>
      </c>
      <c r="J136" s="9">
        <v>637</v>
      </c>
      <c r="K136" s="29">
        <v>147.84</v>
      </c>
      <c r="L136" s="30">
        <f t="shared" si="6"/>
        <v>8.67</v>
      </c>
      <c r="M136" s="9">
        <v>254</v>
      </c>
    </row>
    <row r="137" spans="1:13" ht="25.5" customHeight="1" x14ac:dyDescent="0.15">
      <c r="A137" s="96">
        <v>43405</v>
      </c>
      <c r="B137" s="30">
        <v>101.08</v>
      </c>
      <c r="C137" s="30">
        <f t="shared" si="7"/>
        <v>4.25</v>
      </c>
      <c r="D137" s="9">
        <v>1652</v>
      </c>
      <c r="E137" s="29">
        <v>93.31</v>
      </c>
      <c r="F137" s="30">
        <f t="shared" si="4"/>
        <v>2.21</v>
      </c>
      <c r="G137" s="9">
        <v>570</v>
      </c>
      <c r="H137" s="29">
        <v>96.55</v>
      </c>
      <c r="I137" s="30">
        <f t="shared" si="5"/>
        <v>2.38</v>
      </c>
      <c r="J137" s="9">
        <v>772</v>
      </c>
      <c r="K137" s="29">
        <v>144.02000000000001</v>
      </c>
      <c r="L137" s="30">
        <f t="shared" si="6"/>
        <v>13.8</v>
      </c>
      <c r="M137" s="9">
        <v>310</v>
      </c>
    </row>
    <row r="138" spans="1:13" ht="25.5" customHeight="1" thickBot="1" x14ac:dyDescent="0.2">
      <c r="A138" s="99">
        <v>43435</v>
      </c>
      <c r="B138" s="100">
        <v>99.49</v>
      </c>
      <c r="C138" s="100">
        <f t="shared" si="7"/>
        <v>2.33</v>
      </c>
      <c r="D138" s="14">
        <v>1782</v>
      </c>
      <c r="E138" s="101">
        <v>91.82</v>
      </c>
      <c r="F138" s="100">
        <f t="shared" si="4"/>
        <v>4.75</v>
      </c>
      <c r="G138" s="14">
        <v>667</v>
      </c>
      <c r="H138" s="101">
        <v>95.8</v>
      </c>
      <c r="I138" s="100">
        <f t="shared" si="5"/>
        <v>0.09</v>
      </c>
      <c r="J138" s="14">
        <v>867</v>
      </c>
      <c r="K138" s="101">
        <v>145.35</v>
      </c>
      <c r="L138" s="100">
        <f t="shared" si="6"/>
        <v>7.56</v>
      </c>
      <c r="M138" s="14">
        <v>248</v>
      </c>
    </row>
    <row r="139" spans="1:13" ht="25.5" customHeight="1" x14ac:dyDescent="0.15">
      <c r="A139" s="95">
        <v>43466</v>
      </c>
      <c r="B139" s="28">
        <v>103.27</v>
      </c>
      <c r="C139" s="28">
        <f t="shared" si="7"/>
        <v>1.33</v>
      </c>
      <c r="D139" s="8">
        <v>1175</v>
      </c>
      <c r="E139" s="26">
        <v>94.14</v>
      </c>
      <c r="F139" s="28">
        <f t="shared" si="4"/>
        <v>0.37</v>
      </c>
      <c r="G139" s="8">
        <v>401</v>
      </c>
      <c r="H139" s="26">
        <v>98.14</v>
      </c>
      <c r="I139" s="28">
        <f t="shared" si="5"/>
        <v>0.67</v>
      </c>
      <c r="J139" s="8">
        <v>567</v>
      </c>
      <c r="K139" s="26">
        <v>154.51</v>
      </c>
      <c r="L139" s="28">
        <f t="shared" si="6"/>
        <v>7.55</v>
      </c>
      <c r="M139" s="8">
        <v>207</v>
      </c>
    </row>
    <row r="140" spans="1:13" ht="25.5" customHeight="1" x14ac:dyDescent="0.15">
      <c r="A140" s="96">
        <v>43497</v>
      </c>
      <c r="B140" s="30">
        <v>103.22</v>
      </c>
      <c r="C140" s="30">
        <f t="shared" si="7"/>
        <v>2.96</v>
      </c>
      <c r="D140" s="9">
        <v>1320</v>
      </c>
      <c r="E140" s="29">
        <v>96.76</v>
      </c>
      <c r="F140" s="30">
        <f t="shared" si="4"/>
        <v>5.37</v>
      </c>
      <c r="G140" s="9">
        <v>472</v>
      </c>
      <c r="H140" s="29">
        <v>97.23</v>
      </c>
      <c r="I140" s="30">
        <f t="shared" si="5"/>
        <v>1.4</v>
      </c>
      <c r="J140" s="9">
        <v>625</v>
      </c>
      <c r="K140" s="29">
        <v>154.03</v>
      </c>
      <c r="L140" s="30">
        <f t="shared" si="6"/>
        <v>5.72</v>
      </c>
      <c r="M140" s="9">
        <v>223</v>
      </c>
    </row>
    <row r="141" spans="1:13" ht="25.5" customHeight="1" x14ac:dyDescent="0.15">
      <c r="A141" s="96">
        <v>43525</v>
      </c>
      <c r="B141" s="30">
        <v>104.81</v>
      </c>
      <c r="C141" s="30">
        <f t="shared" si="7"/>
        <v>5.42</v>
      </c>
      <c r="D141" s="9">
        <v>1893</v>
      </c>
      <c r="E141" s="29">
        <v>93.41</v>
      </c>
      <c r="F141" s="30">
        <f t="shared" si="4"/>
        <v>4.1100000000000003</v>
      </c>
      <c r="G141" s="9">
        <v>646</v>
      </c>
      <c r="H141" s="29">
        <v>100.84</v>
      </c>
      <c r="I141" s="30">
        <f t="shared" si="5"/>
        <v>6.07</v>
      </c>
      <c r="J141" s="9">
        <v>909</v>
      </c>
      <c r="K141" s="29">
        <v>156.46</v>
      </c>
      <c r="L141" s="30">
        <f t="shared" si="6"/>
        <v>6.36</v>
      </c>
      <c r="M141" s="9">
        <v>338</v>
      </c>
    </row>
    <row r="142" spans="1:13" ht="25.5" customHeight="1" x14ac:dyDescent="0.15">
      <c r="A142" s="96">
        <v>43556</v>
      </c>
      <c r="B142" s="30">
        <v>102.17</v>
      </c>
      <c r="C142" s="30">
        <f t="shared" si="7"/>
        <v>4.1399999999999997</v>
      </c>
      <c r="D142" s="9">
        <v>1349</v>
      </c>
      <c r="E142" s="29">
        <v>90.52</v>
      </c>
      <c r="F142" s="30">
        <f t="shared" si="4"/>
        <v>0.43</v>
      </c>
      <c r="G142" s="9">
        <v>514</v>
      </c>
      <c r="H142" s="29">
        <v>99.82</v>
      </c>
      <c r="I142" s="30">
        <f t="shared" si="5"/>
        <v>7.63</v>
      </c>
      <c r="J142" s="9">
        <v>571</v>
      </c>
      <c r="K142" s="29">
        <v>146.72</v>
      </c>
      <c r="L142" s="30">
        <f t="shared" si="6"/>
        <v>0.87</v>
      </c>
      <c r="M142" s="9">
        <v>264</v>
      </c>
    </row>
    <row r="143" spans="1:13" ht="25.5" customHeight="1" thickBot="1" x14ac:dyDescent="0.2">
      <c r="A143" s="96">
        <v>43586</v>
      </c>
      <c r="B143" s="30">
        <v>104.17</v>
      </c>
      <c r="C143" s="30">
        <f t="shared" si="7"/>
        <v>7.26</v>
      </c>
      <c r="D143" s="9">
        <v>916</v>
      </c>
      <c r="E143" s="29">
        <v>94.19</v>
      </c>
      <c r="F143" s="30">
        <f t="shared" si="4"/>
        <v>2.5</v>
      </c>
      <c r="G143" s="9">
        <v>349</v>
      </c>
      <c r="H143" s="29">
        <v>98.78</v>
      </c>
      <c r="I143" s="30">
        <f t="shared" si="5"/>
        <v>7.35</v>
      </c>
      <c r="J143" s="9">
        <v>373</v>
      </c>
      <c r="K143" s="29">
        <v>157.03</v>
      </c>
      <c r="L143" s="30">
        <f t="shared" si="6"/>
        <v>11.17</v>
      </c>
      <c r="M143" s="9">
        <v>194</v>
      </c>
    </row>
    <row r="144" spans="1:13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43" si="4">IFERROR( ROUND((E86-E74)/E74*100,2),"")</f>
        <v>2.5499999999999998</v>
      </c>
      <c r="G86" s="20">
        <v>449</v>
      </c>
      <c r="H86" s="43">
        <v>100.81</v>
      </c>
      <c r="I86" s="44">
        <f t="shared" ref="I86:I143" si="5">IFERROR( ROUND((H86-H74)/H74*100,2),"")</f>
        <v>0.85</v>
      </c>
      <c r="J86" s="20">
        <v>1018</v>
      </c>
      <c r="K86" s="43">
        <v>116.77</v>
      </c>
      <c r="L86" s="44">
        <f t="shared" ref="L86:L143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43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114.45</v>
      </c>
      <c r="C136" s="30">
        <f t="shared" si="7"/>
        <v>5.6</v>
      </c>
      <c r="D136" s="9">
        <v>2284</v>
      </c>
      <c r="E136" s="29">
        <v>99.92</v>
      </c>
      <c r="F136" s="30">
        <f t="shared" si="4"/>
        <v>-6.45</v>
      </c>
      <c r="G136" s="9">
        <v>468</v>
      </c>
      <c r="H136" s="29">
        <v>102.85</v>
      </c>
      <c r="I136" s="30">
        <f t="shared" si="5"/>
        <v>6.97</v>
      </c>
      <c r="J136" s="9">
        <v>893</v>
      </c>
      <c r="K136" s="29">
        <v>151.07</v>
      </c>
      <c r="L136" s="30">
        <f t="shared" si="6"/>
        <v>10.57</v>
      </c>
      <c r="M136" s="9">
        <v>923</v>
      </c>
    </row>
    <row r="137" spans="1:13" ht="25.5" customHeight="1" x14ac:dyDescent="0.15">
      <c r="A137" s="96">
        <v>43405</v>
      </c>
      <c r="B137" s="30">
        <v>110.26</v>
      </c>
      <c r="C137" s="30">
        <f t="shared" si="7"/>
        <v>0.2</v>
      </c>
      <c r="D137" s="9">
        <v>2420</v>
      </c>
      <c r="E137" s="29">
        <v>95.94</v>
      </c>
      <c r="F137" s="30">
        <f t="shared" si="4"/>
        <v>-5.59</v>
      </c>
      <c r="G137" s="9">
        <v>467</v>
      </c>
      <c r="H137" s="29">
        <v>98.33</v>
      </c>
      <c r="I137" s="30">
        <f t="shared" si="5"/>
        <v>-1.31</v>
      </c>
      <c r="J137" s="9">
        <v>1057</v>
      </c>
      <c r="K137" s="29">
        <v>149.97999999999999</v>
      </c>
      <c r="L137" s="30">
        <f t="shared" si="6"/>
        <v>5.81</v>
      </c>
      <c r="M137" s="9">
        <v>896</v>
      </c>
    </row>
    <row r="138" spans="1:13" ht="25.5" customHeight="1" thickBot="1" x14ac:dyDescent="0.2">
      <c r="A138" s="99">
        <v>43435</v>
      </c>
      <c r="B138" s="100">
        <v>113.9</v>
      </c>
      <c r="C138" s="100">
        <f t="shared" si="7"/>
        <v>3.89</v>
      </c>
      <c r="D138" s="14">
        <v>2646</v>
      </c>
      <c r="E138" s="101">
        <v>102.11</v>
      </c>
      <c r="F138" s="100">
        <f t="shared" si="4"/>
        <v>1.66</v>
      </c>
      <c r="G138" s="14">
        <v>564</v>
      </c>
      <c r="H138" s="101">
        <v>102.37</v>
      </c>
      <c r="I138" s="100">
        <f t="shared" si="5"/>
        <v>1.41</v>
      </c>
      <c r="J138" s="14">
        <v>1144</v>
      </c>
      <c r="K138" s="101">
        <v>151.79</v>
      </c>
      <c r="L138" s="100">
        <f t="shared" si="6"/>
        <v>9.5399999999999991</v>
      </c>
      <c r="M138" s="14">
        <v>938</v>
      </c>
    </row>
    <row r="139" spans="1:13" ht="25.5" customHeight="1" x14ac:dyDescent="0.15">
      <c r="A139" s="95">
        <v>43466</v>
      </c>
      <c r="B139" s="28">
        <v>119.79</v>
      </c>
      <c r="C139" s="28">
        <f t="shared" si="7"/>
        <v>6.08</v>
      </c>
      <c r="D139" s="8">
        <v>1853</v>
      </c>
      <c r="E139" s="26">
        <v>105.26</v>
      </c>
      <c r="F139" s="28">
        <f t="shared" si="4"/>
        <v>0.3</v>
      </c>
      <c r="G139" s="8">
        <v>356</v>
      </c>
      <c r="H139" s="26">
        <v>110.44</v>
      </c>
      <c r="I139" s="28">
        <f t="shared" si="5"/>
        <v>8.7799999999999994</v>
      </c>
      <c r="J139" s="8">
        <v>703</v>
      </c>
      <c r="K139" s="26">
        <v>150.93</v>
      </c>
      <c r="L139" s="28">
        <f t="shared" si="6"/>
        <v>6.25</v>
      </c>
      <c r="M139" s="8">
        <v>794</v>
      </c>
    </row>
    <row r="140" spans="1:13" ht="25.5" customHeight="1" x14ac:dyDescent="0.15">
      <c r="A140" s="96">
        <v>43497</v>
      </c>
      <c r="B140" s="30">
        <v>115.93</v>
      </c>
      <c r="C140" s="30">
        <f t="shared" si="7"/>
        <v>3.65</v>
      </c>
      <c r="D140" s="9">
        <v>2133</v>
      </c>
      <c r="E140" s="29">
        <v>104.44</v>
      </c>
      <c r="F140" s="30">
        <f t="shared" si="4"/>
        <v>0.14000000000000001</v>
      </c>
      <c r="G140" s="9">
        <v>429</v>
      </c>
      <c r="H140" s="29">
        <v>101.22</v>
      </c>
      <c r="I140" s="30">
        <f t="shared" si="5"/>
        <v>0.19</v>
      </c>
      <c r="J140" s="9">
        <v>844</v>
      </c>
      <c r="K140" s="29">
        <v>153.61000000000001</v>
      </c>
      <c r="L140" s="30">
        <f t="shared" si="6"/>
        <v>7.23</v>
      </c>
      <c r="M140" s="9">
        <v>860</v>
      </c>
    </row>
    <row r="141" spans="1:13" ht="25.5" customHeight="1" x14ac:dyDescent="0.15">
      <c r="A141" s="96">
        <v>43525</v>
      </c>
      <c r="B141" s="30">
        <v>120.85</v>
      </c>
      <c r="C141" s="30">
        <f t="shared" si="7"/>
        <v>4.12</v>
      </c>
      <c r="D141" s="9">
        <v>2986</v>
      </c>
      <c r="E141" s="29">
        <v>112.87</v>
      </c>
      <c r="F141" s="30">
        <f t="shared" si="4"/>
        <v>8.52</v>
      </c>
      <c r="G141" s="9">
        <v>547</v>
      </c>
      <c r="H141" s="29">
        <v>107.26</v>
      </c>
      <c r="I141" s="30">
        <f t="shared" si="5"/>
        <v>2.0499999999999998</v>
      </c>
      <c r="J141" s="9">
        <v>1187</v>
      </c>
      <c r="K141" s="29">
        <v>154.03</v>
      </c>
      <c r="L141" s="30">
        <f t="shared" si="6"/>
        <v>3.95</v>
      </c>
      <c r="M141" s="9">
        <v>1252</v>
      </c>
    </row>
    <row r="142" spans="1:13" ht="25.5" customHeight="1" x14ac:dyDescent="0.15">
      <c r="A142" s="96">
        <v>43556</v>
      </c>
      <c r="B142" s="30">
        <v>117.09</v>
      </c>
      <c r="C142" s="30">
        <f t="shared" si="7"/>
        <v>1.99</v>
      </c>
      <c r="D142" s="9">
        <v>2185</v>
      </c>
      <c r="E142" s="29">
        <v>102.55</v>
      </c>
      <c r="F142" s="30">
        <f t="shared" si="4"/>
        <v>-4.34</v>
      </c>
      <c r="G142" s="9">
        <v>458</v>
      </c>
      <c r="H142" s="29">
        <v>104.4</v>
      </c>
      <c r="I142" s="30">
        <f t="shared" si="5"/>
        <v>3.34</v>
      </c>
      <c r="J142" s="9">
        <v>823</v>
      </c>
      <c r="K142" s="29">
        <v>154.88</v>
      </c>
      <c r="L142" s="30">
        <f t="shared" si="6"/>
        <v>4.28</v>
      </c>
      <c r="M142" s="9">
        <v>904</v>
      </c>
    </row>
    <row r="143" spans="1:13" ht="25.5" customHeight="1" thickBot="1" x14ac:dyDescent="0.2">
      <c r="A143" s="96">
        <v>43586</v>
      </c>
      <c r="B143" s="30">
        <v>117.11</v>
      </c>
      <c r="C143" s="30">
        <f t="shared" si="7"/>
        <v>4.99</v>
      </c>
      <c r="D143" s="9">
        <v>1624</v>
      </c>
      <c r="E143" s="29">
        <v>105.79</v>
      </c>
      <c r="F143" s="30">
        <f t="shared" si="4"/>
        <v>1.86</v>
      </c>
      <c r="G143" s="9">
        <v>366</v>
      </c>
      <c r="H143" s="29">
        <v>101.34</v>
      </c>
      <c r="I143" s="30">
        <f t="shared" si="5"/>
        <v>2.65</v>
      </c>
      <c r="J143" s="9">
        <v>497</v>
      </c>
      <c r="K143" s="29">
        <v>151.94999999999999</v>
      </c>
      <c r="L143" s="30">
        <f t="shared" si="6"/>
        <v>6.08</v>
      </c>
      <c r="M143" s="9">
        <v>761</v>
      </c>
    </row>
    <row r="144" spans="1:13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43" si="4">IFERROR( ROUND((E86-E74)/E74*100,2),"")</f>
        <v>10.7</v>
      </c>
      <c r="G86" s="20">
        <v>169</v>
      </c>
      <c r="H86" s="43">
        <v>100.62</v>
      </c>
      <c r="I86" s="44">
        <f t="shared" ref="I86:I143" si="5">IFERROR( ROUND((H86-H74)/H74*100,2),"")</f>
        <v>-8.91</v>
      </c>
      <c r="J86" s="20">
        <v>269</v>
      </c>
      <c r="K86" s="43">
        <v>116.71</v>
      </c>
      <c r="L86" s="44">
        <f t="shared" ref="L86:L143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43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103.77</v>
      </c>
      <c r="C136" s="30">
        <f t="shared" si="7"/>
        <v>-0.56999999999999995</v>
      </c>
      <c r="D136" s="9">
        <v>485</v>
      </c>
      <c r="E136" s="29">
        <v>92.81</v>
      </c>
      <c r="F136" s="30">
        <f t="shared" si="4"/>
        <v>-9.94</v>
      </c>
      <c r="G136" s="9">
        <v>192</v>
      </c>
      <c r="H136" s="29">
        <v>100.13</v>
      </c>
      <c r="I136" s="30">
        <f t="shared" si="5"/>
        <v>1.23</v>
      </c>
      <c r="J136" s="9">
        <v>227</v>
      </c>
      <c r="K136" s="29">
        <v>152.6</v>
      </c>
      <c r="L136" s="30">
        <f t="shared" si="6"/>
        <v>10.96</v>
      </c>
      <c r="M136" s="9">
        <v>66</v>
      </c>
    </row>
    <row r="137" spans="1:13" ht="25.5" customHeight="1" x14ac:dyDescent="0.15">
      <c r="A137" s="96">
        <v>43405</v>
      </c>
      <c r="B137" s="30">
        <v>109.8</v>
      </c>
      <c r="C137" s="30">
        <f t="shared" si="7"/>
        <v>6.97</v>
      </c>
      <c r="D137" s="9">
        <v>499</v>
      </c>
      <c r="E137" s="29">
        <v>97.79</v>
      </c>
      <c r="F137" s="30">
        <f t="shared" si="4"/>
        <v>4.7699999999999996</v>
      </c>
      <c r="G137" s="9">
        <v>183</v>
      </c>
      <c r="H137" s="29">
        <v>103.89</v>
      </c>
      <c r="I137" s="30">
        <f t="shared" si="5"/>
        <v>5.3</v>
      </c>
      <c r="J137" s="9">
        <v>262</v>
      </c>
      <c r="K137" s="29">
        <v>178</v>
      </c>
      <c r="L137" s="30">
        <f t="shared" si="6"/>
        <v>21.11</v>
      </c>
      <c r="M137" s="9">
        <v>54</v>
      </c>
    </row>
    <row r="138" spans="1:13" ht="25.5" customHeight="1" thickBot="1" x14ac:dyDescent="0.2">
      <c r="A138" s="99">
        <v>43435</v>
      </c>
      <c r="B138" s="100">
        <v>99.97</v>
      </c>
      <c r="C138" s="100">
        <f t="shared" si="7"/>
        <v>-5.08</v>
      </c>
      <c r="D138" s="14">
        <v>529</v>
      </c>
      <c r="E138" s="101">
        <v>90.09</v>
      </c>
      <c r="F138" s="100">
        <f t="shared" si="4"/>
        <v>-1.23</v>
      </c>
      <c r="G138" s="14">
        <v>201</v>
      </c>
      <c r="H138" s="101">
        <v>96.54</v>
      </c>
      <c r="I138" s="100">
        <f t="shared" si="5"/>
        <v>-5.69</v>
      </c>
      <c r="J138" s="14">
        <v>271</v>
      </c>
      <c r="K138" s="101">
        <v>149.03</v>
      </c>
      <c r="L138" s="100">
        <f t="shared" si="6"/>
        <v>-8.2100000000000009</v>
      </c>
      <c r="M138" s="14">
        <v>57</v>
      </c>
    </row>
    <row r="139" spans="1:13" ht="25.5" customHeight="1" x14ac:dyDescent="0.15">
      <c r="A139" s="95">
        <v>43466</v>
      </c>
      <c r="B139" s="28">
        <v>116.98</v>
      </c>
      <c r="C139" s="28">
        <f t="shared" si="7"/>
        <v>7.55</v>
      </c>
      <c r="D139" s="8">
        <v>314</v>
      </c>
      <c r="E139" s="26">
        <v>109.03</v>
      </c>
      <c r="F139" s="28">
        <f t="shared" si="4"/>
        <v>7.65</v>
      </c>
      <c r="G139" s="8">
        <v>124</v>
      </c>
      <c r="H139" s="26">
        <v>108.84</v>
      </c>
      <c r="I139" s="28">
        <f t="shared" si="5"/>
        <v>1.17</v>
      </c>
      <c r="J139" s="8">
        <v>147</v>
      </c>
      <c r="K139" s="26">
        <v>179.07</v>
      </c>
      <c r="L139" s="28">
        <f t="shared" si="6"/>
        <v>33.36</v>
      </c>
      <c r="M139" s="8">
        <v>43</v>
      </c>
    </row>
    <row r="140" spans="1:13" ht="25.5" customHeight="1" x14ac:dyDescent="0.15">
      <c r="A140" s="96">
        <v>43497</v>
      </c>
      <c r="B140" s="30">
        <v>112.12</v>
      </c>
      <c r="C140" s="30">
        <f t="shared" si="7"/>
        <v>3.59</v>
      </c>
      <c r="D140" s="9">
        <v>460</v>
      </c>
      <c r="E140" s="29">
        <v>98.1</v>
      </c>
      <c r="F140" s="30">
        <f t="shared" si="4"/>
        <v>0.09</v>
      </c>
      <c r="G140" s="9">
        <v>164</v>
      </c>
      <c r="H140" s="29">
        <v>109.46</v>
      </c>
      <c r="I140" s="30">
        <f t="shared" si="5"/>
        <v>2.13</v>
      </c>
      <c r="J140" s="9">
        <v>231</v>
      </c>
      <c r="K140" s="29">
        <v>160.02000000000001</v>
      </c>
      <c r="L140" s="30">
        <f t="shared" si="6"/>
        <v>13.3</v>
      </c>
      <c r="M140" s="9">
        <v>65</v>
      </c>
    </row>
    <row r="141" spans="1:13" ht="25.5" customHeight="1" x14ac:dyDescent="0.15">
      <c r="A141" s="96">
        <v>43525</v>
      </c>
      <c r="B141" s="30">
        <v>108.41</v>
      </c>
      <c r="C141" s="30">
        <f t="shared" si="7"/>
        <v>-0.76</v>
      </c>
      <c r="D141" s="9">
        <v>639</v>
      </c>
      <c r="E141" s="29">
        <v>102.38</v>
      </c>
      <c r="F141" s="30">
        <f t="shared" si="4"/>
        <v>7.37</v>
      </c>
      <c r="G141" s="9">
        <v>236</v>
      </c>
      <c r="H141" s="29">
        <v>100.61</v>
      </c>
      <c r="I141" s="30">
        <f t="shared" si="5"/>
        <v>-7.65</v>
      </c>
      <c r="J141" s="9">
        <v>323</v>
      </c>
      <c r="K141" s="29">
        <v>168.14</v>
      </c>
      <c r="L141" s="30">
        <f t="shared" si="6"/>
        <v>14.17</v>
      </c>
      <c r="M141" s="9">
        <v>80</v>
      </c>
    </row>
    <row r="142" spans="1:13" ht="25.5" customHeight="1" x14ac:dyDescent="0.15">
      <c r="A142" s="96">
        <v>43556</v>
      </c>
      <c r="B142" s="30">
        <v>106.59</v>
      </c>
      <c r="C142" s="30">
        <f t="shared" si="7"/>
        <v>-5.14</v>
      </c>
      <c r="D142" s="9">
        <v>489</v>
      </c>
      <c r="E142" s="29">
        <v>92.29</v>
      </c>
      <c r="F142" s="30">
        <f t="shared" si="4"/>
        <v>-9.52</v>
      </c>
      <c r="G142" s="9">
        <v>169</v>
      </c>
      <c r="H142" s="29">
        <v>100.22</v>
      </c>
      <c r="I142" s="30">
        <f t="shared" si="5"/>
        <v>-6.66</v>
      </c>
      <c r="J142" s="9">
        <v>242</v>
      </c>
      <c r="K142" s="29">
        <v>171.22</v>
      </c>
      <c r="L142" s="30">
        <f t="shared" si="6"/>
        <v>5.8</v>
      </c>
      <c r="M142" s="9">
        <v>78</v>
      </c>
    </row>
    <row r="143" spans="1:13" ht="25.5" customHeight="1" thickBot="1" x14ac:dyDescent="0.2">
      <c r="A143" s="96">
        <v>43586</v>
      </c>
      <c r="B143" s="30">
        <v>113.82</v>
      </c>
      <c r="C143" s="30">
        <f t="shared" si="7"/>
        <v>0.04</v>
      </c>
      <c r="D143" s="9">
        <v>227</v>
      </c>
      <c r="E143" s="29">
        <v>94.58</v>
      </c>
      <c r="F143" s="30">
        <f t="shared" si="4"/>
        <v>-4.96</v>
      </c>
      <c r="G143" s="9">
        <v>84</v>
      </c>
      <c r="H143" s="29">
        <v>110.35</v>
      </c>
      <c r="I143" s="30">
        <f t="shared" si="5"/>
        <v>-2.75</v>
      </c>
      <c r="J143" s="9">
        <v>91</v>
      </c>
      <c r="K143" s="29">
        <v>172.24</v>
      </c>
      <c r="L143" s="30">
        <f t="shared" si="6"/>
        <v>10.28</v>
      </c>
      <c r="M143" s="9">
        <v>52</v>
      </c>
    </row>
    <row r="144" spans="1:13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  <row r="145" spans="7:8" ht="17.25" x14ac:dyDescent="0.15">
      <c r="G145" s="110" t="s">
        <v>21</v>
      </c>
      <c r="H145" s="110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43 F22:F143 I22:I143 L22:L143">
    <cfRule type="expression" dxfId="18" priority="10">
      <formula>AVERAGE(D11:D22) &lt; 100</formula>
    </cfRule>
  </conditionalFormatting>
  <conditionalFormatting sqref="B21:B143 E21:E143 H21:H143 K21:K143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43" si="4">IFERROR( ROUND((E86-E74)/E74*100,2),"")</f>
        <v>5.72</v>
      </c>
      <c r="G86" s="20">
        <v>98</v>
      </c>
      <c r="H86" s="43">
        <v>97</v>
      </c>
      <c r="I86" s="44">
        <f t="shared" ref="I86:I143" si="5">IFERROR( ROUND((H86-H74)/H74*100,2),"")</f>
        <v>12.15</v>
      </c>
      <c r="J86" s="20">
        <v>88</v>
      </c>
      <c r="K86" s="43">
        <v>127.97</v>
      </c>
      <c r="L86" s="44">
        <f t="shared" ref="L86:L143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43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101.23</v>
      </c>
      <c r="C136" s="30">
        <f t="shared" si="7"/>
        <v>5.15</v>
      </c>
      <c r="D136" s="9">
        <v>252</v>
      </c>
      <c r="E136" s="29">
        <v>97.88</v>
      </c>
      <c r="F136" s="30">
        <f t="shared" si="4"/>
        <v>6.6</v>
      </c>
      <c r="G136" s="9">
        <v>121</v>
      </c>
      <c r="H136" s="29">
        <v>95.47</v>
      </c>
      <c r="I136" s="30">
        <f t="shared" si="5"/>
        <v>3.52</v>
      </c>
      <c r="J136" s="9">
        <v>99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100.36</v>
      </c>
      <c r="C137" s="30">
        <f t="shared" si="7"/>
        <v>2.88</v>
      </c>
      <c r="D137" s="9">
        <v>277</v>
      </c>
      <c r="E137" s="29">
        <v>94.05</v>
      </c>
      <c r="F137" s="30">
        <f t="shared" si="4"/>
        <v>-2.71</v>
      </c>
      <c r="G137" s="9">
        <v>128</v>
      </c>
      <c r="H137" s="29">
        <v>93.99</v>
      </c>
      <c r="I137" s="30">
        <f t="shared" si="5"/>
        <v>3</v>
      </c>
      <c r="J137" s="9">
        <v>118</v>
      </c>
      <c r="K137" s="29">
        <v>167.98</v>
      </c>
      <c r="L137" s="30">
        <f t="shared" si="6"/>
        <v>21.99</v>
      </c>
      <c r="M137" s="9">
        <v>31</v>
      </c>
    </row>
    <row r="138" spans="1:13" ht="25.5" customHeight="1" thickBot="1" x14ac:dyDescent="0.2">
      <c r="A138" s="99">
        <v>43435</v>
      </c>
      <c r="B138" s="100">
        <v>95.69</v>
      </c>
      <c r="C138" s="100">
        <f t="shared" si="7"/>
        <v>-4.6900000000000004</v>
      </c>
      <c r="D138" s="14">
        <v>318</v>
      </c>
      <c r="E138" s="101">
        <v>95.82</v>
      </c>
      <c r="F138" s="100">
        <f t="shared" si="4"/>
        <v>5.68</v>
      </c>
      <c r="G138" s="14">
        <v>148</v>
      </c>
      <c r="H138" s="101">
        <v>87.08</v>
      </c>
      <c r="I138" s="100">
        <f t="shared" si="5"/>
        <v>-10.01</v>
      </c>
      <c r="J138" s="14">
        <v>135</v>
      </c>
      <c r="K138" s="101">
        <v>154.62</v>
      </c>
      <c r="L138" s="100">
        <f t="shared" si="6"/>
        <v>-7.84</v>
      </c>
      <c r="M138" s="14">
        <v>35</v>
      </c>
    </row>
    <row r="139" spans="1:13" ht="25.5" customHeight="1" x14ac:dyDescent="0.15">
      <c r="A139" s="95">
        <v>43466</v>
      </c>
      <c r="B139" s="28">
        <v>106.58</v>
      </c>
      <c r="C139" s="28">
        <f t="shared" si="7"/>
        <v>4.38</v>
      </c>
      <c r="D139" s="8">
        <v>184</v>
      </c>
      <c r="E139" s="26">
        <v>102.93</v>
      </c>
      <c r="F139" s="28">
        <f t="shared" si="4"/>
        <v>11.98</v>
      </c>
      <c r="G139" s="8">
        <v>88</v>
      </c>
      <c r="H139" s="26">
        <v>101.52</v>
      </c>
      <c r="I139" s="28">
        <f t="shared" si="5"/>
        <v>4.2699999999999996</v>
      </c>
      <c r="J139" s="8">
        <v>78</v>
      </c>
      <c r="K139" s="26">
        <v>156.03</v>
      </c>
      <c r="L139" s="28">
        <f t="shared" si="6"/>
        <v>-7.97</v>
      </c>
      <c r="M139" s="8">
        <v>18</v>
      </c>
    </row>
    <row r="140" spans="1:13" ht="25.5" customHeight="1" x14ac:dyDescent="0.15">
      <c r="A140" s="96">
        <v>43497</v>
      </c>
      <c r="B140" s="30">
        <v>106.05</v>
      </c>
      <c r="C140" s="30">
        <f t="shared" si="7"/>
        <v>5.71</v>
      </c>
      <c r="D140" s="9">
        <v>203</v>
      </c>
      <c r="E140" s="29">
        <v>111.26</v>
      </c>
      <c r="F140" s="30">
        <f t="shared" si="4"/>
        <v>23.12</v>
      </c>
      <c r="G140" s="9">
        <v>74</v>
      </c>
      <c r="H140" s="29">
        <v>94.21</v>
      </c>
      <c r="I140" s="30">
        <f t="shared" si="5"/>
        <v>-9.36</v>
      </c>
      <c r="J140" s="9">
        <v>113</v>
      </c>
      <c r="K140" s="29">
        <v>181.37</v>
      </c>
      <c r="L140" s="30">
        <f t="shared" si="6"/>
        <v>45.66</v>
      </c>
      <c r="M140" s="9">
        <v>16</v>
      </c>
    </row>
    <row r="141" spans="1:13" ht="25.5" customHeight="1" x14ac:dyDescent="0.15">
      <c r="A141" s="96">
        <v>43525</v>
      </c>
      <c r="B141" s="30">
        <v>104.86</v>
      </c>
      <c r="C141" s="30">
        <f t="shared" si="7"/>
        <v>2.93</v>
      </c>
      <c r="D141" s="9">
        <v>308</v>
      </c>
      <c r="E141" s="29">
        <v>93.52</v>
      </c>
      <c r="F141" s="30">
        <f t="shared" si="4"/>
        <v>-1.62</v>
      </c>
      <c r="G141" s="9">
        <v>122</v>
      </c>
      <c r="H141" s="29">
        <v>100.48</v>
      </c>
      <c r="I141" s="30">
        <f t="shared" si="5"/>
        <v>5.76</v>
      </c>
      <c r="J141" s="9">
        <v>151</v>
      </c>
      <c r="K141" s="29">
        <v>182.89</v>
      </c>
      <c r="L141" s="30">
        <f t="shared" si="6"/>
        <v>2.89</v>
      </c>
      <c r="M141" s="9">
        <v>35</v>
      </c>
    </row>
    <row r="142" spans="1:13" ht="25.5" customHeight="1" x14ac:dyDescent="0.15">
      <c r="A142" s="96">
        <v>43556</v>
      </c>
      <c r="B142" s="30">
        <v>102.41</v>
      </c>
      <c r="C142" s="30">
        <f t="shared" si="7"/>
        <v>0.92</v>
      </c>
      <c r="D142" s="9">
        <v>233</v>
      </c>
      <c r="E142" s="29">
        <v>96.61</v>
      </c>
      <c r="F142" s="30">
        <f t="shared" si="4"/>
        <v>4.04</v>
      </c>
      <c r="G142" s="9">
        <v>115</v>
      </c>
      <c r="H142" s="29">
        <v>96.52</v>
      </c>
      <c r="I142" s="30">
        <f t="shared" si="5"/>
        <v>1.1000000000000001</v>
      </c>
      <c r="J142" s="9">
        <v>92</v>
      </c>
      <c r="K142" s="29">
        <v>163.69</v>
      </c>
      <c r="L142" s="30">
        <f t="shared" si="6"/>
        <v>-7.59</v>
      </c>
      <c r="M142" s="9">
        <v>26</v>
      </c>
    </row>
    <row r="143" spans="1:13" ht="25.5" customHeight="1" thickBot="1" x14ac:dyDescent="0.2">
      <c r="A143" s="96">
        <v>43586</v>
      </c>
      <c r="B143" s="30">
        <v>113.73</v>
      </c>
      <c r="C143" s="30">
        <f t="shared" si="7"/>
        <v>8.83</v>
      </c>
      <c r="D143" s="9">
        <v>67</v>
      </c>
      <c r="E143" s="29">
        <v>100.28</v>
      </c>
      <c r="F143" s="30">
        <f t="shared" si="4"/>
        <v>0.94</v>
      </c>
      <c r="G143" s="9">
        <v>33</v>
      </c>
      <c r="H143" s="29">
        <v>101.68</v>
      </c>
      <c r="I143" s="30">
        <f t="shared" si="5"/>
        <v>3.48</v>
      </c>
      <c r="J143" s="9">
        <v>16</v>
      </c>
      <c r="K143" s="29">
        <v>199.25</v>
      </c>
      <c r="L143" s="30">
        <f t="shared" si="6"/>
        <v>20.47</v>
      </c>
      <c r="M143" s="9">
        <v>18</v>
      </c>
    </row>
    <row r="144" spans="1:13" ht="13.5" customHeight="1" x14ac:dyDescent="0.15">
      <c r="A144" s="108"/>
      <c r="B144" s="107"/>
      <c r="C144" s="107"/>
      <c r="D144" s="109"/>
      <c r="E144" s="107"/>
      <c r="F144" s="107"/>
      <c r="G144" s="109"/>
      <c r="H144" s="107"/>
      <c r="I144" s="107"/>
      <c r="J144" s="109"/>
      <c r="K144" s="107"/>
      <c r="L144" s="107"/>
      <c r="M144" s="109"/>
    </row>
    <row r="145" spans="7:8" ht="17.25" x14ac:dyDescent="0.15">
      <c r="G145" s="110" t="s">
        <v>21</v>
      </c>
      <c r="H145" s="110"/>
    </row>
    <row r="432" spans="1:13" x14ac:dyDescent="0.15">
      <c r="A432" s="108"/>
      <c r="B432" s="107"/>
      <c r="C432" s="107"/>
      <c r="D432" s="109"/>
      <c r="E432" s="107"/>
      <c r="F432" s="107"/>
      <c r="G432" s="109"/>
      <c r="H432" s="107"/>
      <c r="I432" s="107"/>
      <c r="J432" s="109"/>
      <c r="K432" s="107"/>
      <c r="L432" s="107"/>
      <c r="M432" s="109"/>
    </row>
  </sheetData>
  <phoneticPr fontId="1"/>
  <conditionalFormatting sqref="A1:M21 A23:M143 A22:B22 D22:M22">
    <cfRule type="expression" dxfId="16" priority="86">
      <formula>MATCH(MAX(A:A)+1,A:A, 1)-2&lt;=ROW($A1)=TRUE</formula>
    </cfRule>
  </conditionalFormatting>
  <conditionalFormatting sqref="E21:E143 B21:B143 H21:H143 K21:K143">
    <cfRule type="expression" dxfId="15" priority="9">
      <formula>AVERAGE(D10:D21) &lt; 100</formula>
    </cfRule>
  </conditionalFormatting>
  <conditionalFormatting sqref="C23:C143 F22:F143 I22:I143 L22:L143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2019-08-21T06:13:12Z</dcterms:modified>
</cp:coreProperties>
</file>