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1_重要フォルダ\01_総務係\02_経理\H31年度\執行管理関係（契約が終了する日に係る特定日以後５年保存）\落札情報公開データ\191108各課へ確認依頼\ＨＰ公開版\"/>
    </mc:Choice>
  </mc:AlternateContent>
  <bookViews>
    <workbookView xWindow="0" yWindow="0" windowWidth="20490" windowHeight="7770"/>
  </bookViews>
  <sheets>
    <sheet name="別紙様式3" sheetId="9" r:id="rId1"/>
    <sheet name="別紙様式 4" sheetId="8" r:id="rId2"/>
  </sheets>
  <definedNames>
    <definedName name="_xlnm.Print_Area" localSheetId="1">'別紙様式 4'!$A$1:$K$29</definedName>
    <definedName name="_xlnm.Print_Area" localSheetId="0">別紙様式3!$A$1:$J$34</definedName>
  </definedNames>
  <calcPr calcId="152511"/>
</workbook>
</file>

<file path=xl/calcChain.xml><?xml version="1.0" encoding="utf-8"?>
<calcChain xmlns="http://schemas.openxmlformats.org/spreadsheetml/2006/main">
  <c r="I27" i="8" l="1"/>
  <c r="I26" i="8"/>
  <c r="I25" i="8"/>
  <c r="I24" i="8"/>
  <c r="I23" i="8"/>
  <c r="I22" i="8"/>
  <c r="I21" i="8"/>
  <c r="I20" i="8"/>
  <c r="I19" i="8"/>
  <c r="I18" i="8"/>
  <c r="I17" i="8"/>
  <c r="I16" i="8"/>
  <c r="I15" i="8"/>
  <c r="I14" i="8"/>
  <c r="I13" i="8"/>
  <c r="I12" i="8"/>
  <c r="I11" i="8"/>
  <c r="I10" i="8"/>
  <c r="I9" i="8"/>
  <c r="I8" i="8"/>
  <c r="I7" i="8"/>
  <c r="I6" i="8"/>
  <c r="I65" i="9" l="1"/>
  <c r="I64" i="9"/>
  <c r="I63" i="9"/>
  <c r="I62" i="9"/>
  <c r="I61" i="9"/>
  <c r="I60" i="9"/>
  <c r="I59" i="9"/>
  <c r="I53" i="8" l="1"/>
  <c r="I58" i="9"/>
  <c r="I57" i="9"/>
</calcChain>
</file>

<file path=xl/sharedStrings.xml><?xml version="1.0" encoding="utf-8"?>
<sst xmlns="http://schemas.openxmlformats.org/spreadsheetml/2006/main" count="241" uniqueCount="126">
  <si>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</si>
  <si>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</si>
  <si>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備　　考</t>
    <rPh sb="0" eb="1">
      <t>ソナエ</t>
    </rPh>
    <rPh sb="3" eb="4">
      <t>コウ</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</si>
  <si>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</si>
  <si>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</si>
  <si>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</si>
  <si>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</si>
  <si>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</si>
  <si>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</si>
  <si>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</si>
  <si>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</si>
  <si>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</si>
  <si>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</si>
  <si>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（別紙様式3）</t>
    <rPh sb="1" eb="3">
      <t>ベッシ</t>
    </rPh>
    <rPh sb="3" eb="5">
      <t>ヨウシキ</t>
    </rPh>
    <phoneticPr fontId="2"/>
  </si>
  <si>
    <t>（別紙様式4）</t>
    <rPh sb="1" eb="3">
      <t>ベッシ</t>
    </rPh>
    <rPh sb="3" eb="5">
      <t>ヨウシキ</t>
    </rPh>
    <phoneticPr fontId="2"/>
  </si>
  <si>
    <t>法人番号</t>
    <rPh sb="0" eb="2">
      <t>ホウジン</t>
    </rPh>
    <rPh sb="2" eb="4">
      <t>バンゴウ</t>
    </rPh>
    <phoneticPr fontId="2"/>
  </si>
  <si>
    <t>東京都千代田区霞が関２－１－２
支出負担行為担当官
国土交通省
国土政策局長　麦島　健志</t>
    <phoneticPr fontId="2"/>
  </si>
  <si>
    <t>（一財）日本開発構想研究所
東京都港区虎ノ門一丁目１６番４号
アーバン虎ノ門ビル</t>
    <phoneticPr fontId="2"/>
  </si>
  <si>
    <t>（株）日本能率協会総合研究所
東京都港区芝公園三丁目１番２２号</t>
    <phoneticPr fontId="2"/>
  </si>
  <si>
    <t>（株）エヌ・ティ・ティ・データ
東京都江東区豊洲三丁目３番３号</t>
    <phoneticPr fontId="2"/>
  </si>
  <si>
    <t>（株）価値総合研究所
東京都千代田区大手町１－９－２</t>
    <phoneticPr fontId="2"/>
  </si>
  <si>
    <t>（株）地域総合計画研究所
東京都港区南青山五丁目１番２５号</t>
    <rPh sb="13" eb="16">
      <t>トウキョウト</t>
    </rPh>
    <rPh sb="16" eb="18">
      <t>ミナトク</t>
    </rPh>
    <rPh sb="18" eb="19">
      <t>ミナミ</t>
    </rPh>
    <rPh sb="19" eb="21">
      <t>アオヤマ</t>
    </rPh>
    <rPh sb="21" eb="22">
      <t>ゴ</t>
    </rPh>
    <rPh sb="22" eb="24">
      <t>チョウメ</t>
    </rPh>
    <rPh sb="25" eb="26">
      <t>バン</t>
    </rPh>
    <rPh sb="28" eb="29">
      <t>ゴウ</t>
    </rPh>
    <phoneticPr fontId="2"/>
  </si>
  <si>
    <t>国土政策局電子計算機システム賃貸借業務
一式</t>
    <rPh sb="20" eb="22">
      <t>イッシキ</t>
    </rPh>
    <phoneticPr fontId="2"/>
  </si>
  <si>
    <t>東京都千代田区霞が関２－１－２
支出負担行為担当官
国土交通省
国土政策局長　麦島　健志</t>
    <phoneticPr fontId="2"/>
  </si>
  <si>
    <t>一般競争入札</t>
    <phoneticPr fontId="2"/>
  </si>
  <si>
    <t>国土数値情報利用・管理システム（Ｇ－ＩＳＬＡＮＤ）運用保守業務
一式</t>
    <rPh sb="32" eb="34">
      <t>イッシキ</t>
    </rPh>
    <phoneticPr fontId="2"/>
  </si>
  <si>
    <t>（株）富士通パブリックソリューションズ
千葉県千葉市美浜区中瀬１－９－３</t>
    <phoneticPr fontId="2"/>
  </si>
  <si>
    <t>（株）ＪＥＣＣ
東京都千代田区丸の内三丁目４番１号</t>
    <phoneticPr fontId="2"/>
  </si>
  <si>
    <t>国土政策局電子計算機システム（外部提供系システム）運用保守業務
一式</t>
    <rPh sb="32" eb="34">
      <t>イッシキ</t>
    </rPh>
    <phoneticPr fontId="2"/>
  </si>
  <si>
    <t>国土政策局業務アプリケーション運用・保守及びデータベース整備業務
一式</t>
    <rPh sb="33" eb="35">
      <t>イッシキ</t>
    </rPh>
    <phoneticPr fontId="2"/>
  </si>
  <si>
    <t>内外地図（株）
東京都千代田区神田小川町３丁目２２番地</t>
    <phoneticPr fontId="2"/>
  </si>
  <si>
    <t>２０１９年度土地利用調整総合支援ネットワークシステム保守点検業務
一式</t>
    <rPh sb="33" eb="35">
      <t>イッシキ</t>
    </rPh>
    <phoneticPr fontId="2"/>
  </si>
  <si>
    <t>平成３１年度離島の交流推進支援調査業務
一式</t>
    <rPh sb="20" eb="22">
      <t>イッシキ</t>
    </rPh>
    <phoneticPr fontId="2"/>
  </si>
  <si>
    <t>名古屋ショーケース（株）
愛知県名古屋市瑞穂区直来町１丁目５番地</t>
    <phoneticPr fontId="2"/>
  </si>
  <si>
    <t>平成３１年度　国土数値情報（土地利用）更新における衛星画像作成業務
一式</t>
    <rPh sb="34" eb="36">
      <t>イッシキ</t>
    </rPh>
    <phoneticPr fontId="2"/>
  </si>
  <si>
    <t>（株）パスコ　中央事業部
東京都目黒区東山１丁目１番２号</t>
    <phoneticPr fontId="2"/>
  </si>
  <si>
    <t>平成３１年度　位置参照情報更新業務
一式</t>
    <rPh sb="18" eb="20">
      <t>イッシキ</t>
    </rPh>
    <phoneticPr fontId="2"/>
  </si>
  <si>
    <t>アジア航測（株）
東京都新宿区西新宿六丁目１４番１号
新宿グリーンタワービル</t>
    <phoneticPr fontId="2"/>
  </si>
  <si>
    <t>アジア航測（株）
東京都新宿区西新宿六丁目１４番１号
新宿グリーンタワービル</t>
    <phoneticPr fontId="2"/>
  </si>
  <si>
    <t>令和元年度　国土数値情報（土地利用）更新における参照資料作成及び品質評価等業務
一式</t>
    <rPh sb="40" eb="42">
      <t>イッシキ</t>
    </rPh>
    <phoneticPr fontId="2"/>
  </si>
  <si>
    <t>令和元年度　土地分類基本調査（土地履歴調査）に関する調査及び検討業務
一式</t>
    <rPh sb="35" eb="37">
      <t>イッシキ</t>
    </rPh>
    <phoneticPr fontId="2"/>
  </si>
  <si>
    <t>令和元年度　国土数値情報（土地利用）更新業務（Ａブロック）
一式</t>
    <rPh sb="30" eb="32">
      <t>イッシキ</t>
    </rPh>
    <phoneticPr fontId="2"/>
  </si>
  <si>
    <t>令和元年度日経ＮＥＥＤＳデータ登録業務
一式</t>
    <rPh sb="20" eb="22">
      <t>イッシキ</t>
    </rPh>
    <phoneticPr fontId="2"/>
  </si>
  <si>
    <t>令和元年度　国土数値情報（土地利用）更新業務（Ｂブロック）
一式</t>
    <rPh sb="30" eb="32">
      <t>イッシキ</t>
    </rPh>
    <phoneticPr fontId="2"/>
  </si>
  <si>
    <t>東京カートグラフィック（株）
東京都杉並区天沼２丁目４番４号</t>
    <phoneticPr fontId="2"/>
  </si>
  <si>
    <t>令和元年度　国土数値情報（用途地域）整備業務
一式</t>
    <rPh sb="23" eb="25">
      <t>イッシキ</t>
    </rPh>
    <phoneticPr fontId="2"/>
  </si>
  <si>
    <t>令和元年度　国土数値情報（土砂災害警戒区域）更新業務
一式</t>
    <rPh sb="27" eb="29">
      <t>イッシキ</t>
    </rPh>
    <phoneticPr fontId="2"/>
  </si>
  <si>
    <t>令和元年度　国土数値情報（洪水浸水想定区域）整備等業務
一式</t>
    <rPh sb="28" eb="30">
      <t>イッシキ</t>
    </rPh>
    <phoneticPr fontId="2"/>
  </si>
  <si>
    <t>（株）協振技建
東京都文京区大塚三丁目１９番７号</t>
    <phoneticPr fontId="2"/>
  </si>
  <si>
    <t>令和元年度　基盤的な地理空間情報（鉄道等）の整備・登録業務
一式</t>
    <rPh sb="30" eb="32">
      <t>イッシキ</t>
    </rPh>
    <phoneticPr fontId="2"/>
  </si>
  <si>
    <t>令和元年度地下水資料収集業務
一式</t>
    <rPh sb="15" eb="17">
      <t>イッシキ</t>
    </rPh>
    <phoneticPr fontId="2"/>
  </si>
  <si>
    <t>（一社）全国さく井協会
東京都中央区八丁堀２丁目５番１号</t>
    <phoneticPr fontId="2"/>
  </si>
  <si>
    <t>国土政策局電子計算機システム賃貸借業務（第１回変更）
一式</t>
    <rPh sb="27" eb="29">
      <t>イッシキ</t>
    </rPh>
    <phoneticPr fontId="2"/>
  </si>
  <si>
    <t>国土数値情報利用・管理システム（Ｇ－ＩＳＬＡＮＤ）運用保守業務（第１回変更）
一式</t>
    <rPh sb="39" eb="41">
      <t>イッシキ</t>
    </rPh>
    <phoneticPr fontId="2"/>
  </si>
  <si>
    <t>国土政策局電子計算機システム（外部提供系システム）運用保守業務（第１回変更）
一式</t>
    <rPh sb="39" eb="41">
      <t>イッシキ</t>
    </rPh>
    <phoneticPr fontId="2"/>
  </si>
  <si>
    <t>国土政策局業務アプリケーション運用・保守及びデータベース整備業務（第１回変更）
一式</t>
    <rPh sb="40" eb="42">
      <t>イッシキ</t>
    </rPh>
    <phoneticPr fontId="2"/>
  </si>
  <si>
    <t>２０１９年度土地利用調整総合支援ネットワークシステム保守点検業務（第１回変更）
一式</t>
    <rPh sb="40" eb="42">
      <t>イッシキ</t>
    </rPh>
    <phoneticPr fontId="2"/>
  </si>
  <si>
    <t>平成３１年度離島の交流推進支援調査業務（第１回変更）
一式</t>
    <rPh sb="27" eb="29">
      <t>イッシキ</t>
    </rPh>
    <phoneticPr fontId="2"/>
  </si>
  <si>
    <t>平成３１年度　位置参照情報更新業務（第１回変更）
一式</t>
    <rPh sb="25" eb="27">
      <t>イッシキ</t>
    </rPh>
    <phoneticPr fontId="2"/>
  </si>
  <si>
    <t>令和元年度　国土数値情報（土地利用）更新における参照資料作成及び品質評価等業務（第１回変更）
一式</t>
    <rPh sb="47" eb="49">
      <t>イッシキ</t>
    </rPh>
    <phoneticPr fontId="2"/>
  </si>
  <si>
    <t>令和元年度　国土数値情報（土地利用）更新業務（Ａブロック）（第１回変更）
一式</t>
    <rPh sb="37" eb="39">
      <t>イッシキ</t>
    </rPh>
    <phoneticPr fontId="2"/>
  </si>
  <si>
    <t>令和元年度日経ＮＥＥＤＳデータ登録業務（第１回変更）
一式</t>
    <rPh sb="27" eb="29">
      <t>イッシキ</t>
    </rPh>
    <phoneticPr fontId="2"/>
  </si>
  <si>
    <t>令和元年度　国土数値情報（土地利用）更新業務（Ｂブロック）（第１回変更）</t>
    <phoneticPr fontId="2"/>
  </si>
  <si>
    <t>東京都千代田区霞が関２－１－２
支出負担行為担当官
国土交通省
国土政策局長　坂根　工博</t>
    <phoneticPr fontId="2"/>
  </si>
  <si>
    <t>昇寿チャート（株）
東京都台東区台東三丁目１６番３号</t>
    <rPh sb="10" eb="13">
      <t>トウキョウト</t>
    </rPh>
    <rPh sb="13" eb="16">
      <t>タイトウク</t>
    </rPh>
    <rPh sb="16" eb="18">
      <t>タイトウ</t>
    </rPh>
    <rPh sb="18" eb="21">
      <t>サンチョウメ</t>
    </rPh>
    <rPh sb="23" eb="24">
      <t>バン</t>
    </rPh>
    <rPh sb="25" eb="26">
      <t>ゴウ</t>
    </rPh>
    <phoneticPr fontId="2"/>
  </si>
  <si>
    <t>政策効果に伴う人口分布の変化を動的に把握するための調査
一式</t>
    <rPh sb="28" eb="30">
      <t>イッシキ</t>
    </rPh>
    <phoneticPr fontId="2"/>
  </si>
  <si>
    <t>平成３１年度Ｇ空間情報センター運用による地理空間情報の流通の円滑化及び利活用モデルの構築業務
一式</t>
    <rPh sb="47" eb="49">
      <t>イッシキ</t>
    </rPh>
    <phoneticPr fontId="2"/>
  </si>
  <si>
    <t>２０１９年度　将来の産業構造を見据えた持続可能な国土のあり方に関する検討調査
一式</t>
    <rPh sb="39" eb="41">
      <t>イッシキ</t>
    </rPh>
    <phoneticPr fontId="2"/>
  </si>
  <si>
    <t>平成３１年度　奄美群島における成長戦略の推進に向けた検討業務
一式</t>
    <rPh sb="31" eb="33">
      <t>イッシキ</t>
    </rPh>
    <phoneticPr fontId="2"/>
  </si>
  <si>
    <t>２０１９年度　人口規模別の産業立地確率を踏まえた地域における必要な対策に関する検討調査
一式</t>
    <rPh sb="44" eb="46">
      <t>イッシキ</t>
    </rPh>
    <phoneticPr fontId="2"/>
  </si>
  <si>
    <t>２０１９年度　地域活力維持方策検討調査
一式</t>
    <rPh sb="20" eb="22">
      <t>イッシキ</t>
    </rPh>
    <phoneticPr fontId="2"/>
  </si>
  <si>
    <t>２０１９年度国土・地域計画の策定及び推進支援等業務
一式</t>
    <rPh sb="26" eb="28">
      <t>イッシキ</t>
    </rPh>
    <phoneticPr fontId="2"/>
  </si>
  <si>
    <t>平成３１年度雪処理の担い手の確保・育成のための克雪体制支援調査業務
一式</t>
    <rPh sb="34" eb="36">
      <t>イッシキ</t>
    </rPh>
    <phoneticPr fontId="2"/>
  </si>
  <si>
    <t>平成３１年度豪雪地帯現況分析検討調査業務
一式</t>
    <rPh sb="21" eb="23">
      <t>イッシキ</t>
    </rPh>
    <phoneticPr fontId="2"/>
  </si>
  <si>
    <t>令和元年度屋内外シームレスな高精度屋内地図等を活用した多様な位置情報サービスの実証検討業務
一式</t>
    <rPh sb="46" eb="48">
      <t>イッシキ</t>
    </rPh>
    <phoneticPr fontId="2"/>
  </si>
  <si>
    <t>２０１９年度　スーパー・メガリージョン形成による対流促進に向けた高速交通基盤活用検討調査
一式</t>
    <rPh sb="45" eb="47">
      <t>イッシキ</t>
    </rPh>
    <phoneticPr fontId="2"/>
  </si>
  <si>
    <t>２０１９年度　長期的なリスクを軽減する国土の利用・管理のあり方に関する調査
一式</t>
    <rPh sb="38" eb="40">
      <t>イッシキ</t>
    </rPh>
    <phoneticPr fontId="2"/>
  </si>
  <si>
    <t>２０１９年度　技術革新を取り込んだ社会におけるインフラ高度利活用に係る調査
一式</t>
    <rPh sb="38" eb="40">
      <t>イッシキ</t>
    </rPh>
    <phoneticPr fontId="2"/>
  </si>
  <si>
    <t>平成３１年度　地下水の見える化手法に関する検討業務
一式</t>
    <rPh sb="26" eb="28">
      <t>イッシキ</t>
    </rPh>
    <phoneticPr fontId="2"/>
  </si>
  <si>
    <t>２０１９年度　国土政策シミュレーションモデルの開発に関する調査
一式</t>
    <rPh sb="32" eb="34">
      <t>イッシキ</t>
    </rPh>
    <phoneticPr fontId="2"/>
  </si>
  <si>
    <t>令和元年度　むつ小川原開発地区における開発促進及び広域連携可能性検討調査
一式</t>
    <rPh sb="37" eb="39">
      <t>イッシキ</t>
    </rPh>
    <phoneticPr fontId="2"/>
  </si>
  <si>
    <t>地域間のつながりの分析及び広域連携の支援のあり方等検討業務
一式</t>
    <rPh sb="30" eb="32">
      <t>イッシキ</t>
    </rPh>
    <phoneticPr fontId="2"/>
  </si>
  <si>
    <t>２０１９年度　放置された土地の悪影響（外部不経済等）に関する分析・評価及び管理のあり方に関する調査
一式</t>
    <rPh sb="50" eb="52">
      <t>イッシキ</t>
    </rPh>
    <phoneticPr fontId="2"/>
  </si>
  <si>
    <t>令和元年度　国土数値情報ダウンロードサービス等の更新及び利便性向上に向けたサイト改良・構築等業務
一式</t>
    <rPh sb="49" eb="51">
      <t>イッシキ</t>
    </rPh>
    <phoneticPr fontId="2"/>
  </si>
  <si>
    <t>小笠原諸島における土地利用等のあり方検討業務
一式</t>
    <rPh sb="23" eb="25">
      <t>イッシキ</t>
    </rPh>
    <phoneticPr fontId="2"/>
  </si>
  <si>
    <t>令和元年度半島地域の地域資源等の効果的な魅力発信等に向けた検討調査
一式</t>
    <rPh sb="34" eb="36">
      <t>イッシキ</t>
    </rPh>
    <phoneticPr fontId="2"/>
  </si>
  <si>
    <t>２０１９年度　市町村の国土利用計画の策定等に関する調査
一式</t>
    <rPh sb="28" eb="30">
      <t>イッシキ</t>
    </rPh>
    <phoneticPr fontId="2"/>
  </si>
  <si>
    <t>政策効果に伴う人口分布の変化を動的に把握するための調査（第１回変更）
一式</t>
    <rPh sb="35" eb="37">
      <t>イッシキ</t>
    </rPh>
    <phoneticPr fontId="2"/>
  </si>
  <si>
    <t>平成３１年度Ｇ空間情報センター運用による地理空間情報の流通の円滑化及び利活用モデルの構築業務（第１回変更）
一式</t>
    <rPh sb="54" eb="56">
      <t>イッシキ</t>
    </rPh>
    <phoneticPr fontId="2"/>
  </si>
  <si>
    <t>（国大）東京大学　柏地区共通事務センター
千葉県柏市柏の葉五丁目１番５号</t>
    <phoneticPr fontId="2"/>
  </si>
  <si>
    <t>（一社）社会基盤情報流通推進協議会
神奈川県横浜市青葉区桂台１丁目１５番地２８</t>
    <rPh sb="18" eb="22">
      <t>カナガワケン</t>
    </rPh>
    <rPh sb="22" eb="25">
      <t>ヨコハマシ</t>
    </rPh>
    <rPh sb="25" eb="28">
      <t>アオバク</t>
    </rPh>
    <rPh sb="28" eb="30">
      <t>カツラダイ</t>
    </rPh>
    <rPh sb="31" eb="33">
      <t>チョウメ</t>
    </rPh>
    <rPh sb="35" eb="37">
      <t>バンチ</t>
    </rPh>
    <phoneticPr fontId="2"/>
  </si>
  <si>
    <t>計量計画研究所・福山コンサルタント共同提案体（代表者）（一財）計量計画研究所
東京都新宿区市谷本村町２番９号</t>
    <rPh sb="39" eb="42">
      <t>トウキョウト</t>
    </rPh>
    <rPh sb="42" eb="45">
      <t>シンジュクク</t>
    </rPh>
    <rPh sb="45" eb="47">
      <t>イチガヤ</t>
    </rPh>
    <rPh sb="47" eb="50">
      <t>モトムラチョウ</t>
    </rPh>
    <rPh sb="51" eb="52">
      <t>バン</t>
    </rPh>
    <rPh sb="53" eb="54">
      <t>ゴウ</t>
    </rPh>
    <phoneticPr fontId="2"/>
  </si>
  <si>
    <t>（株）三菱総合研究所
東京都千代田区永田町二丁目１０番３号</t>
    <rPh sb="21" eb="24">
      <t>ニチョウメ</t>
    </rPh>
    <phoneticPr fontId="2"/>
  </si>
  <si>
    <t>（株）野村総合研究所
東京都千代田区大手町１丁目９番２号</t>
    <rPh sb="11" eb="14">
      <t>トウキョウト</t>
    </rPh>
    <rPh sb="14" eb="18">
      <t>チヨダク</t>
    </rPh>
    <rPh sb="18" eb="21">
      <t>オオテマチ</t>
    </rPh>
    <rPh sb="22" eb="24">
      <t>チョウメ</t>
    </rPh>
    <rPh sb="25" eb="26">
      <t>バン</t>
    </rPh>
    <rPh sb="27" eb="28">
      <t>ゴウ</t>
    </rPh>
    <phoneticPr fontId="2"/>
  </si>
  <si>
    <t>（株）リベルタス・コンサルティング
東京都千代田区六番町２－１４
東越六番町ビル２階</t>
    <rPh sb="18" eb="21">
      <t>トウキョウト</t>
    </rPh>
    <rPh sb="21" eb="25">
      <t>チヨダク</t>
    </rPh>
    <rPh sb="25" eb="28">
      <t>ロクバンチョウ</t>
    </rPh>
    <rPh sb="33" eb="34">
      <t>ヒガシ</t>
    </rPh>
    <rPh sb="34" eb="35">
      <t>エツ</t>
    </rPh>
    <rPh sb="35" eb="38">
      <t>ロクバンチョウ</t>
    </rPh>
    <rPh sb="41" eb="42">
      <t>カイ</t>
    </rPh>
    <phoneticPr fontId="2"/>
  </si>
  <si>
    <t>（公財）日本生態系協会
東京都豊島区西池袋２－３０－２０
音羽ビル</t>
    <rPh sb="12" eb="15">
      <t>トウキョウト</t>
    </rPh>
    <rPh sb="15" eb="18">
      <t>トシマク</t>
    </rPh>
    <rPh sb="18" eb="21">
      <t>ニシイケブクロ</t>
    </rPh>
    <rPh sb="29" eb="31">
      <t>オトハ</t>
    </rPh>
    <phoneticPr fontId="2"/>
  </si>
  <si>
    <t>（公財）未来工学研究所
東京都江東区深川２－６－１１
富岡橋ビル４Ｆ</t>
    <rPh sb="12" eb="15">
      <t>トウキョウト</t>
    </rPh>
    <rPh sb="15" eb="18">
      <t>コウトウク</t>
    </rPh>
    <rPh sb="18" eb="20">
      <t>フカガワ</t>
    </rPh>
    <rPh sb="27" eb="29">
      <t>トミオカ</t>
    </rPh>
    <rPh sb="29" eb="30">
      <t>ハシ</t>
    </rPh>
    <phoneticPr fontId="2"/>
  </si>
  <si>
    <t>（一財）日本地域開発センター
東京都港区虎ノ門１－１１－７
第二文成ビル２０１</t>
    <rPh sb="15" eb="18">
      <t>トウキョウト</t>
    </rPh>
    <rPh sb="18" eb="20">
      <t>ミナトク</t>
    </rPh>
    <rPh sb="20" eb="21">
      <t>トラ</t>
    </rPh>
    <rPh sb="22" eb="23">
      <t>モン</t>
    </rPh>
    <rPh sb="30" eb="32">
      <t>ダイニ</t>
    </rPh>
    <rPh sb="32" eb="34">
      <t>ブンセイ</t>
    </rPh>
    <phoneticPr fontId="2"/>
  </si>
  <si>
    <t>朝日航洋（株）
東京都江東区新木場四丁目７番４１号</t>
    <rPh sb="8" eb="11">
      <t>トウキョウト</t>
    </rPh>
    <rPh sb="11" eb="14">
      <t>コウトウク</t>
    </rPh>
    <rPh sb="14" eb="17">
      <t>シンキバ</t>
    </rPh>
    <rPh sb="17" eb="20">
      <t>ヨンチョウメ</t>
    </rPh>
    <rPh sb="21" eb="22">
      <t>バン</t>
    </rPh>
    <rPh sb="24" eb="25">
      <t>ゴウ</t>
    </rPh>
    <phoneticPr fontId="2"/>
  </si>
  <si>
    <t>ランドブレイン（株）
東京都千代田区平河町１－２－１０
平河町第一生命ビル７階</t>
    <rPh sb="11" eb="14">
      <t>トウキョウト</t>
    </rPh>
    <rPh sb="14" eb="18">
      <t>チヨダク</t>
    </rPh>
    <rPh sb="18" eb="21">
      <t>ヒラカワチョウ</t>
    </rPh>
    <rPh sb="28" eb="31">
      <t>ヒラカワチョウ</t>
    </rPh>
    <rPh sb="31" eb="33">
      <t>ダイイチ</t>
    </rPh>
    <rPh sb="33" eb="35">
      <t>セイメイ</t>
    </rPh>
    <rPh sb="38" eb="39">
      <t>カイ</t>
    </rPh>
    <phoneticPr fontId="2"/>
  </si>
  <si>
    <t>（株）メトロアドエージェンシー
東京都港区西新橋一丁目６番２１号
ＮＢＦ虎ノ門ビル</t>
    <rPh sb="16" eb="19">
      <t>トウキョウト</t>
    </rPh>
    <rPh sb="19" eb="21">
      <t>ミナトク</t>
    </rPh>
    <rPh sb="21" eb="24">
      <t>ニシシンバシ</t>
    </rPh>
    <rPh sb="24" eb="27">
      <t>イッチョウメ</t>
    </rPh>
    <rPh sb="28" eb="29">
      <t>バン</t>
    </rPh>
    <rPh sb="31" eb="32">
      <t>ゴウ</t>
    </rPh>
    <rPh sb="36" eb="37">
      <t>トラ</t>
    </rPh>
    <rPh sb="38" eb="39">
      <t>モン</t>
    </rPh>
    <phoneticPr fontId="2"/>
  </si>
  <si>
    <t>－</t>
    <phoneticPr fontId="2"/>
  </si>
  <si>
    <t>（株）価値総合研究所
東京都千代田区大手町１－９－２</t>
    <phoneticPr fontId="2"/>
  </si>
  <si>
    <t>－</t>
    <phoneticPr fontId="2"/>
  </si>
  <si>
    <t>会計法第２９条の３第４項、予算決算及び会計令第１０２条の４第３号
本業務は、平成30年度に設立された「国土･地域計画策定・推進支援プラットフォーム（SPP）」の更なる推進を図るため、SPP第2回会合の開催、SPPウェブサイトの充実等に向けた取組を実施するほか、我が国が重点的に支援する対象国の国土計画の制度や策定状況、課題等の調査・分析を行いつつ、国土・地域計画の策定等の支援を行うものである。本業務を実施するためには、民間の創意工夫による積極的な企画を求める必要があることから、以下の評価基準による企画競争の手続きにより契約の相手方を選定することとした。
（１）「国土・地域計画策定・推進支援プラットフォーム」の推進等の構築等
①SPP第2回会合開催に向けた企画・調整等
SPP第2回会合について、2020年2月にアブダビで開催予定の第10回世界都市フォーラム（WUF10）とどのような形で連携・開催することがより効果的か、開催形態（例：WUF10のサイドイベント、パラレルイベント等）について、具体的に提示されているか。また、第2回会合を効果的かつ効率的に行うための企画（モデレーター、セッション内容、情報発信手法等）について、具体的に提示
されているか。
②SPP第2回会合の事務局業務
事務局業務を円滑に実施するための作業手順・実施体制について、具体的に提示されているか。
③WUF10 における展示の実施
日本ブースへの集客を図るための、展示ブースの構成、内容等の企画案について、具体的に提示されているか。
（２）我が国が重点的に支援する対象国の国土・地域計画に関する調査及び分析並びに支援方策の検討
我が国が重点的に支援する対象と考えているカンボジア及びミャンマーについて、国土・地域計画の策定及び実施に関する最近の動向や主要な課題等を踏まえ、対象国の国土・地域計画等の策定支援内容について具体的に提示しており、本調査の意図を理解した提案となっているか。
的確な調査を遂行し得る者を選定すべく、上記要件を満たす企画提案書の募集を行ったところ、３者から応募があった。企画提案書の内容をそれぞれ的確性、具体性、実現性、独創性、業務実施体制及び配置予定技術者の手持ち業務の状況の観点から検討したところ、一般財団法人日本開発構想研究所からの提案は、本調査の目的としている事項の検討・分析等の方法について良く理解をし、的確かつ具体的に示されており、企画競争有識者委員会の審議において意見聴取を経たうえで、企画競争委員会において本業務を実施するにあたり最も効果的であると認められた。このため、同社を契約相手先と特定し、その企画提案をふまえ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</si>
  <si>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むつ小川原開発」は、新全国総合開発計画(昭和44年)に掲げられた遠隔地大規模工業基地であり、それ以降に策定された全国総合開発計画及び国土形成計画において、「貴重な空間として我が国の発展に活用すべく開発を推進する」こととされている。
このため、本調査 は、むつ小川原開発地区 内の未利用地を活用した地域の活性化を図る観点から、当該地区への産業立地の可能性について検討を行うものである。
本業務の実施にあたっては、調査内容及びむつ小川原開発地区を取り巻く現状を理解した上で、既往資料、関連施策、関係主体の取組状況や将来動向を的確に分析・把握し、的確に実施する高度な知見を有することが、必要条件として求められる。
このため、調査の実施にあたり、国土政策局企画競争有識者委員会（以下、「有識者委員会」という。）における審議も経て、企画提案書の募集を広く募ったところ、４者が企画提案書作成要領を受領した。
この結果、株式会社 価値総合研究所 を含む２者から応募があり、有識者委員会で審議の上、企画競争委員会で審査したところ、株式会社 価値総合研究所の提案は、
①産業立地の可能性のある分野の検討手法については、文献調査により成長分野の見通しについて定性的・定量的両面から整理・分析のうえ成長分野の洗い出しを行い、当該地域の立地特性との定性的比較や定量的比較を行い産業立地の可能性のある分野を抽出する提案となっており、効率的かつ的確な調査・検討が見込まれる。
②広域連携の可能性の検討手法については、当該地区にストックされた人材・ノウハウ・機能などを活用し、先端技術を活かした関連企業との連携や、先端技術産業を扱う企業やベンチャーを当該地域へ誘致する事により青森県内の課題解決に役立つ、ソリューション型連携を想定した検討内容となっており、実現性が高いと評価できる。
こと等から、同社の提案は他社に比べて高い評価を得たものであり、同社を契約相手先と特定し、その企画提案をふまえ仕様書を作成し契約手続きを行うものである。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</si>
  <si>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業務は、ヒト・モノ・カネ・情報等の「動き」に着目した地域間のつながりを客観的に把握、分析し、広域ブロックや複数市町村からなる圏域等の構造や、地域における広域連携の発展可能性、有効性を明らかにするとともに、先進的な広域連携の支援方策についての検討を行うものである。本業務の実施にあたって、実施者には、地域構造や地域間の広域連携に関する専門的な知見や、適切な統計・データを選択し、地域間のつながりの現状、その要因等を的確に分析する能力を有していることが求められる。
このため、業務の実施にあたり、国土政策局企画競争有識者委員会（以下、「有識者委員会」という。）における審議も経て、企画提案書の募集を広く募ったところ、19者が企画提案書作成要領を受領した。
この結果、計量計画研究所・福山コンサルタント共同提案体を含む２者から応募があり、有識者委員会で審議の上、企画競争委員会で審査した結果、計量計画研究所・福山コンサルタント共同提案体の提案は、①提案テーマ（その１）において、分析に利用する統計・データ等が具体的かつ豊富に提示されている。②提案テーマ（その２）において、想定される結果等に関する十分な検討を基に分析地域が具体的に選定されている。③提案テーマ（その３）において、広域連携の各フェーズで有益な知見が期待されること、今後の発展性が見込まれること等の視点からの検討に基づき分析事例が挙げられている。こと等から 、他に比べて高い評価を得たものであり、同提案体 を契約相手先と特定し、その企画提案を踏まえ 仕様書を作成し契約手続を行うものである 。
以上から、本業務については契約の性質及び目的が競争を許さない場合に該当するため、会計法第 29 条の３第４項、予算決算及び会計令第 102 条の４第３号により同 提案体 と随意契約を行うものである。</t>
    <phoneticPr fontId="2"/>
  </si>
  <si>
    <t>会計法第２９条の３第４項、予算決算及び会計令第１０２条の４第３号
奄美群島における年間入込客数は、近年増加し続けており、平成31年２月には、世界自然遺産登録のための推薦書を再度提出するなど、内外からの注目を集めている。
一方で、奄美群島における世界自然遺産登録予定地は奄美大島と徳之島の一部となっていることから観光客が奄美大島に集中する恐れがあること、奄美群島の豊かな自然環境や多様で個性的な伝統文化を広く伝えていく取組がまだ不十分であること、また、ガイド不足による観光客の満足度低下、受入れのための施設整備の不足、自然環境に悪影響を及ぼす外来種への対策等の様々な課題が想定される。
そのような課題を解決するためには、①キャッシュレス対応や施設整備による受入れ体制の整備、②エコツーリズム推進等の自然保護と観光の両立、③奄美群島の魅力を広く伝えていくための戦略的な情報発信が必要とされるところである。
本業務では、来訪者流動シナリオの分析・検討を行うとともに、上記３点の取組について学識経験者等による会議を開催した上で、ロードマップを策定する。また、成長戦略の実現に向けた支援として、学識経験者等による会議を開催しながら、民間と連携した新しい取組について地域の創意工夫をより一層促す上での課題を抽出・整理し、解決のための方策を検討する。
本業務の実施にあたっては、鹿児島県、地元市町村などの地元関係者をはじめとする多様な主体と連携し、ロードマップの策定を行うほか、世界自然遺産登録を見込んだ奄美群島内の観光客の周遊ルートを分析・検討するなど、専門的知見が必要である。
上記要件を満たしつつ的確な調査を遂行し得る者を選定すべく企画競争を実施することとし、企画提案書の募集を行ったところ、３社から応募があった。各企画提案書の内容をそれぞれ配置予定者の経験・能力・手持ち業務、業務実施方針・工程表、提案内容の整合性、的確性、実現性、独創性の観点から比較検討し、国土政策局企画競争有識者委員会で審議の上、企画競争委員会で審査した結果、一般財団法人日本地域開発センターからの提案が、他社に比べて高い評価を得たところである。したがって同法人を契約相手先として特定し、その企画提案をふまえ仕様書を作成し契約手続きを行うものである。</t>
    <phoneticPr fontId="2"/>
  </si>
  <si>
    <t>会計法第２９条の３第４項、予算決算及び会計令第１０２条の４第３号
小笠原諸島においては、昭和43年の本土復帰、昭和44年度の復興計画以降、数次にわたる計画が策定され、本土から遠く離れた外海に位置し、戦後住民がすぐに帰島できなかったこと等、地理的、自然的、社会的、歴史的特殊事情による不利性及び課題を克服するため、諸施策が実施されている。このような振興開発施策の実施に当たっては、自然環境との調和を図りつつ、また、防災上の観点も取り入れて定住環境の整備、農業経営等に必要な土地を確保することが重要である。一方で、世界自然遺産登録地域である小笠原諸島において、活用できる土地は限られていることから、土地は極めて貴重な資源である。
本業務は、今後の振興開発施策を実施していくに当たり、貴重な資源である土地の有効活用を図る上での基礎資料とするため、土地利用等のあり方について調査・分析を行うものである。
業務の実施に当たっては、東京都、小笠原村、地元関係者等をはじめとする多様な主体と連携し、実現可能性のある具体的方策を提示する専門的知見が必要である。
上記要件を満たしつつ的確な調査を遂行し得る者を選定すべく企画競争を実施することとし、企画提案書の募集を行ったところ、２社から応募があった。各企画提案書の内容をそれぞれ配置予定者の経験及び能力、業務の実施体制等、提案内容の整合性、的確性、実現性、独創性の観点から比較検討し、国土政策局企画競争有識者委員会で審議の上、企画競争委員会で審査した結果、ランドブレイン株式会社からの提案が、他社に比べて高い評価を得たところである。したがって同社を契約相手先として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</si>
  <si>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調査業務は、高齢化や人口減少が急激に進む豪雪地帯における雪処理の担い手の確保・育成を通じて、共助等による安全な除排雪体制の整備等を推進するため、先導的で実効性のある地域の実情に即した新たな共助除雪体制の取組を調査するとともに、さらに体制整備を促進するため、アドバイザー派遣制度を活用し、地域の課題と解決策の調査を行うものである。
　したがって、本業務を遂行するにあたっては、豪雪地帯についての知識や専門的知見を有し、条件不利地域における課題を的確に抽出し総合的に分析ができる能力を有することが求められる。
　上記要件を満たしつつ的確な調査を遂行し得る者を選定すべく企画競争を実施することとし、企画提案書の募集を行ったところ、１社から応募があった。企画提案書の内容を、理解度、具体性、独創性、業務実施体制及び配置予定技術者の手持ち状況の観点から検討したところ、株式会社日本能率協会総合研究所からの提案が、本調査の目的としている事項の検討・分析等の方法についてよく理解を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</si>
  <si>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本調査業務は、豪雪地帯の現状や各施策の実施状況を把握するため、豪雪地帯に係る基礎的データの収集及び整理を行い、調査結果を分析することにより、今後の豪雪地帯対策の目指すべき施策の方向性及び具体的な対策を検討するための基礎的資料を作成するものである。
　したがって、本業務を遂行するにあたっては、豪雪地帯についての知識や専門的知見を有し、条件不利地域における課題を的確に抽出し総合的に分析できる能力を有することが求められる。
　上記要件を満たしつつ的確な調査を遂行し得る者を選定すべく企画競争を実施することとし、企画提案書の募集を行ったところ、２社から応募があった。各企画提案書の内容をそれぞれ理解度、具体性、独創性、業務実施体制及び配置予定技術者の手持ち状況の観点から比較検討したところ、株式会社日本能率協会総合研究所からの提案が、本調査の目的としている事項の検討・分析等の方法についてよく理解を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</si>
  <si>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半島地域は、三方を海に囲まれた特徴的な地形から、古くから漁業や海上輸送などの拠点として発展してきた。また、火山活動に伴う地形の隆起などの成り立ちから、独自の自然環境や文化を形成している。半島地域の各地には、このような豊富な地域資源を活かした優れた特産品が存在する。
　一方、半島地域には、平地に恵まれていないなどの厳しい条件から、主要交通機関へのアクセスが容易でない、人口の流出に悩まされているなどの課題がある。
　このような課題に半島地域が打ち勝つには、地域活性化の核となる観光や産業の振興を図ることにより、人口が集中する東京都等の都市部から半島地域への観光客誘致や移住を推進することが非常に重要である。
　現在、多くの半島地域は、半島地域の魅力ある観光資源や優れた技術により生産された特産品、住みやすい住環境等を、都内の消費者・移住希望者等にプロモーションする事業を数多く実施しているが、事業予算の制約から、個別・小規模の実施となるほか、広告宣伝等に注力できず、見込んだ来場客の確保等を実現できない事例が多い。
　そこで、本調査では、人口が集中する東京都心等において、特に人の往来の多い主要ターミナル駅の構内又は周辺施設の利用客をターゲットとして、半島地域の地域資源等の効果的な魅力発信を実現するための手法を検討するため、
　○　観光・産業の振興、移住定住促進に向けた基本的なデータの整理
　○　各半島地域が出展又は開催する展示会・イベントと連動した、複数のメディア媒体を組み合わせた効果的な情報発信
　○　当該展示会・イベントの来場客に対して行う各種調査
を行うこととする。
　したがって、本業務の実施にあたっては、半島地域の有する魅力ある地域資源を活用しつつ地域間交流を推進し、地域活性化の核となる観光や産業の振興を図ることにより、都市部から半島地域への観光客誘致や移住の促進を図ることが必要であるため、半島地域の社会的・経済的情勢や条件不利地域等の地域振興施策に関する専門的な知見を有している他、地域資源等の効果的な魅力発信を実現するための手法を特に検討していくことが求められる。
　上記要件を満たしつつ的確な調査を遂行し得る者を選定すべく企画競争を実施することとし、企画提案書の募集を行ったところ、２社から応募があった。各企画提案書の内容をそれぞれ的確性、実現性、独創性、配置予定担当者の経験及び能力、手持ち業務件数、実施体制、実施手順等の観点から比較検討したところ、株式会社メトロアドエージェンシーからの提案が、本調査の目的としている事項の検討・分析等の方法についてよく理解を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</si>
  <si>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本業務では、これまで整備してきた１km及び500mメッシュ単位の将来人口推計モデルの精緻化を行うとともに、精緻化した当該モデルを用いて、人口が集積しやすい地域、しにくい地域の動向を分析するなど、国土形成計画の推進等に資する分析を行う。
このため、本調査業務を受託する実施者については、メッシュ別の将来人口推計やGIS等についての専門的知見を有し、かつ多様な統計データを分析する等の高い専門性が求められる。また、調査の目的やねらいなどについての理解力、幅広い知識を活かした具体的で妥当な調査手法による着実な実施能力が必要不可欠である。
　　このため、調査の実施にあたり、国土政策局企画競争有識者委員会（以下「有識者委員会」という。）における審議を経て、企画提案書の募集を広く募ったところ、８者が企画提案書作成要領（説明書）を受領した。
　　この結果、東京大学空間情報科学センター（以下「同者」という。）を含む３者から応募があり、有識者委員会で審議の上、企画競争委員会で審査した結果、同者より提案された配置予定者が十分な経験及び能力を有し、かつ業務実施手順を示す実施フローの妥当性が高いことから、同者の提案は高い評価を得たものであり、同者を契約相手先と特定し、その企画提案を踏まえ仕様書を作成し契約手続きを行うものである。
以上から、本業務については契約の性質及び目的が競争を許さない場合に該当するため、会計法第29条の３第４項、予算決算及び会計令第102条の４第３号により、同者と随意契約を行うものである。</t>
    <phoneticPr fontId="2"/>
  </si>
  <si>
    <t>会計法第２９条の３第４項、予算決算及び会計令第１０２条の４第３号
人口減少等に伴う社会構造の変化や技術革新等に伴う産業構造の変化等を踏まえつつ、生活関連・インフラサービス業や各地域における主要産業等について、次の２点について調査・検討することを目的に行うものである。
●　２０５０年に生活関連・インフラサービス業について、どのような地域で人手が不足し、技術革新、働き方改革の進展などに伴い、どの程度不足を補うことが出来るか。
●　技術革新、働き方改革の進展は、地域の主要産業にどのような影響を及ぼすことが予測出来るのか。
このため、調査の実施者には、調査目的等に対する高い理解力、的確で実現性の高い手法等による着実な実施能力、方策の検討に資する十分な知識・経験等が求められる。
そこで、調査の実施にあたり、国土政策局企画競争有識者委員会（以下、「有識者委員会」という。）での
審議を経て、企画提案を広く募集し、２２者へ企画提案書作成要領を交付した。
この結果、公益財団法人未来工学研究所を含む３者から応募があり、有識者委員会で審査の上、企画競争委員会で審議した結果、公益財団法人未来工学研究所（以下、「同法人」という。）の提案は、
　調査テーマの趣旨を鑑みつつ、既往の研究・文献等から本調査業務に適した手法の提案等を行っており、実
現性・的確性において高い提案と考えられること
から、最も高い評価を得た。よって、同法人を契約相手先と特定し、その企画提案を踏まえ仕様書を作成し、契約手続きを行うものである。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</si>
  <si>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人口減少等に伴う社会構造の変化や技術革新等に伴う産業構造の変化等を踏まえつつ、今後、地域を持続す
るために必要な業種について、次の２点について調査・検討することを目的に行うものである。
●　地域を持続するために必要な業種について、当該業種が各地域の人口減少の状況に対応しつつ、いかに
維持していくことが出来るのか。
●　地域を持続するために必要な業種のうち、広域的な観点から維持していくことが必要な業種について、
２０５０年までの人口減少を踏まえつつ、市区町村の枠を超えた立地可能性について検証する。
このため、調査の実施者には、調査目的等に対する高い理解力、的確で実現性の高い手法等による着実な実施
能力、方策の検討に資する十分な知識・経験等が求められる。
そこで、調査の実施にあたり、国土政策局企画競争有識者委員会（以下、「有識者委員会」という。）での
審議を経て、企画提案を広く募集し、２２者へ企画提案書作成要領を交付した。
この結果、計量計画研究所・福山コンサルタント共同提案体を含む３者から応募があり、有識者委員会で審査の上、企画競争委員会で審議した結果、計量計画研究所・福山コンサルタント共同提案体（以下、「同法人」
という。）の提案は、
長期展望を行うという本調査の趣旨に鑑み、様々な既往の研究・文献等から根拠を明確にしつつ、具体的な
　提案を行っており、実現性・的確性において高い提案と考えられること
から、最も高い評価を得た。よって、同法人を契約相手先と特定し、その企画提案を踏まえ仕様書を作成し、
契約手続きを行うものである。
以上から、本業務については、契約の性質及び目的が競争を許さない場合に該当するため、会計法第２９条の
３第４項、予算決算及び会計令第１０２条の４第３号により同法人と随意契約を行うものである。</t>
    <phoneticPr fontId="2"/>
  </si>
  <si>
    <t>会計法第２９条の３第４項、予算決算及び会計令第１０２条の４第３号
本調査は、社会の新たな動きを的確に捉えた国土の長期的な検討を行う参考とするため、関係人口を含めた地域の活動人口の実態把握を通じて、個人のみならず地域の双方に有効な地域の活力維持方策を検討し、併せて、関係人口の類型化・定量化に向けた調査・検討を行うことを目的とする調査業務である。
本業務の実施にあたっては、関係人口を含めた地域の活動人口に関する実態把握・分析、関係人口の類型化・定量化に向けた調査・分析、シンポジウムの開催運営による普及・啓発を行うことから、実施者については、これらの検討に資する経験と能力を十分に有した上での高い専門性が求められる。
このため、業務の実施にあたり、国土政策局企画競争有識者委員会（以下、「有識者委員会」という。） での審議を経て、企画提案を広く募集し、企画提案書作成要領を24社に交付した。
この結果、株式会社 価値総合研究所を含む2社から応募があり、有識者委員会で審議の上、企画競争委員会で審査した結果、株式会社価値総合研究所（以下、「同社」という。）の提案は、以下の理由により他社に比べて高い評価を得た。
① 関係人口を含めた地域の活動人口に関する実態調査
対象地域の選定について、先進事例をタイプ別に選別した上で選定すること、分析手法について、想定される項目が具体的に示されることから、的確性が高い内容となっている。
② 関係人口の類型化・定量化に向けた調査・分析
分析手法について、事前に想定される項目を整理しており、それが的確で実現性が高いことに加え、効果的かつ効率的な提案が行われている。また、関係人口の分類において、欲求等の切り口からのアプローチがみられ、独創性があると評価した。
よって、提案書全体が本調査の趣旨に適合した内容となっており、十分な成果が期待できる提案となっている。
以上から、本業務については、契約の性質又は目的が競争を許さない場合に該当するため、会計法第２９条の３第４項、予算決算及び会計令第１０２条の４第３号により、同社と随意契約を行うものである。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</si>
  <si>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現在建設中のリニア中央新幹線については、その開業によって、三大都市圏が約１時間で結ばれ、世界からヒト、モノ、カネ、情報を引きつけ、世界を先導するスーパー・メガリージョンが形成されることが期待されており、国土形成計画（平成27年閣議決定）においても、その効果を最大化し、全国に波及させるための取組の必要性が示されている。
国土交通省では、平成29年8月に「スーパー・メガリージョン構想検討会」を設置し、経済・産業構造や、人々の暮らし、価値観等が今後大きく変化する中で、リニアをはじめとする高速交通ネットワーク等の整備による交流・対流に要する時間の劇的な短縮が、国民のビジネススタイルやライフスタイルにもたらす影響等について検討を進めており、平成30年7月公表の中間とりまとめでは、「スーパー・メガリージョンの効果をリニア中央新幹線沿線のみならず、広域的に波及させるためには、ターミナル駅と結節する新幹線・在来線をはじめとした交通ネットワークの強化、中間駅等の新たな拠点を中心とした高速道路ネットワークの強化、空港や港湾とのアクセス強化等、既存交通のストック効果を高め、リニア駅を交通結節の核とした高速交通ネットワークの形成が求められる。」とされたところである。
こうした経緯を踏まえ、本調査では、これまでの高速交通基盤（高速道路、新幹線、航空、港湾等）の整備によりもたらされた地域間の対流促進の効果について調査・分析を行い、リニア開業後の高速交通ネットワークの形成によりもたらされる効果について検討を行うものである。
業務の実施にあたり、国土政策局企画競争有識者委員会（以下、「有識者委員会」という。）における審議を経て、企画提案書の募集を募ったところ、５社が企画提案書作成要領を受領した。
この結果、株式会社 三菱総合研究所を含む２社から応募があり、有識者委員会で審議の上、企画競争委員会で審査した結果、株式会社 三菱総合研究所の提案は、
①業務のスケジュールが適切かつ具体的であり、業務における管理体制も妥当である。
②高速交通基盤整備による移動時間の短縮がもたらす生産性の変化に係る調査を行うにあたって、複数の仮説やそれを分析する統計データが具体的に示されており、的確性及び実現性が高い提案がされている。
③高速交通基盤整備による移動時間の短縮がもたらすライフスタイルの変化に係る調査を行うにあたっての視点及び調査方法が的確であり、実現性のある提案がされている。
以上のことから、同社の提案は他社に比べて高い評価を得たものであり、同社を契約相手先と特定し、その企画提案をふまえ仕様書を作成し契約手続きを行うものである。
以上から、本業務については、契約の性質又は目的が競争を許さない場合に該当するため、会計法第２９条の３第４項、予算決算及び会計令第１０２条の４第３号により、同社と随意契約を行うものである。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</si>
  <si>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調査では、国土利用等への長期的リスク及びそれらリスクを生じうる長期的ハザードについて把握するとともに、リスク軽減に資する国土の利用・管理のあり方を抽出し、国土の利用・管理によるリスク軽減効果の分析等を行い、国土の利用・管理の誘導に向けた対応策等、必要な制度や施策の検討につなげていくことを目的とする。
本調査の実施にあたっては、国土利用等へのリスクを伴うハザードの設定及びその推計、ハザードエリア図及びリスクエリア図の作成、さらには長期的なリスク軽減効果の分析とリスク軽減効果図の作成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このため、調査の実施にあたり、国土政策局企画競争有識者委員会（以下、「有識者委員会」という。）における審議を経て、企画提案書の募集を広く募ったところ、７者が企画提案書作成要領を受領した。
この結果、株式会社野村総合研究所を含む２者から応募があり、有識者委員会で審議の上、企画競争委員会で審査したところ、株式会社野村総合研究所の提案は、
① 設定したテーマに関するハザード及びリスクの推定に関し、的確な提案を行っており、提案内容が適格で業務項目への理解度が高い。また、洪水リスクと相関の高い指標の選定等に工夫が見られ、本調査の目的を達成できると期待される。
② 長期的なリスク軽減効果分析とリスク軽減効果図の作成に関し、多数のハザードに対するリスク軽減シナリオを具体的に示した提案となっており、かつ、提案の根拠も明確であり、実現性が高い。
③ 「的確性」「実現性」「独創性」において全体的に高く評価できるほか、「配置予定担当者の経験及び能力」「業務の実施体制等」についても、プロジェクトチームの形成、それぞれの役割や検討内容が詳細に書かれており、スケジュールについても、細分化し具体的な記述が見られ、高い業務遂行能力が見込まれることが高く評価できる。
ことから、同社の提案は他社に比べて高い評価を得たものであり、同社を契約相手先と特定し、その企画提案をふまえ仕様書を作成し契約手続きを行うものである。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</si>
  <si>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業務では、ICTの利活用を促進する分野である道路・交通、医療、農業分野等における技術革新により大きな変化が起こりつつあるインフラに関し、技術革新を取り込んだ未来のインフラ像とその効果・影響について調査を行い、今後の国土形成において有用性が期待できる未来のインフラ像を実現するための課題等を整理するものであり、今後の長期展望の策定等に資することを目的としている。
　　　未来のインフラ像の考察及び技術革新をインフラに取り込むことによる効果・影響の分析は、広範かつ多角的な知見が必要であり、また、調査内容の妥当性を高める学識経験者等の有識者に対するヒアリングや現地調査について、幅広い人的・情報ネットワークの活用によるきめ細やかな情報収集能力が必要である
このため、業務の実施にあたり、国土政策局企画競争有識者委員会（以下、「有識者委員会」という。） での審議を経て、企画提案を広く募集したところ、株式会社価値総合研究所（以下、「同社」という。）からの応募があり、本提案について有識者委員会で審議の上、企画競争委員会で審査した結果、以下の理由により評価を得ており、本業務の趣旨に適合した内容であり、十分な成果が期待できる提案となっている。
○　同社の提案は、業務実施能力・業務実施体制や作業スケジュールについて適正であり、また、調査テーマに関する企画案の内容についても、ロジックモデルによる論理的な整理、アンケート調査の実施、収集データや根拠資料の例示など具体的な提案が示されていることから、説得力があり、的確性、実現性があるものと認められる。
以上から、本業務については、契約の性質又は目的が競争を許さない場合に該当するため、会計法第２９条の３第４項、予算決算及び会計令第１０２条の４第３号により、同社と随意契約を行うものである。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</si>
  <si>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調査は地域別の生産性、地域の労働力となる人口構成等を踏まえた経済の姿と、経済要因等により変動する人口移動を連動させ、地域の将来の経済・人口の姿を描くモデルを構築・改良するものであり、技術的・専門的な内容を含んでいる。このため、成果の内容をより豊かにするためには、政府部内での検討の範囲にとどまらず、専門的な知識や実績を有した民間調査会社の企画の提案を求め競わせることにより、その創意工夫、先進的なアイディアを掘り起こし、調査事項に取り込むことが必要である。
　　このため、調査の実施にあたり、国土政策局企画競争有識者委員会（以下「有識者委員会」という。）における審議を経て、企画提案書の募集を広く募ったところ、３者が企画提案書作成要領（説明書）を受領した。
　　この結果、株式会社リベルタス・コンサルティング（以下「同社」という。）から応募があり、有識者委員会で審議の上、企画競争委員会で審査した結果、同社の提案は、
①シミュレーションモデルの改良・精緻化について、地域人口移動の精緻化の方法等が具体的に示されており、提案の的確性が認められ、実現性が期待できる。
②シミュレーションの実施等について、人口流入や出生率等の条件の変更による経済効果に関するシミュレーションの提案や、平成30年度調査からの改善方策を具体的に示しており、提案の的確性が認められ、実現性が期待できる。
③配置予定技術者の経験及び能力について、計量経済モデル等に関する業務実績が十分にあり、高い業務遂行能力が期待できる。
④業務の実施体制等について、業務の実施手順を示す実施フローや工程表について詳細な提案がなされており、配置予定者も３人のコンサルタントに加え支援スタッフと妥当性が認められる。
ことから、同社の提案は高い評価を得たものであり、同社を契約相手先と特定し、その企画提案を踏まえ仕様書を作成し契約手続きを行うものである。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</si>
  <si>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調査では、土地が放置されたことにより生じる悪影響（外部不経済等）が引き起こす事象について、主に住民の経済損失等の分析を行い、各種条件による悪影響（外部不経済）の度合いを整理するとともに、ガイドラインの改訂を実施することを目的とする。
本調査の実施にあたっては、放置された土地の悪影響を把握するための現地調査のうち長野県長野市旧中条村で実施するケーススタディ、地元住民の悪影響の把握調査や悪影響（外部不経済）に関する分析・調査手法の推計のうち評価値の推計や文献調査等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このため、調査の実施にあたり、国土政策局企画競争有識者委員会（以下、「有識者委員会」という。）における審議を経て、企画提案書の募集を広く募ったところ、６者が企画提案書作成要領を受領した。
この結果、公益財団法人日本生態系協会を含む４者から応募があり、有識者委員会で審議の上、企画競争委員会で審査したところ、公益財団法人日本生態系協会の提案は、
① 放置された土地の悪影響を把握するための現地調査のうち長野県長野市旧中条村で実施するケーススタディについては、過去のワークショップを踏まえた上で、今後のテーマとすべき内容等を具体的に整理されており、実現性が高いと考えられる。
② 放置された土地の悪影響を把握するための現地調査のうち地元住民の悪影響の把握調査については、アンケートの内容や座談会の候補地など記載されており、的確性・実現性・独創性が高いと考えられる。
③ 悪影響（外部不経済）に関する分析・評価手法の推計のうち悪影響の評価値の推計については、過去の事例を参考としてＣＶＭによる調査方法や回収予定数など具体的に記載されており、実現性が高いと考えられる。
④ 悪影響（外部不経済）に関する分析・評価手法の推計のうち低コストな管理方法を文献調査や関係企業等への聞き取りにより整理については、聞き取り調査の実施先の選定にあたっては、対象（候補）を具体的に示しされており、的確性が高いと考えられる。
　⑤ ①～④をはじめ、提案書全般について本調査の趣旨を即し、よく検討され、整合のとれた具体的な提案と
なっている。
ことから、同法人の提案は他社に比べて高い評価を得たものであり、同法人を契約相手先と特定し、その企画提案をふまえ仕様書を作成し契約手続きを行うものである。
以上から、本業務については契約の性質及び目的が競争を許さない場合に該当するため、会計法第２９条の３第４項、予算決算及び会計令第１０２条の４第３号により同法人と随意契約を行うものである。</t>
    <phoneticPr fontId="2"/>
  </si>
  <si>
    <t>会計法第２９条の３第４項、予算決算及び会計令第１０２条の４第３号
本調査では、2018年度に策定した「国土利用計画（市町村計画）の策定の手引き（本編）」の普及に向けた取組を進めるとともに、「国土利用計画（市町村計画）の策定の手引き（マニュアル編）」の策定を通じて、国土利用計画（市町村計画）制度の更なる活用や国土管理の取組の推進につなげることを目的とする。
本調査の実施にあたっては、国土利用計画（市町村計画）の策定の手引き（マニュアル編）の作成、市町村計画事例集の見直し、及び国土利用計画（市町村計画）の普及促進に向けた調査、さらには手引き（本編、マニュアル編）、市町村事例集についての意見交換会の運営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このため、調査の実施にあたり、国土政策局企画競争有識者委員会（以下、「有識者委員会」という。）における審議を経て、企画提案書の募集を広く募ったところ、５者が企画提案書作成要領を受領した。
この結果、株式会社地域総合計画研究所から応募があり、有識者委員会で審議の上、企画競争委員会で審査したところ、株式会社地域総合計画研究所の提案は、以下のような理由で評価を得ており、本業務の趣旨に適合した内容であり、十分な成果が期待できる提案となっている。
○同社の提案は、管理担当者及び配置予定担当者は多くの同種及び類似業務の経験を有しており、本業務の遂行にあたり、当方の求めに応じた実施体制、実施手順等となっている。また、国土利用計画（市町村計画）の普及促進に向けた調査の提案に関し、アンケートについて、過去のアンケートからの経年変化の確認についての提案などがあり、内容も的確であることから、実現性があるものと認められ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</si>
  <si>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会計法第２９条の３第４項、予算決算及び会計令第１０２条の４第３号
本業務は、センターの業務を行う上で必要となる地理空間情報の登録及び利用者への提供並びに地理空間情報の利活用に資するショーケースの収集等を行う。
具体的には、昨年度まで地理空間情報を頻繁に使う分野におけるデータの収集・登録を行ってきたが、多方面にも地理空間情報の活用を拡げるため、これまで活用が進んでいない分野における有用性の高いデータを作成していくことが必要である。
そのため昨年に引き続き地方公共団体等からのオープンデータを中心に、幅広いデータの収集・登録を行い、これまで活用が進んでいない分野におけるデータを提供することにより、より一層地理空間情報の活用を促進する。
また、防災対策（災害時における自治体、民間企業等の活動支援等）及び地理空間情報の循環システム（国土強靭化・インフラ、災害、介護・医療、ヘルスケア・見守り、農林水産、自動運転、まちづくり・コミュニティ、観光、環境、食等）に資する幅広い分野のモデルを収集し、ショーケースとして公開することで地理空間情報の推進を行う。なお、センターの利活用を促進する取組やセンターにおけるビジネスモデルについても併せて検討を行う。これらの事業を実施し、特に地理空間情報の収集や登録における課題、利用者への提供に係る課題及び将来センターが目指すべき方向性について報告書としてまとめる。
本業務実施にあたっては、地理空間情報の加工方法・データの品質表示に関する知見に加え、法令や実際の事例等に関する高度な専門知識や様々な関係者との調整を行う上での人選や意見照会のノウハウが求められる。このため、業務の実施にあたり、国土政策局企画競争有識者委員会（以下、有識者委員会という。）における審議も経て、広く企画提案を募集したところ、４者が企画提案書作成要領を受領した。
この結果、（一社）社会基盤情報流通推進協議会から応募があり、有識者委員会で審議の上、企画競争委員会で審査したところ、（一社）社会基盤情報流通推進協議会の提案は、主に以下の観点から高い評価を得たものであり、同法人を契約相手先と特定し、その企画提案を踏まえた仕様書を作成し、契約手続きを行うものである。
① 配置担当者の経験・能力について問題ないと思われ、特にメンバー全員が地理空間情報に関わる業務を多数行ってきており、業務遂行について期待できるメンバー構成になっている。
② 実施体制の人数やスケジュールについては十分であり、実施体制・実施手順・作業スケジュールの妥当性が高い。
③ データ提供側への登録作業の支援や提供元へアクセス数やダウンロード数のフィードバックなどを行う事や、データ公開に際して懸念がある場合などセンター側からのサポートを行うことでオープンデータの提供を促進するような提案があることが具体的に示されており、高い実現性が期待できる。
④ ショーケースを収集する候補案も具体的に挙げており、またどのようなテーマ案を収集するのか、取り上げる背景について明確に書かれており、非常に具体的である。また、普及させる方針や普及方法についても具体的に記載されており、効果的な成果が期待できる。
⑤ ワークショップの開催について、他の主体と連携し、参加者がセンターを利用しつつも地理空間情報を利活用できることでの効果を認識・習得できることを目指しており、実施する際の講習テキストの例についての記載もあり、より具体的な提案内容となっており効果が期待できる。
以上から、本業務については契約の性質及び目的が競争を許さない場合に該当するため、会計法第２９条の３第４項、予算決算及び会計令第１０２条の４第３号に基づき、同法人と随意契約を結ぶものである。</t>
    <phoneticPr fontId="2"/>
  </si>
  <si>
    <t>会計法第２９条の３第４項、予算決算及び会計令第１０２条の４第３号
本業務は、東京駅周辺、新宿駅周辺、成田空港、日産スタジアム（横浜国際総合競技場）、新横浜駅周辺などにおいて、過年度業務にて整備された屋内外シームレスな電子地図・測位環境等を活用し、屋内における位置情報を活用した先進的なサービスの実証実験や、今後の民間事業者等によるサービスの実現に向けた実証的検討を行うものである。
本業務の遂行にあたっては、昨今の地理空間情報を取り巻く様々な技術等の革新や民間の技術等の動向等及び屋内外シームレス地図製作や測位環境構築に関する専門的な知識やノウハウが求められる。このため、業務の実施にあたり、国土政策局企画競争有識者委員会（以下、有識者委員会という。）における審議も経て、広く企画提案を募集したところ、６者が企画提案書作成要領を受領した。
この結果、（株）エヌ・ティ・ティ・データ１者から応募があり、有識者委員会で審議の上、企画競争委員会で審査したところ、（株）エヌ・ティ・ティ・データの提案は、主に以下の観点から高い評価を得たものであり、同社を契約相手先と特定し、その企画提案を踏まえた仕様書を作成し、契約手続きを行うものである。
① 民間事業者と連携した位置情報サービス実証について、重要かつ困難なエリアへの拡大を提案しつつ、実現に向けて連携が不可欠な民間事業者を的確に記述しており、実現性が高い。
② 測位環境の維持管理及び測位環境継続に関する検討・資料作成について、測位環境の継続可能性の検討にあたり、考慮すべき課題事項が具体的に記されている。
③ 屋内外シームレス地図の流通の仕組みの検討について、原典データ及び作成された屋内地図について、確認すべき項目が具体的に提案されている。また、統一的な屋内地図の流通に当たり、複数の地図の不整合を解消するための作成手順の整理や第三者認証の仕組みの検討が提案されている。
以上から、本業務については契約の性質及び目的が競争を許さない場合に該当するため、会計法第２９条の３第４項、予算決算及び会計令第１０２条の４第３号に基づき、同社と随意契約を結ぶものである。</t>
    <phoneticPr fontId="2"/>
  </si>
  <si>
    <t>会計法第２９条の３第４項、予算決算及び会計令第１０２条の４第３号
　本業務は、国土調査法の水基本調査として、平成30年度までに実施した地下水の見える化に関する検討結果を踏まえて作成した作業要領（マニュアル）案等について、パイロット地区における地下水情報の試作図作成を通じて得られた知見をもとに、適用性等の検証を行い、必要な更新を行うとともに、地下水の見える化調査成果の利活用及び国以外の主体による同調査の促進に必要な方策の検討を行うものである。また、併せて、国土調査法に基づく水調査として今後取り組むべき方向性について検討を行う。本業務の実施にあたっては、国土調査法に基づく水基本調査に関する理解及び地下水の実態に関する基本的な現状認識を有するとともに、地下水の涵養の構造や地下水流の分析手法等に関する幅広い知見を有するなど、高い専門性を必要とする。
このため、本業務の実施にあたり、国土政策局企画競争有識者委員会（以下「有識者委員会」という。）における審議を経て企画提案書を広く募ったところ、２者が企画提案書作成要領を受領し、アジア航測株式会社１者から応募があった。企画提案については、有識者委員会で審議の上、企画競争委員会で審査したところ、アジア航測株式会社の提案は、以下のように評価された。
① 提案書全体を通し、過年度の業務成果等を踏まえた具体的な提案がなされており、業務内容への理解度が高い。また、業務の実施方針及び手法ともに適確で具体的な提案がされており、高い実現性が期待できる。
② 業務の実施体制については、実施にあたり十分な業務実績及び業務実施体制が示されている。業務分担も明確であり、年間スケジュールも評価できる。
③ 地下水の「見える化」に関する情報収集について、地下水情報の収集法及びパイロット地区の選定基準について、それぞれ具体的かつ妥当な提案がされており、高い実現性が期待できる。
④ 作業要領（マニュアル）案の検証について、地域のニーズを反映するための適確な方法、手順が提案されている。また、パイロット地区で作成する主題図についても実現性の高い提案内容である。
⑤ 利活用促進策及び今後の取り組むべき方向性について、複数の具体的な提案がされており、いずれの提案内容も適切かつ実現性が高い。
このように、同社の提案は高い評価を受けたため、同社を契約相手先と特定し、その企画提案を踏まえた仕様書を作成し契約手続きを行うものである。
よって、本業務については、契約の性質及び目的が競争を許さない場合に該当するため、会計法第29条の3第4項、予算決算及び会計令第102条の4第3号により同社と随意契約するものである。</t>
    <phoneticPr fontId="2"/>
  </si>
  <si>
    <t>会計法第２９条の３第４項、予算決算及び会計令第１０２条の４第３号
国土交通省国土政策局は、国土数値情報を提供する「国土数値情報ダウンロードサービス」、位置参照情報を提供する「位置参照情報ダウンロードサービス」、国土調査法に基づく国土調査の成果を提供する「土地分類調査・水調査成果閲覧サービス」並びにそれらの地理空間情報をWeb地図上に重ね合わせて表示する「国土情報ウェブマッピングシステム」を運用しており、平成30年度には約117万件のデータが当該サイトを経由してダウンロードされるなど広く国民に利用されているが、令和元年度末のサーバ機器更新に向け、サイトの移行作業が必要である。
　　本業務は、令和２年度初頭からの新機器でのサービス運用開始に向けて、現在の技術環境に合わせたサーバ等の運用環境を検討するとともに、「国土数値情報ダウンロードサービス」等及び「国土情報ウェブマッピングシステム」をより効率的かつ利用しやすいサービスとして改良し、新たな運用環境にて構築するために必要な資料（データセット、ウェブサイト設計書、サービス構築・運用マニュアル等）を作成するものであり、これらの事業を実施し、新機器でのサービス運用開始に向け、運用に必要な機器の選定や、問合せ業務の改善方法の検討、ダウンロードサービスの利便性向上などについて報告書として取りまとめる。
本業務実施に当たっては、地理空間情報全般やGIS（地理情報システム）の高度な取扱いに関する知見が求められる。このため、業務の実施に当たり、国土政策局企画競争有識者委員会（以下、有識者委員会という。）における審議も経て、広く企画提案を募集したところ、７者が企画提案書作成要領を受領した。
この結果、朝日航洋株式会社を含む２者から応募があり、有識者委員会で審議の上、企画競争委員会で審査したところ、朝日航洋株式会社の提案は、主に以下の観点から他社に比べて高い評価を得たものであり、同社を契約相手先と特定し、その企画提案を踏まえた仕様書を作成し、契約手続きを行うものである。
① 　配置担当者の経験・能力について問題はないと思われ、特にメンバー全員が本業務に類似したデータ提供サイトの構築を多数行ってきており、支障なく業務を遂行できるメンバー構成になっており、期待が持てる。
② 　実施体制の人数も十分であり、スケジュール的にも問題はない。
③ 　本業務で検討の対象とすべきクラウドサービスでの構築、オンプレミス（自社運用）での構築それぞれについて、適したサイトの特性を明示して提案しており、情報セキュリティ対策の提案についても全体として実現性が高く、期待が持てる。
④ 　問合せフォームの導入提案は、過去の問合せに際して発生した不足情報の収集作業が低減されるなど、効果が期待できる。また、運用経費が発生しない方法が提案されるなど、高い実現性が期待できる。
⑤ 　「国土数値情報ダウンロードサービス」等の改良便性向上についての提案は、データの検索・選択機能の見直しや、URLが変更されるサイトへの対応など、具体的かつ的確な実現性の高い提案がされている。運用業務効率化の観点では、オープンソースで簡単にウェブサイトコンテンツを作成できるツールの活用を提案することにより、更新業務の効率化を可能とする具体的な提案がされている。情報セキュリティ向上の観点では、考慮すべきセキュリティ対策を具体的に列挙し、第三者機関の脆弱性診断を提案するなど、必要十分かつ実現可能な提案がされている。以上から、全体として高い実現性が期待できる。
⑥ 　国土情報ウェブマッピングシステムの改良利便性向上についての提案は、ウインドサイズ固定の問題など、現行サービスの問題を的確に指摘した上で、具体的な改善策を示している。運用業務効率化の観点では、データ登録のバッチ処理など、運用効率化についての具体的な提案がされている。
以上から、本業務については契約の性質及び目的が競争を許さない場合に該当するため、会計法第２９条の３第４項、予算決算及び会計令第１０２条の４第３号に基づき、同社と随意契約を結ぶものである。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</si>
</sst>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4"/>
      <name val="Arial"/>
      <family val="2"/>
    </font>
    <font>
      <sz val="13"/>
      <name val="ＭＳ 明朝"/>
      <family val="1"/>
      <charset val="128"/>
    </font>
    <font>
      <sz val="13"/>
      <name val="Arial"/>
      <family val="2"/>
    </font>
    <font>
      <sz val="13"/>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3" applyFont="1" applyFill="1" applyBorder="1" applyAlignment="1">
      <alignment vertical="center" wrapText="1"/>
    </xf>
    <xf numFmtId="58" fontId="4" fillId="0" borderId="1" xfId="3" applyNumberFormat="1"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6" fillId="0" borderId="0" xfId="0" applyFont="1" applyAlignment="1">
      <alignment vertical="center"/>
    </xf>
    <xf numFmtId="176" fontId="4" fillId="0" borderId="1" xfId="3" applyNumberFormat="1" applyFont="1" applyFill="1" applyBorder="1" applyAlignment="1">
      <alignment horizontal="center" vertical="center" wrapText="1"/>
    </xf>
    <xf numFmtId="38" fontId="4" fillId="0" borderId="1" xfId="2" applyFont="1" applyFill="1" applyBorder="1" applyAlignment="1">
      <alignment vertical="center" wrapText="1"/>
    </xf>
    <xf numFmtId="2" fontId="4" fillId="0" borderId="1" xfId="1" applyNumberFormat="1" applyFont="1" applyFill="1" applyBorder="1" applyAlignment="1">
      <alignment vertical="center" wrapText="1"/>
    </xf>
    <xf numFmtId="2" fontId="4" fillId="0" borderId="1" xfId="3" applyNumberFormat="1" applyFont="1" applyFill="1" applyBorder="1" applyAlignment="1">
      <alignment vertical="center" wrapText="1"/>
    </xf>
    <xf numFmtId="58" fontId="4" fillId="0" borderId="1" xfId="3" applyNumberFormat="1" applyFont="1" applyFill="1" applyBorder="1" applyAlignment="1">
      <alignment horizontal="center" vertical="center" wrapText="1"/>
    </xf>
    <xf numFmtId="0" fontId="4" fillId="0" borderId="1" xfId="3" applyFont="1" applyFill="1" applyBorder="1" applyAlignment="1">
      <alignment vertical="top" wrapText="1"/>
    </xf>
    <xf numFmtId="0" fontId="3" fillId="0" borderId="0" xfId="0" applyFont="1" applyFill="1" applyAlignment="1">
      <alignment horizontal="center" vertical="center"/>
    </xf>
    <xf numFmtId="0" fontId="3" fillId="0" borderId="0" xfId="0" applyFont="1" applyFill="1">
      <alignment vertical="center"/>
    </xf>
    <xf numFmtId="0" fontId="5" fillId="0" borderId="0" xfId="0" applyFont="1" applyFill="1">
      <alignment vertical="center"/>
    </xf>
    <xf numFmtId="38" fontId="4" fillId="0" borderId="1" xfId="2" applyFont="1" applyFill="1" applyBorder="1" applyAlignment="1">
      <alignment horizontal="right" vertical="center" wrapText="1"/>
    </xf>
    <xf numFmtId="2" fontId="4" fillId="0" borderId="1" xfId="3" applyNumberFormat="1" applyFont="1" applyFill="1" applyBorder="1" applyAlignment="1">
      <alignment horizontal="right" vertical="center" wrapText="1"/>
    </xf>
    <xf numFmtId="0" fontId="7"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cellXfs>
  <cellStyles count="4">
    <cellStyle name="パーセント" xfId="1" builtinId="5"/>
    <cellStyle name="桁区切り" xfId="2" builtinId="6"/>
    <cellStyle name="標準" xfId="0" builtinId="0"/>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abSelected="1" view="pageBreakPreview" zoomScaleNormal="100" zoomScaleSheetLayoutView="100" workbookViewId="0">
      <selection activeCell="A6" sqref="A6"/>
    </sheetView>
  </sheetViews>
  <sheetFormatPr defaultRowHeight="13.5"/>
  <cols>
    <col min="1" max="1" width="25.625" style="1" customWidth="1"/>
    <col min="2" max="2" width="26" style="17" customWidth="1"/>
    <col min="3" max="3" width="14.375" style="1" customWidth="1"/>
    <col min="4" max="4" width="32.875" style="18" customWidth="1"/>
    <col min="5" max="5" width="12.625" style="1" customWidth="1"/>
    <col min="6" max="6" width="14.625" style="1" customWidth="1"/>
    <col min="7" max="7" width="14.625" style="8" customWidth="1"/>
    <col min="8" max="8" width="15.5" style="1" customWidth="1"/>
    <col min="9" max="10" width="6.875" style="1" customWidth="1"/>
    <col min="11" max="16384" width="9" style="1"/>
  </cols>
  <sheetData>
    <row r="1" spans="1:11">
      <c r="A1" s="1" t="s">
        <v>13</v>
      </c>
    </row>
    <row r="2" spans="1:11" ht="18">
      <c r="A2" s="22" t="s">
        <v>12</v>
      </c>
      <c r="B2" s="23"/>
      <c r="C2" s="23"/>
      <c r="D2" s="23"/>
      <c r="E2" s="23"/>
      <c r="F2" s="23"/>
      <c r="G2" s="23"/>
      <c r="H2" s="23"/>
      <c r="I2" s="23"/>
      <c r="J2" s="23"/>
      <c r="K2" s="10"/>
    </row>
    <row r="5" spans="1:11" s="3" customFormat="1" ht="47.25" customHeight="1">
      <c r="A5" s="2" t="s">
        <v>4</v>
      </c>
      <c r="B5" s="2" t="s">
        <v>0</v>
      </c>
      <c r="C5" s="2" t="s">
        <v>3</v>
      </c>
      <c r="D5" s="2" t="s">
        <v>5</v>
      </c>
      <c r="E5" s="2" t="s">
        <v>15</v>
      </c>
      <c r="F5" s="2" t="s">
        <v>8</v>
      </c>
      <c r="G5" s="2" t="s">
        <v>6</v>
      </c>
      <c r="H5" s="2" t="s">
        <v>1</v>
      </c>
      <c r="I5" s="2" t="s">
        <v>7</v>
      </c>
      <c r="J5" s="2" t="s">
        <v>2</v>
      </c>
    </row>
    <row r="6" spans="1:11" s="7" customFormat="1" ht="62.1" customHeight="1">
      <c r="A6" s="4" t="s">
        <v>22</v>
      </c>
      <c r="B6" s="4" t="s">
        <v>23</v>
      </c>
      <c r="C6" s="15">
        <v>43556</v>
      </c>
      <c r="D6" s="4" t="s">
        <v>27</v>
      </c>
      <c r="E6" s="11">
        <v>2010001033475</v>
      </c>
      <c r="F6" s="4" t="s">
        <v>24</v>
      </c>
      <c r="G6" s="12"/>
      <c r="H6" s="12">
        <v>9903384</v>
      </c>
      <c r="I6" s="13"/>
      <c r="J6" s="4"/>
    </row>
    <row r="7" spans="1:11" s="7" customFormat="1" ht="62.1" customHeight="1">
      <c r="A7" s="4" t="s">
        <v>25</v>
      </c>
      <c r="B7" s="4" t="s">
        <v>23</v>
      </c>
      <c r="C7" s="15">
        <v>43556</v>
      </c>
      <c r="D7" s="4" t="s">
        <v>26</v>
      </c>
      <c r="E7" s="11">
        <v>1040001008277</v>
      </c>
      <c r="F7" s="4" t="s">
        <v>24</v>
      </c>
      <c r="G7" s="12"/>
      <c r="H7" s="12">
        <v>9849600</v>
      </c>
      <c r="I7" s="13"/>
      <c r="J7" s="4"/>
    </row>
    <row r="8" spans="1:11" s="7" customFormat="1" ht="62.1" customHeight="1">
      <c r="A8" s="4" t="s">
        <v>28</v>
      </c>
      <c r="B8" s="4" t="s">
        <v>23</v>
      </c>
      <c r="C8" s="15">
        <v>43556</v>
      </c>
      <c r="D8" s="4" t="s">
        <v>26</v>
      </c>
      <c r="E8" s="11">
        <v>1040001008277</v>
      </c>
      <c r="F8" s="4" t="s">
        <v>24</v>
      </c>
      <c r="G8" s="12"/>
      <c r="H8" s="12">
        <v>7171200</v>
      </c>
      <c r="I8" s="13"/>
      <c r="J8" s="4"/>
    </row>
    <row r="9" spans="1:11" s="7" customFormat="1" ht="62.1" customHeight="1">
      <c r="A9" s="4" t="s">
        <v>29</v>
      </c>
      <c r="B9" s="4" t="s">
        <v>23</v>
      </c>
      <c r="C9" s="15">
        <v>43556</v>
      </c>
      <c r="D9" s="4" t="s">
        <v>30</v>
      </c>
      <c r="E9" s="11">
        <v>2010001025159</v>
      </c>
      <c r="F9" s="4" t="s">
        <v>24</v>
      </c>
      <c r="G9" s="12"/>
      <c r="H9" s="12">
        <v>14148000</v>
      </c>
      <c r="I9" s="13"/>
      <c r="J9" s="4"/>
    </row>
    <row r="10" spans="1:11" s="7" customFormat="1" ht="62.1" customHeight="1">
      <c r="A10" s="4" t="s">
        <v>31</v>
      </c>
      <c r="B10" s="4" t="s">
        <v>23</v>
      </c>
      <c r="C10" s="15">
        <v>43556</v>
      </c>
      <c r="D10" s="4" t="s">
        <v>30</v>
      </c>
      <c r="E10" s="11">
        <v>2010001025159</v>
      </c>
      <c r="F10" s="4" t="s">
        <v>24</v>
      </c>
      <c r="G10" s="12"/>
      <c r="H10" s="12">
        <v>9185400</v>
      </c>
      <c r="I10" s="13"/>
      <c r="J10" s="4"/>
    </row>
    <row r="11" spans="1:11" s="7" customFormat="1" ht="62.1" customHeight="1">
      <c r="A11" s="4" t="s">
        <v>32</v>
      </c>
      <c r="B11" s="4" t="s">
        <v>23</v>
      </c>
      <c r="C11" s="15">
        <v>43580</v>
      </c>
      <c r="D11" s="4" t="s">
        <v>33</v>
      </c>
      <c r="E11" s="11">
        <v>1180001010764</v>
      </c>
      <c r="F11" s="4" t="s">
        <v>24</v>
      </c>
      <c r="G11" s="12"/>
      <c r="H11" s="12">
        <v>8795520</v>
      </c>
      <c r="I11" s="13"/>
      <c r="J11" s="4"/>
    </row>
    <row r="12" spans="1:11" s="7" customFormat="1" ht="62.1" customHeight="1">
      <c r="A12" s="4" t="s">
        <v>34</v>
      </c>
      <c r="B12" s="4" t="s">
        <v>23</v>
      </c>
      <c r="C12" s="15">
        <v>43595</v>
      </c>
      <c r="D12" s="4" t="s">
        <v>35</v>
      </c>
      <c r="E12" s="11">
        <v>5013201004656</v>
      </c>
      <c r="F12" s="4" t="s">
        <v>24</v>
      </c>
      <c r="G12" s="12"/>
      <c r="H12" s="12">
        <v>4417200</v>
      </c>
      <c r="I12" s="13"/>
      <c r="J12" s="4"/>
    </row>
    <row r="13" spans="1:11" s="7" customFormat="1" ht="62.1" customHeight="1">
      <c r="A13" s="4" t="s">
        <v>36</v>
      </c>
      <c r="B13" s="4" t="s">
        <v>23</v>
      </c>
      <c r="C13" s="15">
        <v>43600</v>
      </c>
      <c r="D13" s="4" t="s">
        <v>38</v>
      </c>
      <c r="E13" s="11">
        <v>6011101000700</v>
      </c>
      <c r="F13" s="4" t="s">
        <v>24</v>
      </c>
      <c r="G13" s="12"/>
      <c r="H13" s="12">
        <v>6896880</v>
      </c>
      <c r="I13" s="13"/>
      <c r="J13" s="4"/>
    </row>
    <row r="14" spans="1:11" s="7" customFormat="1" ht="62.1" customHeight="1">
      <c r="A14" s="4" t="s">
        <v>39</v>
      </c>
      <c r="B14" s="4" t="s">
        <v>23</v>
      </c>
      <c r="C14" s="15">
        <v>43628</v>
      </c>
      <c r="D14" s="4" t="s">
        <v>35</v>
      </c>
      <c r="E14" s="11">
        <v>5013201004656</v>
      </c>
      <c r="F14" s="4" t="s">
        <v>24</v>
      </c>
      <c r="G14" s="12"/>
      <c r="H14" s="12">
        <v>18900000</v>
      </c>
      <c r="I14" s="13"/>
      <c r="J14" s="4"/>
    </row>
    <row r="15" spans="1:11" s="7" customFormat="1" ht="62.1" customHeight="1">
      <c r="A15" s="4" t="s">
        <v>40</v>
      </c>
      <c r="B15" s="4" t="s">
        <v>23</v>
      </c>
      <c r="C15" s="15">
        <v>43636</v>
      </c>
      <c r="D15" s="4" t="s">
        <v>35</v>
      </c>
      <c r="E15" s="11">
        <v>5013201004656</v>
      </c>
      <c r="F15" s="4" t="s">
        <v>24</v>
      </c>
      <c r="G15" s="12"/>
      <c r="H15" s="12">
        <v>30250000</v>
      </c>
      <c r="I15" s="13"/>
      <c r="J15" s="4"/>
    </row>
    <row r="16" spans="1:11" s="7" customFormat="1" ht="62.1" customHeight="1">
      <c r="A16" s="4" t="s">
        <v>41</v>
      </c>
      <c r="B16" s="4" t="s">
        <v>23</v>
      </c>
      <c r="C16" s="15">
        <v>43636</v>
      </c>
      <c r="D16" s="4" t="s">
        <v>30</v>
      </c>
      <c r="E16" s="11">
        <v>2010001025159</v>
      </c>
      <c r="F16" s="4" t="s">
        <v>24</v>
      </c>
      <c r="G16" s="12"/>
      <c r="H16" s="12">
        <v>4276800</v>
      </c>
      <c r="I16" s="13"/>
      <c r="J16" s="4"/>
    </row>
    <row r="17" spans="1:10" s="7" customFormat="1" ht="62.1" customHeight="1">
      <c r="A17" s="4" t="s">
        <v>42</v>
      </c>
      <c r="B17" s="4" t="s">
        <v>23</v>
      </c>
      <c r="C17" s="15">
        <v>43641</v>
      </c>
      <c r="D17" s="4" t="s">
        <v>30</v>
      </c>
      <c r="E17" s="11">
        <v>2010001025159</v>
      </c>
      <c r="F17" s="4" t="s">
        <v>24</v>
      </c>
      <c r="G17" s="12"/>
      <c r="H17" s="12">
        <v>8013600</v>
      </c>
      <c r="I17" s="13"/>
      <c r="J17" s="4"/>
    </row>
    <row r="18" spans="1:10" s="7" customFormat="1" ht="62.1" customHeight="1">
      <c r="A18" s="4" t="s">
        <v>43</v>
      </c>
      <c r="B18" s="4" t="s">
        <v>23</v>
      </c>
      <c r="C18" s="15">
        <v>43643</v>
      </c>
      <c r="D18" s="4" t="s">
        <v>44</v>
      </c>
      <c r="E18" s="11">
        <v>7011301004830</v>
      </c>
      <c r="F18" s="4" t="s">
        <v>24</v>
      </c>
      <c r="G18" s="12"/>
      <c r="H18" s="12">
        <v>3196800</v>
      </c>
      <c r="I18" s="13"/>
      <c r="J18" s="4"/>
    </row>
    <row r="19" spans="1:10" s="7" customFormat="1" ht="62.1" customHeight="1">
      <c r="A19" s="4" t="s">
        <v>45</v>
      </c>
      <c r="B19" s="4" t="s">
        <v>23</v>
      </c>
      <c r="C19" s="15">
        <v>43649</v>
      </c>
      <c r="D19" s="4" t="s">
        <v>38</v>
      </c>
      <c r="E19" s="11">
        <v>6011101000700</v>
      </c>
      <c r="F19" s="4" t="s">
        <v>24</v>
      </c>
      <c r="G19" s="12"/>
      <c r="H19" s="12">
        <v>18018000</v>
      </c>
      <c r="I19" s="13"/>
      <c r="J19" s="4"/>
    </row>
    <row r="20" spans="1:10" s="7" customFormat="1" ht="62.1" customHeight="1">
      <c r="A20" s="4" t="s">
        <v>46</v>
      </c>
      <c r="B20" s="4" t="s">
        <v>63</v>
      </c>
      <c r="C20" s="15">
        <v>43696</v>
      </c>
      <c r="D20" s="4" t="s">
        <v>64</v>
      </c>
      <c r="E20" s="11">
        <v>1010501005611</v>
      </c>
      <c r="F20" s="4" t="s">
        <v>24</v>
      </c>
      <c r="G20" s="12"/>
      <c r="H20" s="12">
        <v>5687000</v>
      </c>
      <c r="I20" s="13"/>
      <c r="J20" s="4"/>
    </row>
    <row r="21" spans="1:10" s="7" customFormat="1" ht="62.1" customHeight="1">
      <c r="A21" s="4" t="s">
        <v>47</v>
      </c>
      <c r="B21" s="4" t="s">
        <v>63</v>
      </c>
      <c r="C21" s="15">
        <v>43705</v>
      </c>
      <c r="D21" s="4" t="s">
        <v>48</v>
      </c>
      <c r="E21" s="11">
        <v>7010001002129</v>
      </c>
      <c r="F21" s="4" t="s">
        <v>24</v>
      </c>
      <c r="G21" s="12"/>
      <c r="H21" s="12">
        <v>10923000</v>
      </c>
      <c r="I21" s="13"/>
      <c r="J21" s="4"/>
    </row>
    <row r="22" spans="1:10" s="7" customFormat="1" ht="62.1" customHeight="1">
      <c r="A22" s="4" t="s">
        <v>52</v>
      </c>
      <c r="B22" s="4" t="s">
        <v>63</v>
      </c>
      <c r="C22" s="15">
        <v>43739</v>
      </c>
      <c r="D22" s="4" t="s">
        <v>27</v>
      </c>
      <c r="E22" s="11">
        <v>2010001033475</v>
      </c>
      <c r="F22" s="4" t="s">
        <v>24</v>
      </c>
      <c r="G22" s="12"/>
      <c r="H22" s="12">
        <v>91698</v>
      </c>
      <c r="I22" s="13"/>
      <c r="J22" s="4"/>
    </row>
    <row r="23" spans="1:10" s="7" customFormat="1" ht="62.1" customHeight="1">
      <c r="A23" s="4" t="s">
        <v>53</v>
      </c>
      <c r="B23" s="4" t="s">
        <v>63</v>
      </c>
      <c r="C23" s="15">
        <v>43739</v>
      </c>
      <c r="D23" s="4" t="s">
        <v>26</v>
      </c>
      <c r="E23" s="11">
        <v>1040001008277</v>
      </c>
      <c r="F23" s="4" t="s">
        <v>24</v>
      </c>
      <c r="G23" s="12"/>
      <c r="H23" s="12">
        <v>182400</v>
      </c>
      <c r="I23" s="13"/>
      <c r="J23" s="4"/>
    </row>
    <row r="24" spans="1:10" s="7" customFormat="1" ht="62.1" customHeight="1">
      <c r="A24" s="4" t="s">
        <v>54</v>
      </c>
      <c r="B24" s="4" t="s">
        <v>63</v>
      </c>
      <c r="C24" s="15">
        <v>43739</v>
      </c>
      <c r="D24" s="4" t="s">
        <v>26</v>
      </c>
      <c r="E24" s="11">
        <v>1040001008277</v>
      </c>
      <c r="F24" s="4" t="s">
        <v>24</v>
      </c>
      <c r="G24" s="12"/>
      <c r="H24" s="12">
        <v>132800</v>
      </c>
      <c r="I24" s="13"/>
      <c r="J24" s="4"/>
    </row>
    <row r="25" spans="1:10" s="7" customFormat="1" ht="62.1" customHeight="1">
      <c r="A25" s="4" t="s">
        <v>55</v>
      </c>
      <c r="B25" s="4" t="s">
        <v>63</v>
      </c>
      <c r="C25" s="15">
        <v>43739</v>
      </c>
      <c r="D25" s="4" t="s">
        <v>30</v>
      </c>
      <c r="E25" s="11">
        <v>2010001025159</v>
      </c>
      <c r="F25" s="4" t="s">
        <v>24</v>
      </c>
      <c r="G25" s="12"/>
      <c r="H25" s="12">
        <v>262000</v>
      </c>
      <c r="I25" s="13"/>
      <c r="J25" s="4"/>
    </row>
    <row r="26" spans="1:10" s="7" customFormat="1" ht="62.1" customHeight="1">
      <c r="A26" s="4" t="s">
        <v>56</v>
      </c>
      <c r="B26" s="4" t="s">
        <v>63</v>
      </c>
      <c r="C26" s="15">
        <v>43739</v>
      </c>
      <c r="D26" s="4" t="s">
        <v>30</v>
      </c>
      <c r="E26" s="11">
        <v>2010001025159</v>
      </c>
      <c r="F26" s="4" t="s">
        <v>24</v>
      </c>
      <c r="G26" s="12"/>
      <c r="H26" s="12">
        <v>170100</v>
      </c>
      <c r="I26" s="13"/>
      <c r="J26" s="4"/>
    </row>
    <row r="27" spans="1:10" s="7" customFormat="1" ht="62.1" customHeight="1">
      <c r="A27" s="4" t="s">
        <v>57</v>
      </c>
      <c r="B27" s="4" t="s">
        <v>63</v>
      </c>
      <c r="C27" s="15">
        <v>43739</v>
      </c>
      <c r="D27" s="4" t="s">
        <v>33</v>
      </c>
      <c r="E27" s="11">
        <v>1180001010764</v>
      </c>
      <c r="F27" s="4" t="s">
        <v>24</v>
      </c>
      <c r="G27" s="12"/>
      <c r="H27" s="12">
        <v>162880</v>
      </c>
      <c r="I27" s="13"/>
      <c r="J27" s="4"/>
    </row>
    <row r="28" spans="1:10" s="7" customFormat="1" ht="62.1" customHeight="1">
      <c r="A28" s="4" t="s">
        <v>58</v>
      </c>
      <c r="B28" s="4" t="s">
        <v>63</v>
      </c>
      <c r="C28" s="15">
        <v>43739</v>
      </c>
      <c r="D28" s="4" t="s">
        <v>38</v>
      </c>
      <c r="E28" s="11">
        <v>6011101000700</v>
      </c>
      <c r="F28" s="4" t="s">
        <v>24</v>
      </c>
      <c r="G28" s="12"/>
      <c r="H28" s="12">
        <v>127720</v>
      </c>
      <c r="I28" s="13"/>
      <c r="J28" s="4"/>
    </row>
    <row r="29" spans="1:10" s="7" customFormat="1" ht="62.1" customHeight="1">
      <c r="A29" s="4" t="s">
        <v>59</v>
      </c>
      <c r="B29" s="4" t="s">
        <v>63</v>
      </c>
      <c r="C29" s="15">
        <v>43739</v>
      </c>
      <c r="D29" s="4" t="s">
        <v>35</v>
      </c>
      <c r="E29" s="11">
        <v>5013201004656</v>
      </c>
      <c r="F29" s="4" t="s">
        <v>24</v>
      </c>
      <c r="G29" s="12"/>
      <c r="H29" s="12">
        <v>350000</v>
      </c>
      <c r="I29" s="13"/>
      <c r="J29" s="4"/>
    </row>
    <row r="30" spans="1:10" s="7" customFormat="1" ht="62.1" customHeight="1">
      <c r="A30" s="4" t="s">
        <v>60</v>
      </c>
      <c r="B30" s="4" t="s">
        <v>63</v>
      </c>
      <c r="C30" s="15">
        <v>43739</v>
      </c>
      <c r="D30" s="4" t="s">
        <v>30</v>
      </c>
      <c r="E30" s="11">
        <v>2010001025159</v>
      </c>
      <c r="F30" s="4" t="s">
        <v>24</v>
      </c>
      <c r="G30" s="12"/>
      <c r="H30" s="12">
        <v>79200</v>
      </c>
      <c r="I30" s="13"/>
      <c r="J30" s="4"/>
    </row>
    <row r="31" spans="1:10" s="7" customFormat="1" ht="62.1" customHeight="1">
      <c r="A31" s="4" t="s">
        <v>61</v>
      </c>
      <c r="B31" s="4" t="s">
        <v>63</v>
      </c>
      <c r="C31" s="15">
        <v>43739</v>
      </c>
      <c r="D31" s="4" t="s">
        <v>30</v>
      </c>
      <c r="E31" s="11">
        <v>2010001025159</v>
      </c>
      <c r="F31" s="4" t="s">
        <v>24</v>
      </c>
      <c r="G31" s="12"/>
      <c r="H31" s="12">
        <v>148400</v>
      </c>
      <c r="I31" s="13"/>
      <c r="J31" s="4"/>
    </row>
    <row r="32" spans="1:10" s="7" customFormat="1" ht="62.1" customHeight="1">
      <c r="A32" s="4" t="s">
        <v>62</v>
      </c>
      <c r="B32" s="4" t="s">
        <v>63</v>
      </c>
      <c r="C32" s="15">
        <v>43739</v>
      </c>
      <c r="D32" s="4" t="s">
        <v>44</v>
      </c>
      <c r="E32" s="11">
        <v>7011301004830</v>
      </c>
      <c r="F32" s="4" t="s">
        <v>24</v>
      </c>
      <c r="G32" s="12"/>
      <c r="H32" s="12">
        <v>59200</v>
      </c>
      <c r="I32" s="13"/>
      <c r="J32" s="4"/>
    </row>
    <row r="33" spans="1:10" s="7" customFormat="1" ht="62.1" customHeight="1">
      <c r="A33" s="4" t="s">
        <v>49</v>
      </c>
      <c r="B33" s="4" t="s">
        <v>63</v>
      </c>
      <c r="C33" s="15">
        <v>43756</v>
      </c>
      <c r="D33" s="4" t="s">
        <v>38</v>
      </c>
      <c r="E33" s="11">
        <v>6011101000700</v>
      </c>
      <c r="F33" s="4" t="s">
        <v>24</v>
      </c>
      <c r="G33" s="12"/>
      <c r="H33" s="12">
        <v>2926000</v>
      </c>
      <c r="I33" s="13"/>
      <c r="J33" s="4"/>
    </row>
    <row r="34" spans="1:10" s="7" customFormat="1" ht="62.1" customHeight="1">
      <c r="A34" s="4" t="s">
        <v>50</v>
      </c>
      <c r="B34" s="4" t="s">
        <v>63</v>
      </c>
      <c r="C34" s="15">
        <v>43759</v>
      </c>
      <c r="D34" s="4" t="s">
        <v>51</v>
      </c>
      <c r="E34" s="11">
        <v>2010005003136</v>
      </c>
      <c r="F34" s="4" t="s">
        <v>24</v>
      </c>
      <c r="G34" s="12"/>
      <c r="H34" s="12">
        <v>2640000</v>
      </c>
      <c r="I34" s="13"/>
      <c r="J34" s="4"/>
    </row>
    <row r="35" spans="1:10" s="7" customFormat="1" ht="62.1" customHeight="1">
      <c r="A35" s="4"/>
      <c r="B35" s="4"/>
      <c r="C35" s="15"/>
      <c r="D35" s="4"/>
      <c r="E35" s="11"/>
      <c r="F35" s="4"/>
      <c r="G35" s="12"/>
      <c r="H35" s="12"/>
      <c r="I35" s="13"/>
      <c r="J35" s="4"/>
    </row>
    <row r="36" spans="1:10" s="7" customFormat="1" ht="62.1" customHeight="1">
      <c r="A36" s="4"/>
      <c r="B36" s="4"/>
      <c r="C36" s="15"/>
      <c r="D36" s="4"/>
      <c r="E36" s="11"/>
      <c r="F36" s="4"/>
      <c r="G36" s="12"/>
      <c r="H36" s="12"/>
      <c r="I36" s="13"/>
      <c r="J36" s="4"/>
    </row>
    <row r="37" spans="1:10" s="7" customFormat="1" ht="62.1" customHeight="1">
      <c r="A37" s="4"/>
      <c r="B37" s="4"/>
      <c r="C37" s="15"/>
      <c r="D37" s="4"/>
      <c r="E37" s="11"/>
      <c r="F37" s="4"/>
      <c r="G37" s="12"/>
      <c r="H37" s="12"/>
      <c r="I37" s="13"/>
      <c r="J37" s="4"/>
    </row>
    <row r="38" spans="1:10" s="7" customFormat="1" ht="62.1" customHeight="1">
      <c r="A38" s="4"/>
      <c r="B38" s="4"/>
      <c r="C38" s="15"/>
      <c r="D38" s="4"/>
      <c r="E38" s="11"/>
      <c r="F38" s="4"/>
      <c r="G38" s="12"/>
      <c r="H38" s="12"/>
      <c r="I38" s="13"/>
      <c r="J38" s="4"/>
    </row>
    <row r="39" spans="1:10" s="7" customFormat="1" ht="62.1" customHeight="1">
      <c r="A39" s="4"/>
      <c r="B39" s="4"/>
      <c r="C39" s="15"/>
      <c r="D39" s="4"/>
      <c r="E39" s="11"/>
      <c r="F39" s="4"/>
      <c r="G39" s="12"/>
      <c r="H39" s="12"/>
      <c r="I39" s="13"/>
      <c r="J39" s="4"/>
    </row>
    <row r="40" spans="1:10" s="7" customFormat="1" ht="62.1" customHeight="1">
      <c r="A40" s="4"/>
      <c r="B40" s="4"/>
      <c r="C40" s="15"/>
      <c r="D40" s="4"/>
      <c r="E40" s="11"/>
      <c r="F40" s="4"/>
      <c r="G40" s="12"/>
      <c r="H40" s="12"/>
      <c r="I40" s="13"/>
      <c r="J40" s="4"/>
    </row>
    <row r="41" spans="1:10" s="7" customFormat="1" ht="62.1" customHeight="1">
      <c r="A41" s="4"/>
      <c r="B41" s="4"/>
      <c r="C41" s="15"/>
      <c r="D41" s="4"/>
      <c r="E41" s="11"/>
      <c r="F41" s="4"/>
      <c r="G41" s="12"/>
      <c r="H41" s="12"/>
      <c r="I41" s="13"/>
      <c r="J41" s="4"/>
    </row>
    <row r="42" spans="1:10" s="7" customFormat="1" ht="62.1" customHeight="1">
      <c r="A42" s="4"/>
      <c r="B42" s="4"/>
      <c r="C42" s="15"/>
      <c r="D42" s="4"/>
      <c r="E42" s="11"/>
      <c r="F42" s="4"/>
      <c r="G42" s="12"/>
      <c r="H42" s="12"/>
      <c r="I42" s="13"/>
      <c r="J42" s="4"/>
    </row>
    <row r="43" spans="1:10" s="7" customFormat="1" ht="62.1" customHeight="1">
      <c r="A43" s="4"/>
      <c r="B43" s="4"/>
      <c r="C43" s="15"/>
      <c r="D43" s="4"/>
      <c r="E43" s="11"/>
      <c r="F43" s="4"/>
      <c r="G43" s="12"/>
      <c r="H43" s="12"/>
      <c r="I43" s="13"/>
      <c r="J43" s="4"/>
    </row>
    <row r="44" spans="1:10" s="7" customFormat="1" ht="62.1" customHeight="1">
      <c r="A44" s="4"/>
      <c r="B44" s="4"/>
      <c r="C44" s="15"/>
      <c r="D44" s="4"/>
      <c r="E44" s="11"/>
      <c r="F44" s="4"/>
      <c r="G44" s="12"/>
      <c r="H44" s="12"/>
      <c r="I44" s="13"/>
      <c r="J44" s="4"/>
    </row>
    <row r="45" spans="1:10" s="7" customFormat="1" ht="62.1" customHeight="1">
      <c r="A45" s="4"/>
      <c r="B45" s="4"/>
      <c r="C45" s="15"/>
      <c r="D45" s="4"/>
      <c r="E45" s="11"/>
      <c r="F45" s="4"/>
      <c r="G45" s="12"/>
      <c r="H45" s="12"/>
      <c r="I45" s="13"/>
      <c r="J45" s="4"/>
    </row>
    <row r="46" spans="1:10" s="7" customFormat="1" ht="62.1" customHeight="1">
      <c r="A46" s="4"/>
      <c r="B46" s="4"/>
      <c r="C46" s="15"/>
      <c r="D46" s="4"/>
      <c r="E46" s="11"/>
      <c r="F46" s="4"/>
      <c r="G46" s="12"/>
      <c r="H46" s="12"/>
      <c r="I46" s="13"/>
      <c r="J46" s="4"/>
    </row>
    <row r="47" spans="1:10" s="7" customFormat="1" ht="62.1" customHeight="1">
      <c r="A47" s="4"/>
      <c r="B47" s="4"/>
      <c r="C47" s="15"/>
      <c r="D47" s="4"/>
      <c r="E47" s="11"/>
      <c r="F47" s="4"/>
      <c r="G47" s="12"/>
      <c r="H47" s="12"/>
      <c r="I47" s="13"/>
      <c r="J47" s="4"/>
    </row>
    <row r="48" spans="1:10" s="7" customFormat="1" ht="62.1" customHeight="1">
      <c r="A48" s="4"/>
      <c r="B48" s="4"/>
      <c r="C48" s="15"/>
      <c r="D48" s="4"/>
      <c r="E48" s="11"/>
      <c r="F48" s="4"/>
      <c r="G48" s="12"/>
      <c r="H48" s="12"/>
      <c r="I48" s="13"/>
      <c r="J48" s="4"/>
    </row>
    <row r="49" spans="1:10" s="7" customFormat="1" ht="62.1" customHeight="1">
      <c r="A49" s="4"/>
      <c r="B49" s="4"/>
      <c r="C49" s="15"/>
      <c r="D49" s="4"/>
      <c r="E49" s="11"/>
      <c r="F49" s="4"/>
      <c r="G49" s="12"/>
      <c r="H49" s="12"/>
      <c r="I49" s="13"/>
      <c r="J49" s="4"/>
    </row>
    <row r="50" spans="1:10" s="7" customFormat="1" ht="62.1" customHeight="1">
      <c r="A50" s="4"/>
      <c r="B50" s="4"/>
      <c r="C50" s="15"/>
      <c r="D50" s="4"/>
      <c r="E50" s="11"/>
      <c r="F50" s="4"/>
      <c r="G50" s="12"/>
      <c r="H50" s="12"/>
      <c r="I50" s="13"/>
      <c r="J50" s="4"/>
    </row>
    <row r="51" spans="1:10" s="7" customFormat="1" ht="62.1" customHeight="1">
      <c r="A51" s="4"/>
      <c r="B51" s="4"/>
      <c r="C51" s="15"/>
      <c r="D51" s="4"/>
      <c r="E51" s="11"/>
      <c r="F51" s="4"/>
      <c r="G51" s="12"/>
      <c r="H51" s="12"/>
      <c r="I51" s="13"/>
      <c r="J51" s="4"/>
    </row>
    <row r="52" spans="1:10" s="7" customFormat="1" ht="62.1" customHeight="1">
      <c r="A52" s="4"/>
      <c r="B52" s="4"/>
      <c r="C52" s="15"/>
      <c r="D52" s="4"/>
      <c r="E52" s="11"/>
      <c r="F52" s="4"/>
      <c r="G52" s="12"/>
      <c r="H52" s="12"/>
      <c r="I52" s="13"/>
      <c r="J52" s="4"/>
    </row>
    <row r="53" spans="1:10" s="7" customFormat="1" ht="62.1" customHeight="1">
      <c r="A53" s="4"/>
      <c r="B53" s="4"/>
      <c r="C53" s="15"/>
      <c r="D53" s="4"/>
      <c r="E53" s="11"/>
      <c r="F53" s="4"/>
      <c r="G53" s="12"/>
      <c r="H53" s="12"/>
      <c r="I53" s="13"/>
      <c r="J53" s="4"/>
    </row>
    <row r="54" spans="1:10" s="7" customFormat="1" ht="62.1" customHeight="1">
      <c r="A54" s="4"/>
      <c r="B54" s="4"/>
      <c r="C54" s="15"/>
      <c r="D54" s="4"/>
      <c r="E54" s="11"/>
      <c r="F54" s="4"/>
      <c r="G54" s="12"/>
      <c r="H54" s="12"/>
      <c r="I54" s="13"/>
      <c r="J54" s="4"/>
    </row>
    <row r="55" spans="1:10" s="7" customFormat="1" ht="62.1" customHeight="1">
      <c r="A55" s="4"/>
      <c r="B55" s="4"/>
      <c r="C55" s="15"/>
      <c r="D55" s="4"/>
      <c r="E55" s="11"/>
      <c r="F55" s="4"/>
      <c r="G55" s="12"/>
      <c r="H55" s="12"/>
      <c r="I55" s="13"/>
      <c r="J55" s="4"/>
    </row>
    <row r="56" spans="1:10" s="7" customFormat="1" ht="62.1" customHeight="1">
      <c r="A56" s="4"/>
      <c r="B56" s="4"/>
      <c r="C56" s="15"/>
      <c r="D56" s="4"/>
      <c r="E56" s="11"/>
      <c r="F56" s="4"/>
      <c r="G56" s="12"/>
      <c r="H56" s="12"/>
      <c r="I56" s="13"/>
      <c r="J56" s="4"/>
    </row>
    <row r="57" spans="1:10" s="7" customFormat="1" ht="62.1" customHeight="1">
      <c r="A57" s="4"/>
      <c r="B57" s="4"/>
      <c r="C57" s="15"/>
      <c r="D57" s="4"/>
      <c r="E57" s="11"/>
      <c r="F57" s="4"/>
      <c r="G57" s="12"/>
      <c r="H57" s="12"/>
      <c r="I57" s="13" t="str">
        <f t="shared" ref="I57:I58" si="0">IF(AND(AND(G57&lt;&gt;"",G57&lt;&gt;0),AND(H57&lt;&gt;"",H57&lt;&gt;0)), H57/G57*100,"")</f>
        <v/>
      </c>
      <c r="J57" s="4"/>
    </row>
    <row r="58" spans="1:10" s="7" customFormat="1" ht="62.1" customHeight="1">
      <c r="A58" s="4"/>
      <c r="B58" s="4"/>
      <c r="C58" s="15"/>
      <c r="D58" s="4"/>
      <c r="E58" s="11"/>
      <c r="F58" s="4"/>
      <c r="G58" s="12"/>
      <c r="H58" s="12"/>
      <c r="I58" s="13" t="str">
        <f t="shared" si="0"/>
        <v/>
      </c>
      <c r="J58" s="4"/>
    </row>
    <row r="59" spans="1:10" s="7" customFormat="1" ht="62.1" customHeight="1">
      <c r="A59" s="4"/>
      <c r="B59" s="4"/>
      <c r="C59" s="15"/>
      <c r="D59" s="4"/>
      <c r="E59" s="11"/>
      <c r="F59" s="4"/>
      <c r="G59" s="12"/>
      <c r="H59" s="12"/>
      <c r="I59" s="13" t="str">
        <f t="shared" ref="I59:I65" si="1">IF(AND(AND(G59&lt;&gt;"",G59&lt;&gt;0),AND(H59&lt;&gt;"",H59&lt;&gt;0)), H59/G59*100,"")</f>
        <v/>
      </c>
      <c r="J59" s="4"/>
    </row>
    <row r="60" spans="1:10" s="7" customFormat="1" ht="62.1" customHeight="1">
      <c r="A60" s="4"/>
      <c r="B60" s="4"/>
      <c r="C60" s="15"/>
      <c r="D60" s="4"/>
      <c r="E60" s="11"/>
      <c r="F60" s="4"/>
      <c r="G60" s="12"/>
      <c r="H60" s="12"/>
      <c r="I60" s="13" t="str">
        <f t="shared" si="1"/>
        <v/>
      </c>
      <c r="J60" s="4"/>
    </row>
    <row r="61" spans="1:10" s="7" customFormat="1" ht="62.1" customHeight="1">
      <c r="A61" s="4"/>
      <c r="B61" s="4"/>
      <c r="C61" s="15"/>
      <c r="D61" s="4"/>
      <c r="E61" s="11"/>
      <c r="F61" s="4"/>
      <c r="G61" s="12"/>
      <c r="H61" s="12"/>
      <c r="I61" s="13" t="str">
        <f t="shared" si="1"/>
        <v/>
      </c>
      <c r="J61" s="4"/>
    </row>
    <row r="62" spans="1:10" s="7" customFormat="1" ht="62.1" customHeight="1">
      <c r="A62" s="4"/>
      <c r="B62" s="4"/>
      <c r="C62" s="15"/>
      <c r="D62" s="4"/>
      <c r="E62" s="11"/>
      <c r="F62" s="4"/>
      <c r="G62" s="12"/>
      <c r="H62" s="12"/>
      <c r="I62" s="13" t="str">
        <f t="shared" si="1"/>
        <v/>
      </c>
      <c r="J62" s="4"/>
    </row>
    <row r="63" spans="1:10" s="7" customFormat="1" ht="62.1" customHeight="1">
      <c r="A63" s="4"/>
      <c r="B63" s="4"/>
      <c r="C63" s="15"/>
      <c r="D63" s="4"/>
      <c r="E63" s="11"/>
      <c r="F63" s="4"/>
      <c r="G63" s="12"/>
      <c r="H63" s="12"/>
      <c r="I63" s="13" t="str">
        <f t="shared" si="1"/>
        <v/>
      </c>
      <c r="J63" s="4"/>
    </row>
    <row r="64" spans="1:10" s="7" customFormat="1" ht="62.1" customHeight="1">
      <c r="A64" s="4"/>
      <c r="B64" s="4"/>
      <c r="C64" s="15"/>
      <c r="D64" s="4"/>
      <c r="E64" s="11"/>
      <c r="F64" s="4"/>
      <c r="G64" s="12"/>
      <c r="H64" s="12"/>
      <c r="I64" s="13" t="str">
        <f t="shared" si="1"/>
        <v/>
      </c>
      <c r="J64" s="4"/>
    </row>
    <row r="65" spans="1:10" s="7" customFormat="1" ht="62.1" customHeight="1">
      <c r="A65" s="4"/>
      <c r="B65" s="6"/>
      <c r="C65" s="15"/>
      <c r="D65" s="4"/>
      <c r="E65" s="4"/>
      <c r="F65" s="4"/>
      <c r="G65" s="12"/>
      <c r="H65" s="12"/>
      <c r="I65" s="13" t="str">
        <f t="shared" si="1"/>
        <v/>
      </c>
      <c r="J65" s="4"/>
    </row>
  </sheetData>
  <mergeCells count="1">
    <mergeCell ref="A2:J2"/>
  </mergeCells>
  <phoneticPr fontId="2"/>
  <printOptions horizontalCentered="1"/>
  <pageMargins left="0.43" right="0.2" top="0.95" bottom="0.44" header="0.36" footer="0.32"/>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view="pageBreakPreview" zoomScaleNormal="100" zoomScaleSheetLayoutView="100" workbookViewId="0">
      <selection activeCell="A6" sqref="A6"/>
    </sheetView>
  </sheetViews>
  <sheetFormatPr defaultRowHeight="13.5"/>
  <cols>
    <col min="1" max="1" width="25.625" style="1" customWidth="1"/>
    <col min="2" max="2" width="20.875" style="17" customWidth="1"/>
    <col min="3" max="3" width="14.375" style="1" customWidth="1"/>
    <col min="4" max="4" width="20.75" style="18" customWidth="1"/>
    <col min="5" max="5" width="12.625" style="1" customWidth="1"/>
    <col min="6" max="6" width="54.375" style="1" customWidth="1"/>
    <col min="7" max="7" width="12.625" style="1" customWidth="1"/>
    <col min="8" max="8" width="12.625" style="8" customWidth="1"/>
    <col min="9" max="9" width="8" style="8" customWidth="1"/>
    <col min="10" max="10" width="6.5" style="1" customWidth="1"/>
    <col min="11" max="11" width="6" style="1" customWidth="1"/>
    <col min="12" max="16384" width="9" style="1"/>
  </cols>
  <sheetData>
    <row r="1" spans="1:11">
      <c r="A1" s="1" t="s">
        <v>14</v>
      </c>
    </row>
    <row r="2" spans="1:11" ht="18">
      <c r="A2" s="22" t="s">
        <v>11</v>
      </c>
      <c r="B2" s="24"/>
      <c r="C2" s="24"/>
      <c r="D2" s="24"/>
      <c r="E2" s="24"/>
      <c r="F2" s="24"/>
      <c r="G2" s="24"/>
      <c r="H2" s="24"/>
      <c r="I2" s="24"/>
      <c r="J2" s="24"/>
      <c r="K2" s="25"/>
    </row>
    <row r="5" spans="1:11" s="3" customFormat="1" ht="47.25" customHeight="1">
      <c r="A5" s="2" t="s">
        <v>4</v>
      </c>
      <c r="B5" s="2" t="s">
        <v>0</v>
      </c>
      <c r="C5" s="2" t="s">
        <v>3</v>
      </c>
      <c r="D5" s="2" t="s">
        <v>5</v>
      </c>
      <c r="E5" s="2" t="s">
        <v>15</v>
      </c>
      <c r="F5" s="2" t="s">
        <v>9</v>
      </c>
      <c r="G5" s="2" t="s">
        <v>6</v>
      </c>
      <c r="H5" s="2" t="s">
        <v>1</v>
      </c>
      <c r="I5" s="2" t="s">
        <v>7</v>
      </c>
      <c r="J5" s="2" t="s">
        <v>10</v>
      </c>
      <c r="K5" s="2" t="s">
        <v>2</v>
      </c>
    </row>
    <row r="6" spans="1:11" s="7" customFormat="1" ht="63" customHeight="1">
      <c r="A6" s="4" t="s">
        <v>65</v>
      </c>
      <c r="B6" s="4" t="s">
        <v>16</v>
      </c>
      <c r="C6" s="15">
        <v>43580</v>
      </c>
      <c r="D6" s="4" t="s">
        <v>89</v>
      </c>
      <c r="E6" s="11">
        <v>5010005007398</v>
      </c>
      <c r="F6" s="16" t="s">
        <v>112</v>
      </c>
      <c r="G6" s="12">
        <v>7004880</v>
      </c>
      <c r="H6" s="12">
        <v>6998400</v>
      </c>
      <c r="I6" s="14">
        <f t="shared" ref="I6:I22" si="0">IF(AND(AND(G6&lt;&gt;"",G6&lt;&gt;0),AND(H6&lt;&gt;"",H6&lt;&gt;0)), H6/G6*100,"")</f>
        <v>99.90749306197965</v>
      </c>
      <c r="J6" s="5"/>
      <c r="K6" s="4"/>
    </row>
    <row r="7" spans="1:11" s="7" customFormat="1" ht="63" customHeight="1">
      <c r="A7" s="4" t="s">
        <v>66</v>
      </c>
      <c r="B7" s="4" t="s">
        <v>16</v>
      </c>
      <c r="C7" s="15">
        <v>43600</v>
      </c>
      <c r="D7" s="4" t="s">
        <v>90</v>
      </c>
      <c r="E7" s="11">
        <v>7020005011554</v>
      </c>
      <c r="F7" s="16" t="s">
        <v>122</v>
      </c>
      <c r="G7" s="12">
        <v>16977600</v>
      </c>
      <c r="H7" s="12">
        <v>16977600</v>
      </c>
      <c r="I7" s="14">
        <f t="shared" si="0"/>
        <v>100</v>
      </c>
      <c r="J7" s="5"/>
      <c r="K7" s="4"/>
    </row>
    <row r="8" spans="1:11" s="7" customFormat="1" ht="63" customHeight="1">
      <c r="A8" s="4" t="s">
        <v>67</v>
      </c>
      <c r="B8" s="4" t="s">
        <v>16</v>
      </c>
      <c r="C8" s="15">
        <v>43626</v>
      </c>
      <c r="D8" s="4" t="s">
        <v>96</v>
      </c>
      <c r="E8" s="11">
        <v>4010605000134</v>
      </c>
      <c r="F8" s="16" t="s">
        <v>113</v>
      </c>
      <c r="G8" s="12">
        <v>8499700</v>
      </c>
      <c r="H8" s="12">
        <v>8499700</v>
      </c>
      <c r="I8" s="14">
        <f t="shared" si="0"/>
        <v>100</v>
      </c>
      <c r="J8" s="5"/>
      <c r="K8" s="4"/>
    </row>
    <row r="9" spans="1:11" s="7" customFormat="1" ht="63" customHeight="1">
      <c r="A9" s="4" t="s">
        <v>68</v>
      </c>
      <c r="B9" s="4" t="s">
        <v>16</v>
      </c>
      <c r="C9" s="15">
        <v>43626</v>
      </c>
      <c r="D9" s="4" t="s">
        <v>97</v>
      </c>
      <c r="E9" s="11">
        <v>6010405010133</v>
      </c>
      <c r="F9" s="16" t="s">
        <v>107</v>
      </c>
      <c r="G9" s="12">
        <v>5756300</v>
      </c>
      <c r="H9" s="12">
        <v>5742360</v>
      </c>
      <c r="I9" s="14">
        <f t="shared" si="0"/>
        <v>99.757830550874687</v>
      </c>
      <c r="J9" s="5"/>
      <c r="K9" s="4"/>
    </row>
    <row r="10" spans="1:11" s="7" customFormat="1" ht="63" customHeight="1">
      <c r="A10" s="4" t="s">
        <v>69</v>
      </c>
      <c r="B10" s="4" t="s">
        <v>16</v>
      </c>
      <c r="C10" s="15">
        <v>43628</v>
      </c>
      <c r="D10" s="4" t="s">
        <v>91</v>
      </c>
      <c r="E10" s="11">
        <v>5011105004806</v>
      </c>
      <c r="F10" s="16" t="s">
        <v>114</v>
      </c>
      <c r="G10" s="12">
        <v>8498600</v>
      </c>
      <c r="H10" s="12">
        <v>8492000</v>
      </c>
      <c r="I10" s="14">
        <f t="shared" si="0"/>
        <v>99.922340150142375</v>
      </c>
      <c r="J10" s="5"/>
      <c r="K10" s="4"/>
    </row>
    <row r="11" spans="1:11" s="7" customFormat="1" ht="63" customHeight="1">
      <c r="A11" s="4" t="s">
        <v>70</v>
      </c>
      <c r="B11" s="4" t="s">
        <v>16</v>
      </c>
      <c r="C11" s="15">
        <v>43629</v>
      </c>
      <c r="D11" s="4" t="s">
        <v>102</v>
      </c>
      <c r="E11" s="11">
        <v>3010401037091</v>
      </c>
      <c r="F11" s="16" t="s">
        <v>115</v>
      </c>
      <c r="G11" s="12">
        <v>7997000</v>
      </c>
      <c r="H11" s="12">
        <v>7997000</v>
      </c>
      <c r="I11" s="14">
        <f t="shared" si="0"/>
        <v>100</v>
      </c>
      <c r="J11" s="5"/>
      <c r="K11" s="4"/>
    </row>
    <row r="12" spans="1:11" s="7" customFormat="1" ht="63" customHeight="1">
      <c r="A12" s="4" t="s">
        <v>71</v>
      </c>
      <c r="B12" s="4" t="s">
        <v>16</v>
      </c>
      <c r="C12" s="15">
        <v>43635</v>
      </c>
      <c r="D12" s="4" t="s">
        <v>17</v>
      </c>
      <c r="E12" s="11">
        <v>2010405000906</v>
      </c>
      <c r="F12" s="16" t="s">
        <v>104</v>
      </c>
      <c r="G12" s="12">
        <v>14944600</v>
      </c>
      <c r="H12" s="12">
        <v>14943500</v>
      </c>
      <c r="I12" s="14">
        <f t="shared" si="0"/>
        <v>99.992639481819523</v>
      </c>
      <c r="J12" s="5"/>
      <c r="K12" s="4"/>
    </row>
    <row r="13" spans="1:11" s="7" customFormat="1" ht="63" customHeight="1">
      <c r="A13" s="4" t="s">
        <v>72</v>
      </c>
      <c r="B13" s="4" t="s">
        <v>16</v>
      </c>
      <c r="C13" s="15">
        <v>43640</v>
      </c>
      <c r="D13" s="4" t="s">
        <v>18</v>
      </c>
      <c r="E13" s="11">
        <v>5010401023057</v>
      </c>
      <c r="F13" s="16" t="s">
        <v>109</v>
      </c>
      <c r="G13" s="12">
        <v>20012300</v>
      </c>
      <c r="H13" s="12">
        <v>19998000</v>
      </c>
      <c r="I13" s="14">
        <f t="shared" si="0"/>
        <v>99.928543945473535</v>
      </c>
      <c r="J13" s="5"/>
      <c r="K13" s="4"/>
    </row>
    <row r="14" spans="1:11" s="7" customFormat="1" ht="63" customHeight="1">
      <c r="A14" s="4" t="s">
        <v>73</v>
      </c>
      <c r="B14" s="4" t="s">
        <v>16</v>
      </c>
      <c r="C14" s="15">
        <v>43640</v>
      </c>
      <c r="D14" s="4" t="s">
        <v>18</v>
      </c>
      <c r="E14" s="11">
        <v>5010401023057</v>
      </c>
      <c r="F14" s="16" t="s">
        <v>110</v>
      </c>
      <c r="G14" s="12">
        <v>6912400</v>
      </c>
      <c r="H14" s="12">
        <v>6897000</v>
      </c>
      <c r="I14" s="14">
        <f t="shared" si="0"/>
        <v>99.777211966900055</v>
      </c>
      <c r="J14" s="5"/>
      <c r="K14" s="4"/>
    </row>
    <row r="15" spans="1:11" s="7" customFormat="1" ht="63" customHeight="1">
      <c r="A15" s="4" t="s">
        <v>74</v>
      </c>
      <c r="B15" s="4" t="s">
        <v>63</v>
      </c>
      <c r="C15" s="15">
        <v>43657</v>
      </c>
      <c r="D15" s="4" t="s">
        <v>19</v>
      </c>
      <c r="E15" s="11">
        <v>9010601021385</v>
      </c>
      <c r="F15" s="16" t="s">
        <v>123</v>
      </c>
      <c r="G15" s="12">
        <v>31006800</v>
      </c>
      <c r="H15" s="12">
        <v>30965000</v>
      </c>
      <c r="I15" s="14">
        <f t="shared" si="0"/>
        <v>99.865190861359437</v>
      </c>
      <c r="J15" s="5"/>
      <c r="K15" s="4"/>
    </row>
    <row r="16" spans="1:11" s="7" customFormat="1" ht="63" customHeight="1">
      <c r="A16" s="4" t="s">
        <v>75</v>
      </c>
      <c r="B16" s="4" t="s">
        <v>63</v>
      </c>
      <c r="C16" s="15">
        <v>43662</v>
      </c>
      <c r="D16" s="4" t="s">
        <v>92</v>
      </c>
      <c r="E16" s="11">
        <v>6010001030403</v>
      </c>
      <c r="F16" s="16" t="s">
        <v>116</v>
      </c>
      <c r="G16" s="12">
        <v>14435300</v>
      </c>
      <c r="H16" s="12">
        <v>14399000</v>
      </c>
      <c r="I16" s="14">
        <f t="shared" si="0"/>
        <v>99.748533109807212</v>
      </c>
      <c r="J16" s="5"/>
      <c r="K16" s="4"/>
    </row>
    <row r="17" spans="1:11" s="7" customFormat="1" ht="63" customHeight="1">
      <c r="A17" s="4" t="s">
        <v>76</v>
      </c>
      <c r="B17" s="4" t="s">
        <v>63</v>
      </c>
      <c r="C17" s="15">
        <v>43662</v>
      </c>
      <c r="D17" s="4" t="s">
        <v>93</v>
      </c>
      <c r="E17" s="11">
        <v>4010001054032</v>
      </c>
      <c r="F17" s="16" t="s">
        <v>117</v>
      </c>
      <c r="G17" s="12">
        <v>10769000</v>
      </c>
      <c r="H17" s="12">
        <v>10714275</v>
      </c>
      <c r="I17" s="14">
        <f t="shared" si="0"/>
        <v>99.491828396322774</v>
      </c>
      <c r="J17" s="5"/>
      <c r="K17" s="4"/>
    </row>
    <row r="18" spans="1:11" s="7" customFormat="1" ht="63" customHeight="1">
      <c r="A18" s="4" t="s">
        <v>77</v>
      </c>
      <c r="B18" s="4" t="s">
        <v>63</v>
      </c>
      <c r="C18" s="15">
        <v>43662</v>
      </c>
      <c r="D18" s="4" t="s">
        <v>20</v>
      </c>
      <c r="E18" s="11">
        <v>3010401037091</v>
      </c>
      <c r="F18" s="16" t="s">
        <v>118</v>
      </c>
      <c r="G18" s="12">
        <v>7007000</v>
      </c>
      <c r="H18" s="12">
        <v>6996000</v>
      </c>
      <c r="I18" s="14">
        <f t="shared" si="0"/>
        <v>99.843014128728413</v>
      </c>
      <c r="J18" s="5"/>
      <c r="K18" s="4"/>
    </row>
    <row r="19" spans="1:11" s="7" customFormat="1" ht="63" customHeight="1">
      <c r="A19" s="4" t="s">
        <v>78</v>
      </c>
      <c r="B19" s="4" t="s">
        <v>63</v>
      </c>
      <c r="C19" s="15">
        <v>43668</v>
      </c>
      <c r="D19" s="4" t="s">
        <v>37</v>
      </c>
      <c r="E19" s="11">
        <v>6011101000700</v>
      </c>
      <c r="F19" s="16" t="s">
        <v>124</v>
      </c>
      <c r="G19" s="12">
        <v>5545100</v>
      </c>
      <c r="H19" s="12">
        <v>5500000</v>
      </c>
      <c r="I19" s="14">
        <f t="shared" si="0"/>
        <v>99.186669311644522</v>
      </c>
      <c r="J19" s="5"/>
      <c r="K19" s="4"/>
    </row>
    <row r="20" spans="1:11" s="7" customFormat="1" ht="63" customHeight="1">
      <c r="A20" s="4" t="s">
        <v>79</v>
      </c>
      <c r="B20" s="4" t="s">
        <v>63</v>
      </c>
      <c r="C20" s="15">
        <v>43670</v>
      </c>
      <c r="D20" s="4" t="s">
        <v>94</v>
      </c>
      <c r="E20" s="11">
        <v>4010401058533</v>
      </c>
      <c r="F20" s="16" t="s">
        <v>119</v>
      </c>
      <c r="G20" s="12">
        <v>6996000</v>
      </c>
      <c r="H20" s="12">
        <v>6988839</v>
      </c>
      <c r="I20" s="14">
        <f t="shared" si="0"/>
        <v>99.897641509433967</v>
      </c>
      <c r="J20" s="5"/>
      <c r="K20" s="4"/>
    </row>
    <row r="21" spans="1:11" s="7" customFormat="1" ht="63" customHeight="1">
      <c r="A21" s="4" t="s">
        <v>80</v>
      </c>
      <c r="B21" s="4" t="s">
        <v>63</v>
      </c>
      <c r="C21" s="15">
        <v>43671</v>
      </c>
      <c r="D21" s="4" t="s">
        <v>20</v>
      </c>
      <c r="E21" s="11">
        <v>3010401037091</v>
      </c>
      <c r="F21" s="16" t="s">
        <v>105</v>
      </c>
      <c r="G21" s="12">
        <v>5057800</v>
      </c>
      <c r="H21" s="12">
        <v>4994000</v>
      </c>
      <c r="I21" s="14">
        <f t="shared" si="0"/>
        <v>98.738581992170509</v>
      </c>
      <c r="J21" s="5"/>
      <c r="K21" s="4"/>
    </row>
    <row r="22" spans="1:11" s="7" customFormat="1" ht="63" customHeight="1">
      <c r="A22" s="4" t="s">
        <v>81</v>
      </c>
      <c r="B22" s="4" t="s">
        <v>63</v>
      </c>
      <c r="C22" s="15">
        <v>43678</v>
      </c>
      <c r="D22" s="4" t="s">
        <v>91</v>
      </c>
      <c r="E22" s="11">
        <v>5011105004806</v>
      </c>
      <c r="F22" s="16" t="s">
        <v>106</v>
      </c>
      <c r="G22" s="12">
        <v>19995800</v>
      </c>
      <c r="H22" s="12">
        <v>19976000</v>
      </c>
      <c r="I22" s="14">
        <f t="shared" si="0"/>
        <v>99.900979205633178</v>
      </c>
      <c r="J22" s="5"/>
      <c r="K22" s="4"/>
    </row>
    <row r="23" spans="1:11" s="7" customFormat="1" ht="63" customHeight="1">
      <c r="A23" s="4" t="s">
        <v>82</v>
      </c>
      <c r="B23" s="4" t="s">
        <v>63</v>
      </c>
      <c r="C23" s="15">
        <v>43703</v>
      </c>
      <c r="D23" s="4" t="s">
        <v>95</v>
      </c>
      <c r="E23" s="11">
        <v>6013305001887</v>
      </c>
      <c r="F23" s="16" t="s">
        <v>120</v>
      </c>
      <c r="G23" s="12">
        <v>10989000</v>
      </c>
      <c r="H23" s="12">
        <v>10945000</v>
      </c>
      <c r="I23" s="14">
        <f t="shared" ref="I23:I27" si="1">IF(AND(AND(G23&lt;&gt;"",G23&lt;&gt;0),AND(H23&lt;&gt;"",H23&lt;&gt;0)), H23/G23*100,"")</f>
        <v>99.5995995995996</v>
      </c>
      <c r="J23" s="5"/>
      <c r="K23" s="4"/>
    </row>
    <row r="24" spans="1:11" s="7" customFormat="1" ht="63" customHeight="1">
      <c r="A24" s="4" t="s">
        <v>83</v>
      </c>
      <c r="B24" s="4" t="s">
        <v>63</v>
      </c>
      <c r="C24" s="15">
        <v>43707</v>
      </c>
      <c r="D24" s="4" t="s">
        <v>98</v>
      </c>
      <c r="E24" s="11">
        <v>7010601041419</v>
      </c>
      <c r="F24" s="16" t="s">
        <v>125</v>
      </c>
      <c r="G24" s="12">
        <v>19999100</v>
      </c>
      <c r="H24" s="12">
        <v>19998000</v>
      </c>
      <c r="I24" s="14">
        <f t="shared" si="1"/>
        <v>99.994499752488863</v>
      </c>
      <c r="J24" s="5"/>
      <c r="K24" s="4"/>
    </row>
    <row r="25" spans="1:11" s="7" customFormat="1" ht="63" customHeight="1">
      <c r="A25" s="4" t="s">
        <v>84</v>
      </c>
      <c r="B25" s="4" t="s">
        <v>63</v>
      </c>
      <c r="C25" s="15">
        <v>43711</v>
      </c>
      <c r="D25" s="4" t="s">
        <v>99</v>
      </c>
      <c r="E25" s="11">
        <v>9010001031943</v>
      </c>
      <c r="F25" s="16" t="s">
        <v>108</v>
      </c>
      <c r="G25" s="12">
        <v>11499400</v>
      </c>
      <c r="H25" s="12">
        <v>11473000</v>
      </c>
      <c r="I25" s="14">
        <f t="shared" si="1"/>
        <v>99.770422804668073</v>
      </c>
      <c r="J25" s="5"/>
      <c r="K25" s="4"/>
    </row>
    <row r="26" spans="1:11" s="7" customFormat="1" ht="63" customHeight="1">
      <c r="A26" s="4" t="s">
        <v>85</v>
      </c>
      <c r="B26" s="4" t="s">
        <v>63</v>
      </c>
      <c r="C26" s="15">
        <v>43712</v>
      </c>
      <c r="D26" s="4" t="s">
        <v>100</v>
      </c>
      <c r="E26" s="11">
        <v>1010401067272</v>
      </c>
      <c r="F26" s="16" t="s">
        <v>111</v>
      </c>
      <c r="G26" s="12">
        <v>6006000</v>
      </c>
      <c r="H26" s="12">
        <v>5994395</v>
      </c>
      <c r="I26" s="14">
        <f t="shared" si="1"/>
        <v>99.806776556776555</v>
      </c>
      <c r="J26" s="5"/>
      <c r="K26" s="4"/>
    </row>
    <row r="27" spans="1:11" s="7" customFormat="1" ht="63" customHeight="1">
      <c r="A27" s="4" t="s">
        <v>86</v>
      </c>
      <c r="B27" s="4" t="s">
        <v>63</v>
      </c>
      <c r="C27" s="15">
        <v>43713</v>
      </c>
      <c r="D27" s="4" t="s">
        <v>21</v>
      </c>
      <c r="E27" s="11">
        <v>2011001014011</v>
      </c>
      <c r="F27" s="16" t="s">
        <v>121</v>
      </c>
      <c r="G27" s="12">
        <v>4499000</v>
      </c>
      <c r="H27" s="12">
        <v>4490537</v>
      </c>
      <c r="I27" s="14">
        <f t="shared" si="1"/>
        <v>99.811891531451437</v>
      </c>
      <c r="J27" s="5"/>
      <c r="K27" s="4"/>
    </row>
    <row r="28" spans="1:11" s="7" customFormat="1" ht="63" customHeight="1">
      <c r="A28" s="4" t="s">
        <v>87</v>
      </c>
      <c r="B28" s="4" t="s">
        <v>63</v>
      </c>
      <c r="C28" s="15">
        <v>43739</v>
      </c>
      <c r="D28" s="4" t="s">
        <v>89</v>
      </c>
      <c r="E28" s="11">
        <v>5010005007398</v>
      </c>
      <c r="F28" s="6" t="s">
        <v>103</v>
      </c>
      <c r="G28" s="20" t="s">
        <v>101</v>
      </c>
      <c r="H28" s="12">
        <v>129600</v>
      </c>
      <c r="I28" s="21" t="s">
        <v>101</v>
      </c>
      <c r="J28" s="5"/>
      <c r="K28" s="4"/>
    </row>
    <row r="29" spans="1:11" s="7" customFormat="1" ht="63" customHeight="1">
      <c r="A29" s="4" t="s">
        <v>88</v>
      </c>
      <c r="B29" s="4" t="s">
        <v>63</v>
      </c>
      <c r="C29" s="15">
        <v>43739</v>
      </c>
      <c r="D29" s="4" t="s">
        <v>90</v>
      </c>
      <c r="E29" s="11">
        <v>7020005011554</v>
      </c>
      <c r="F29" s="6" t="s">
        <v>103</v>
      </c>
      <c r="G29" s="20" t="s">
        <v>101</v>
      </c>
      <c r="H29" s="12">
        <v>314400</v>
      </c>
      <c r="I29" s="21" t="s">
        <v>101</v>
      </c>
      <c r="J29" s="5"/>
      <c r="K29" s="4"/>
    </row>
    <row r="30" spans="1:11" s="7" customFormat="1" ht="63" customHeight="1">
      <c r="A30" s="4"/>
      <c r="B30" s="4"/>
      <c r="C30" s="15"/>
      <c r="D30" s="4"/>
      <c r="E30" s="11"/>
      <c r="F30" s="16"/>
      <c r="G30" s="12"/>
      <c r="H30" s="12"/>
      <c r="I30" s="14"/>
      <c r="J30" s="5"/>
      <c r="K30" s="4"/>
    </row>
    <row r="31" spans="1:11" s="7" customFormat="1" ht="63" customHeight="1">
      <c r="A31" s="4"/>
      <c r="B31" s="4"/>
      <c r="C31" s="15"/>
      <c r="D31" s="4"/>
      <c r="E31" s="11"/>
      <c r="F31" s="16"/>
      <c r="G31" s="12"/>
      <c r="H31" s="12"/>
      <c r="I31" s="14"/>
      <c r="J31" s="5"/>
      <c r="K31" s="4"/>
    </row>
    <row r="32" spans="1:11" s="7" customFormat="1" ht="63" customHeight="1">
      <c r="A32" s="4"/>
      <c r="B32" s="4"/>
      <c r="C32" s="15"/>
      <c r="D32" s="4"/>
      <c r="E32" s="11"/>
      <c r="F32" s="16"/>
      <c r="G32" s="12"/>
      <c r="H32" s="12"/>
      <c r="I32" s="14"/>
      <c r="J32" s="5"/>
      <c r="K32" s="4"/>
    </row>
    <row r="33" spans="1:11" s="7" customFormat="1" ht="63" customHeight="1">
      <c r="A33" s="4"/>
      <c r="B33" s="4"/>
      <c r="C33" s="15"/>
      <c r="D33" s="4"/>
      <c r="E33" s="11"/>
      <c r="F33" s="16"/>
      <c r="G33" s="12"/>
      <c r="H33" s="12"/>
      <c r="I33" s="14"/>
      <c r="J33" s="5"/>
      <c r="K33" s="4"/>
    </row>
    <row r="34" spans="1:11" s="7" customFormat="1" ht="63" customHeight="1">
      <c r="A34" s="4"/>
      <c r="B34" s="4"/>
      <c r="C34" s="15"/>
      <c r="D34" s="4"/>
      <c r="E34" s="11"/>
      <c r="F34" s="16"/>
      <c r="G34" s="12"/>
      <c r="H34" s="12"/>
      <c r="I34" s="14"/>
      <c r="J34" s="5"/>
      <c r="K34" s="4"/>
    </row>
    <row r="35" spans="1:11" s="7" customFormat="1" ht="63" customHeight="1">
      <c r="A35" s="4"/>
      <c r="B35" s="4"/>
      <c r="C35" s="15"/>
      <c r="D35" s="4"/>
      <c r="E35" s="11"/>
      <c r="F35" s="16"/>
      <c r="G35" s="12"/>
      <c r="H35" s="12"/>
      <c r="I35" s="14"/>
      <c r="J35" s="5"/>
      <c r="K35" s="4"/>
    </row>
    <row r="36" spans="1:11" s="7" customFormat="1" ht="63" customHeight="1">
      <c r="A36" s="4"/>
      <c r="B36" s="4"/>
      <c r="C36" s="15"/>
      <c r="D36" s="4"/>
      <c r="E36" s="11"/>
      <c r="F36" s="16"/>
      <c r="G36" s="12"/>
      <c r="H36" s="12"/>
      <c r="I36" s="14"/>
      <c r="J36" s="5"/>
      <c r="K36" s="4"/>
    </row>
    <row r="37" spans="1:11" s="7" customFormat="1" ht="63" customHeight="1">
      <c r="A37" s="4"/>
      <c r="B37" s="4"/>
      <c r="C37" s="15"/>
      <c r="D37" s="4"/>
      <c r="E37" s="11"/>
      <c r="F37" s="16"/>
      <c r="G37" s="12"/>
      <c r="H37" s="12"/>
      <c r="I37" s="14"/>
      <c r="J37" s="5"/>
      <c r="K37" s="4"/>
    </row>
    <row r="38" spans="1:11" s="7" customFormat="1" ht="63" customHeight="1">
      <c r="A38" s="4"/>
      <c r="B38" s="4"/>
      <c r="C38" s="15"/>
      <c r="D38" s="4"/>
      <c r="E38" s="11"/>
      <c r="F38" s="16"/>
      <c r="G38" s="12"/>
      <c r="H38" s="12"/>
      <c r="I38" s="14"/>
      <c r="J38" s="5"/>
      <c r="K38" s="4"/>
    </row>
    <row r="39" spans="1:11" s="7" customFormat="1" ht="63" customHeight="1">
      <c r="A39" s="4"/>
      <c r="B39" s="4"/>
      <c r="C39" s="15"/>
      <c r="D39" s="4"/>
      <c r="E39" s="11"/>
      <c r="F39" s="16"/>
      <c r="G39" s="12"/>
      <c r="H39" s="12"/>
      <c r="I39" s="14"/>
      <c r="J39" s="5"/>
      <c r="K39" s="4"/>
    </row>
    <row r="40" spans="1:11" s="7" customFormat="1" ht="63" customHeight="1">
      <c r="A40" s="4"/>
      <c r="B40" s="4"/>
      <c r="C40" s="15"/>
      <c r="D40" s="4"/>
      <c r="E40" s="11"/>
      <c r="F40" s="16"/>
      <c r="G40" s="12"/>
      <c r="H40" s="12"/>
      <c r="I40" s="14"/>
      <c r="J40" s="5"/>
      <c r="K40" s="4"/>
    </row>
    <row r="41" spans="1:11" s="7" customFormat="1" ht="63" customHeight="1">
      <c r="A41" s="4"/>
      <c r="B41" s="4"/>
      <c r="C41" s="15"/>
      <c r="D41" s="4"/>
      <c r="E41" s="11"/>
      <c r="F41" s="16"/>
      <c r="G41" s="12"/>
      <c r="H41" s="12"/>
      <c r="I41" s="14"/>
      <c r="J41" s="5"/>
      <c r="K41" s="4"/>
    </row>
    <row r="42" spans="1:11" s="7" customFormat="1" ht="63" customHeight="1">
      <c r="A42" s="4"/>
      <c r="B42" s="4"/>
      <c r="C42" s="15"/>
      <c r="D42" s="4"/>
      <c r="E42" s="11"/>
      <c r="F42" s="16"/>
      <c r="G42" s="12"/>
      <c r="H42" s="12"/>
      <c r="I42" s="14"/>
      <c r="J42" s="5"/>
      <c r="K42" s="4"/>
    </row>
    <row r="43" spans="1:11" s="7" customFormat="1" ht="63" customHeight="1">
      <c r="A43" s="4"/>
      <c r="B43" s="4"/>
      <c r="C43" s="15"/>
      <c r="D43" s="4"/>
      <c r="E43" s="11"/>
      <c r="F43" s="16"/>
      <c r="G43" s="12"/>
      <c r="H43" s="12"/>
      <c r="I43" s="14"/>
      <c r="J43" s="5"/>
      <c r="K43" s="4"/>
    </row>
    <row r="44" spans="1:11" s="7" customFormat="1" ht="63" customHeight="1">
      <c r="A44" s="4"/>
      <c r="B44" s="4"/>
      <c r="C44" s="15"/>
      <c r="D44" s="4"/>
      <c r="E44" s="11"/>
      <c r="F44" s="16"/>
      <c r="G44" s="12"/>
      <c r="H44" s="12"/>
      <c r="I44" s="14"/>
      <c r="J44" s="5"/>
      <c r="K44" s="4"/>
    </row>
    <row r="45" spans="1:11" s="7" customFormat="1" ht="63" customHeight="1">
      <c r="A45" s="4"/>
      <c r="B45" s="4"/>
      <c r="C45" s="15"/>
      <c r="D45" s="4"/>
      <c r="E45" s="11"/>
      <c r="F45" s="16"/>
      <c r="G45" s="12"/>
      <c r="H45" s="12"/>
      <c r="I45" s="14"/>
      <c r="J45" s="5"/>
      <c r="K45" s="4"/>
    </row>
    <row r="46" spans="1:11" s="7" customFormat="1" ht="63" customHeight="1">
      <c r="A46" s="4"/>
      <c r="B46" s="4"/>
      <c r="C46" s="15"/>
      <c r="D46" s="4"/>
      <c r="E46" s="11"/>
      <c r="F46" s="16"/>
      <c r="G46" s="12"/>
      <c r="H46" s="12"/>
      <c r="I46" s="14"/>
      <c r="J46" s="5"/>
      <c r="K46" s="4"/>
    </row>
    <row r="47" spans="1:11" s="7" customFormat="1" ht="63" customHeight="1">
      <c r="A47" s="4"/>
      <c r="B47" s="4"/>
      <c r="C47" s="15"/>
      <c r="D47" s="4"/>
      <c r="E47" s="11"/>
      <c r="F47" s="16"/>
      <c r="G47" s="12"/>
      <c r="H47" s="12"/>
      <c r="I47" s="14"/>
      <c r="J47" s="5"/>
      <c r="K47" s="4"/>
    </row>
    <row r="48" spans="1:11" s="7" customFormat="1" ht="63" customHeight="1">
      <c r="A48" s="4"/>
      <c r="B48" s="4"/>
      <c r="C48" s="15"/>
      <c r="D48" s="4"/>
      <c r="E48" s="11"/>
      <c r="F48" s="16"/>
      <c r="G48" s="12"/>
      <c r="H48" s="12"/>
      <c r="I48" s="14"/>
      <c r="J48" s="5"/>
      <c r="K48" s="4"/>
    </row>
    <row r="49" spans="1:11" s="7" customFormat="1" ht="63" customHeight="1">
      <c r="A49" s="4"/>
      <c r="B49" s="4"/>
      <c r="C49" s="15"/>
      <c r="D49" s="4"/>
      <c r="E49" s="11"/>
      <c r="F49" s="16"/>
      <c r="G49" s="12"/>
      <c r="H49" s="12"/>
      <c r="I49" s="14"/>
      <c r="J49" s="5"/>
      <c r="K49" s="4"/>
    </row>
    <row r="50" spans="1:11" s="7" customFormat="1" ht="63" customHeight="1">
      <c r="A50" s="4"/>
      <c r="B50" s="4"/>
      <c r="C50" s="15"/>
      <c r="D50" s="4"/>
      <c r="E50" s="11"/>
      <c r="F50" s="16"/>
      <c r="G50" s="12"/>
      <c r="H50" s="12"/>
      <c r="I50" s="14"/>
      <c r="J50" s="5"/>
      <c r="K50" s="4"/>
    </row>
    <row r="51" spans="1:11" s="7" customFormat="1" ht="63" customHeight="1">
      <c r="A51" s="4"/>
      <c r="B51" s="4"/>
      <c r="C51" s="15"/>
      <c r="D51" s="4"/>
      <c r="E51" s="11"/>
      <c r="F51" s="16"/>
      <c r="G51" s="12"/>
      <c r="H51" s="12"/>
      <c r="I51" s="14"/>
      <c r="J51" s="5"/>
      <c r="K51" s="4"/>
    </row>
    <row r="52" spans="1:11" s="7" customFormat="1" ht="63" customHeight="1">
      <c r="A52" s="4"/>
      <c r="B52" s="4"/>
      <c r="C52" s="15"/>
      <c r="D52" s="4"/>
      <c r="E52" s="11"/>
      <c r="F52" s="16"/>
      <c r="G52" s="12"/>
      <c r="H52" s="12"/>
      <c r="I52" s="14"/>
      <c r="J52" s="5"/>
      <c r="K52" s="4"/>
    </row>
    <row r="53" spans="1:11" s="7" customFormat="1" ht="63" customHeight="1">
      <c r="A53" s="4"/>
      <c r="B53" s="4"/>
      <c r="C53" s="15"/>
      <c r="D53" s="4"/>
      <c r="E53" s="11"/>
      <c r="F53" s="16"/>
      <c r="G53" s="12"/>
      <c r="H53" s="12"/>
      <c r="I53" s="14" t="str">
        <f t="shared" ref="I53" si="2">IF(AND(AND(G53&lt;&gt;"",G53&lt;&gt;0),AND(H53&lt;&gt;"",H53&lt;&gt;0)), H53/G53*100,"")</f>
        <v/>
      </c>
      <c r="J53" s="5"/>
      <c r="K53" s="4"/>
    </row>
    <row r="55" spans="1:11">
      <c r="D55" s="19"/>
      <c r="E55" s="9"/>
    </row>
  </sheetData>
  <mergeCells count="1">
    <mergeCell ref="A2:K2"/>
  </mergeCells>
  <phoneticPr fontId="2"/>
  <printOptions horizontalCentered="1"/>
  <pageMargins left="0.43" right="0.2" top="0.95" bottom="0.44" header="0.36" footer="0.3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別紙様式3</vt:lpstr>
      <vt:lpstr>別紙様式 4</vt:lpstr>
      <vt:lpstr>'別紙様式 4'!Print_Area</vt:lpstr>
      <vt:lpstr>別紙様式3!Print_Area</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なし</cp:lastModifiedBy>
  <cp:lastPrinted>2017-03-14T11:13:20Z</cp:lastPrinted>
  <dcterms:created xsi:type="dcterms:W3CDTF">2005-02-04T02:27:22Z</dcterms:created>
  <dcterms:modified xsi:type="dcterms:W3CDTF">2019-11-19T04:17:35Z</dcterms:modified>
</cp:coreProperties>
</file>