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5_調査係\調査係\●係員●\H31\0 管理\落札情報\"/>
    </mc:Choice>
  </mc:AlternateContent>
  <workbookProtection workbookPassword="CC71" lockStructure="1"/>
  <bookViews>
    <workbookView xWindow="0" yWindow="0" windowWidth="8460" windowHeight="4455" firstSheet="1"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'物品役務調達（随意契約）'!$A$1:$K$105</definedName>
    <definedName name="_xlnm.Print_Area" localSheetId="2">'公共工事調達（競争入札）'!$A$1:$I$2</definedName>
    <definedName name="_xlnm.Print_Area" localSheetId="3">'公共工事調達（随意契約）'!$A$1:$I$2</definedName>
    <definedName name="_xlnm.Print_Area" localSheetId="0">'物品役務調達（競争入札）'!$A$1:$I$6</definedName>
    <definedName name="_xlnm.Print_Area" localSheetId="1">'物品役務調達（随意契約）'!$A$1:$K$97</definedName>
    <definedName name="_xlnm.Print_Titles" localSheetId="1">'物品役務調達（随意契約）'!$1:$1</definedName>
    <definedName name="一般競争入札・指名競争入札の別">'選択リスト（削除不可）'!$A$2:$A$5</definedName>
  </definedNames>
  <calcPr calcId="162913"/>
</workbook>
</file>

<file path=xl/calcChain.xml><?xml version="1.0" encoding="utf-8"?>
<calcChain xmlns="http://schemas.openxmlformats.org/spreadsheetml/2006/main">
  <c r="I93" i="4" l="1"/>
  <c r="I78" i="4" l="1"/>
  <c r="I79" i="4"/>
  <c r="I80" i="4"/>
  <c r="I81" i="4"/>
  <c r="I82" i="4"/>
  <c r="I83" i="4"/>
  <c r="I84" i="4"/>
  <c r="I85" i="4"/>
  <c r="I86" i="4"/>
  <c r="I87" i="4"/>
  <c r="I88" i="4"/>
  <c r="I89" i="4"/>
  <c r="I90" i="4"/>
  <c r="I91" i="4"/>
  <c r="I92" i="4"/>
  <c r="H85" i="4"/>
  <c r="I72" i="4" l="1"/>
  <c r="I11" i="4"/>
  <c r="H5" i="1" l="1"/>
  <c r="I44" i="4"/>
  <c r="I45" i="4"/>
  <c r="I94" i="4" l="1"/>
  <c r="I95" i="4"/>
  <c r="I96" i="4"/>
  <c r="I97" i="4"/>
  <c r="I98" i="4"/>
  <c r="I99" i="4"/>
  <c r="I100" i="4"/>
  <c r="I101" i="4"/>
  <c r="I102" i="4"/>
  <c r="I103" i="4"/>
  <c r="I104" i="4"/>
  <c r="I105" i="4"/>
  <c r="H6" i="1" l="1"/>
  <c r="I15" i="4" l="1"/>
  <c r="I6" i="4" l="1"/>
  <c r="I5" i="4"/>
  <c r="H9" i="1" l="1"/>
  <c r="H8" i="1"/>
  <c r="H7" i="1"/>
  <c r="H4" i="1"/>
  <c r="H3" i="1"/>
  <c r="H2" i="1"/>
  <c r="I77" i="4" l="1"/>
  <c r="I76" i="4"/>
  <c r="I75" i="4"/>
  <c r="I74" i="4"/>
  <c r="I73" i="4"/>
  <c r="I71" i="4"/>
  <c r="I70" i="4"/>
  <c r="I69" i="4"/>
  <c r="I68" i="4"/>
  <c r="I67" i="4"/>
  <c r="I66" i="4"/>
  <c r="I65" i="4"/>
  <c r="I64" i="4"/>
  <c r="I63" i="4"/>
  <c r="I62" i="4" l="1"/>
  <c r="I61" i="4"/>
  <c r="I60" i="4"/>
  <c r="I59" i="4"/>
  <c r="I58" i="4"/>
  <c r="I57" i="4"/>
  <c r="I56" i="4"/>
  <c r="I55" i="4"/>
  <c r="I54" i="4"/>
  <c r="I53" i="4"/>
  <c r="I52" i="4"/>
  <c r="I51" i="4"/>
  <c r="I50" i="4"/>
  <c r="I49" i="4"/>
  <c r="I48" i="4"/>
  <c r="I47" i="4"/>
  <c r="I46" i="4"/>
  <c r="I43" i="4"/>
  <c r="I42" i="4"/>
  <c r="I41" i="4"/>
  <c r="I40" i="4"/>
  <c r="I39" i="4"/>
  <c r="I38" i="4"/>
  <c r="I37" i="4"/>
  <c r="I36" i="4"/>
  <c r="I35" i="4"/>
  <c r="I34" i="4"/>
  <c r="I33" i="4"/>
  <c r="I32" i="4"/>
  <c r="I31" i="4"/>
  <c r="I30" i="4"/>
  <c r="I14" i="4" l="1"/>
  <c r="I13" i="4"/>
  <c r="I12" i="4"/>
  <c r="I8" i="4"/>
  <c r="I7" i="4"/>
  <c r="I29" i="4" l="1"/>
  <c r="I4" i="4" l="1"/>
  <c r="I3" i="4"/>
  <c r="I2" i="4"/>
  <c r="I17" i="4"/>
  <c r="I16" i="4"/>
  <c r="I28" i="4" l="1"/>
  <c r="I27" i="4"/>
  <c r="I26" i="4"/>
  <c r="I25" i="4"/>
  <c r="I24" i="4" l="1"/>
  <c r="I23" i="4"/>
  <c r="I22" i="4"/>
  <c r="I21" i="4"/>
  <c r="I20" i="4"/>
  <c r="I19" i="4" l="1"/>
  <c r="I18" i="4"/>
  <c r="I10" i="4"/>
  <c r="I9"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alcChain>
</file>

<file path=xl/sharedStrings.xml><?xml version="1.0" encoding="utf-8"?>
<sst xmlns="http://schemas.openxmlformats.org/spreadsheetml/2006/main" count="640" uniqueCount="332">
  <si>
    <t>物品役務等の名称及び数量</t>
    <rPh sb="4" eb="5">
      <t>ナド</t>
    </rPh>
    <rPh sb="6" eb="8">
      <t>メイショウ</t>
    </rPh>
    <rPh sb="8" eb="9">
      <t>オヨ</t>
    </rPh>
    <rPh sb="10" eb="12">
      <t>スウリョウ</t>
    </rPh>
    <phoneticPr fontId="3"/>
  </si>
  <si>
    <t>契約を締結した日</t>
    <rPh sb="0" eb="2">
      <t>ケイヤク</t>
    </rPh>
    <rPh sb="3" eb="5">
      <t>テイケツ</t>
    </rPh>
    <rPh sb="7" eb="8">
      <t>ヒ</t>
    </rPh>
    <phoneticPr fontId="3"/>
  </si>
  <si>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</si>
  <si>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予定価格</t>
    <rPh sb="0" eb="2">
      <t>ヨテイ</t>
    </rPh>
    <rPh sb="2" eb="4">
      <t>カカク</t>
    </rPh>
    <phoneticPr fontId="3"/>
  </si>
  <si>
    <t>契約金額</t>
    <rPh sb="0" eb="2">
      <t>ケイヤク</t>
    </rPh>
    <rPh sb="2" eb="4">
      <t>キンガク</t>
    </rPh>
    <phoneticPr fontId="3"/>
  </si>
  <si>
    <t>02：指名競争入札</t>
  </si>
  <si>
    <t>選択項目（一般競争入札・指名競争入札の別（総合評価の実施））</t>
    <rPh sb="0" eb="2">
      <t>センタク</t>
    </rPh>
    <rPh sb="2" eb="4">
      <t>コウモク</t>
    </rPh>
    <phoneticPr fontId="3"/>
  </si>
  <si>
    <t>01：一般競争入札</t>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</si>
  <si>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</si>
  <si>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</si>
  <si>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03：一般競争入札(総合評価を実施)</t>
    <phoneticPr fontId="3"/>
  </si>
  <si>
    <t>04：指名競争入札(総合評価を実施)</t>
    <phoneticPr fontId="3"/>
  </si>
  <si>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3"/>
  </si>
  <si>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</si>
  <si>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</si>
  <si>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</si>
  <si>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</si>
  <si>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</si>
  <si>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</si>
  <si>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</si>
  <si>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</si>
  <si>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</si>
  <si>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</si>
  <si>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</si>
  <si>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</si>
  <si>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落札率（小数点第3位を四捨五入）　　　※自動計算</t>
    <phoneticPr fontId="3"/>
  </si>
  <si>
    <t>－</t>
    <phoneticPr fontId="3"/>
  </si>
  <si>
    <t>支出負担行為担当官　栗田　卓也
国土交通省都市局
東京都千代田区霞が関２－１－３</t>
    <rPh sb="10" eb="12">
      <t>クリタ</t>
    </rPh>
    <rPh sb="13" eb="15">
      <t>タクヤ</t>
    </rPh>
    <phoneticPr fontId="3"/>
  </si>
  <si>
    <t>01：一般競争入札</t>
  </si>
  <si>
    <t>勝美印刷（株）
東京都文京区小石川１－３－７</t>
    <rPh sb="0" eb="1">
      <t>カ</t>
    </rPh>
    <rPh sb="2" eb="4">
      <t>インサツ</t>
    </rPh>
    <rPh sb="5" eb="6">
      <t>カブ</t>
    </rPh>
    <rPh sb="8" eb="11">
      <t>トウキョウト</t>
    </rPh>
    <rPh sb="11" eb="14">
      <t>ブンキョウク</t>
    </rPh>
    <rPh sb="14" eb="17">
      <t>コイシカワ</t>
    </rPh>
    <phoneticPr fontId="3"/>
  </si>
  <si>
    <t>備考
（担当課）</t>
    <rPh sb="4" eb="7">
      <t>タントウカ</t>
    </rPh>
    <phoneticPr fontId="3"/>
  </si>
  <si>
    <t>備考
（担当課）</t>
    <rPh sb="0" eb="2">
      <t>ビコウ</t>
    </rPh>
    <rPh sb="4" eb="7">
      <t>タントウカ</t>
    </rPh>
    <phoneticPr fontId="3"/>
  </si>
  <si>
    <t>都市政策課</t>
    <rPh sb="0" eb="2">
      <t>トシ</t>
    </rPh>
    <rPh sb="2" eb="5">
      <t>セイサクカ</t>
    </rPh>
    <phoneticPr fontId="3"/>
  </si>
  <si>
    <t>都市計画課</t>
    <rPh sb="0" eb="2">
      <t>トシ</t>
    </rPh>
    <rPh sb="2" eb="4">
      <t>ケイカク</t>
    </rPh>
    <rPh sb="4" eb="5">
      <t>カ</t>
    </rPh>
    <phoneticPr fontId="3"/>
  </si>
  <si>
    <t>公園緑地・景観課</t>
    <rPh sb="0" eb="2">
      <t>コウエン</t>
    </rPh>
    <rPh sb="2" eb="4">
      <t>リョクチ</t>
    </rPh>
    <rPh sb="5" eb="8">
      <t>ケイカンカ</t>
    </rPh>
    <phoneticPr fontId="3"/>
  </si>
  <si>
    <t>都市計画課</t>
    <rPh sb="0" eb="2">
      <t>トシ</t>
    </rPh>
    <rPh sb="2" eb="5">
      <t>ケイカクカ</t>
    </rPh>
    <phoneticPr fontId="4"/>
  </si>
  <si>
    <t>市街地整備課</t>
    <rPh sb="0" eb="3">
      <t>シガイチ</t>
    </rPh>
    <rPh sb="3" eb="6">
      <t>セイビカ</t>
    </rPh>
    <phoneticPr fontId="4"/>
  </si>
  <si>
    <t>公園緑地・景観課</t>
    <rPh sb="0" eb="2">
      <t>コウエン</t>
    </rPh>
    <rPh sb="2" eb="4">
      <t>リョクチ</t>
    </rPh>
    <rPh sb="5" eb="8">
      <t>ケイカンカ</t>
    </rPh>
    <phoneticPr fontId="4"/>
  </si>
  <si>
    <t>（株）ライテック
東京都新宿区市谷船河原町１１番地</t>
    <rPh sb="0" eb="3">
      <t>カブ</t>
    </rPh>
    <rPh sb="9" eb="12">
      <t>トウキョウト</t>
    </rPh>
    <rPh sb="12" eb="15">
      <t>シンジュクク</t>
    </rPh>
    <rPh sb="15" eb="21">
      <t>イチガヤフナガワラマチ</t>
    </rPh>
    <rPh sb="17" eb="18">
      <t>フネ</t>
    </rPh>
    <rPh sb="18" eb="20">
      <t>カワラ</t>
    </rPh>
    <rPh sb="20" eb="21">
      <t>マチ</t>
    </rPh>
    <rPh sb="23" eb="25">
      <t>バンチ</t>
    </rPh>
    <phoneticPr fontId="11"/>
  </si>
  <si>
    <t>システムスクエア（株）
大阪府大阪市淀川区西宮原２－７－６１　トラモンド新大阪ビル</t>
    <rPh sb="8" eb="11">
      <t>カブ</t>
    </rPh>
    <rPh sb="12" eb="15">
      <t>オオサカフ</t>
    </rPh>
    <rPh sb="15" eb="18">
      <t>オオサカシ</t>
    </rPh>
    <rPh sb="18" eb="21">
      <t>ヨドガワク</t>
    </rPh>
    <rPh sb="21" eb="22">
      <t>ニシ</t>
    </rPh>
    <rPh sb="22" eb="24">
      <t>ミヤハラ</t>
    </rPh>
    <rPh sb="36" eb="39">
      <t>シンオオサカ</t>
    </rPh>
    <phoneticPr fontId="3"/>
  </si>
  <si>
    <t>国際競争力強化に向けたまちづくりにおける帰宅困難者対策の実行性向上に係る検討調査</t>
    <rPh sb="0" eb="2">
      <t>コクサイ</t>
    </rPh>
    <rPh sb="2" eb="5">
      <t>キョウソウリョク</t>
    </rPh>
    <rPh sb="5" eb="7">
      <t>キョウカ</t>
    </rPh>
    <rPh sb="8" eb="9">
      <t>ム</t>
    </rPh>
    <rPh sb="20" eb="22">
      <t>キタク</t>
    </rPh>
    <rPh sb="22" eb="25">
      <t>コンナンシャ</t>
    </rPh>
    <rPh sb="25" eb="27">
      <t>タイサク</t>
    </rPh>
    <rPh sb="28" eb="30">
      <t>ジッコウ</t>
    </rPh>
    <rPh sb="30" eb="31">
      <t>セイ</t>
    </rPh>
    <rPh sb="31" eb="33">
      <t>コウジョウ</t>
    </rPh>
    <rPh sb="34" eb="35">
      <t>カカ</t>
    </rPh>
    <rPh sb="36" eb="38">
      <t>ケントウ</t>
    </rPh>
    <rPh sb="38" eb="40">
      <t>チョウサ</t>
    </rPh>
    <phoneticPr fontId="4"/>
  </si>
  <si>
    <t>国際競争力強化シティセールスに資するコンテンツ情報収集等調査業務</t>
    <rPh sb="0" eb="2">
      <t>コクサイ</t>
    </rPh>
    <rPh sb="2" eb="5">
      <t>キョウソウリョク</t>
    </rPh>
    <rPh sb="5" eb="7">
      <t>キョウカ</t>
    </rPh>
    <rPh sb="15" eb="16">
      <t>シ</t>
    </rPh>
    <rPh sb="23" eb="25">
      <t>ジョウホウ</t>
    </rPh>
    <rPh sb="25" eb="27">
      <t>シュウシュウ</t>
    </rPh>
    <rPh sb="27" eb="28">
      <t>トウ</t>
    </rPh>
    <rPh sb="28" eb="30">
      <t>チョウサ</t>
    </rPh>
    <rPh sb="30" eb="32">
      <t>ギョウム</t>
    </rPh>
    <phoneticPr fontId="4"/>
  </si>
  <si>
    <t>国際競争力強化のための都市周遊体験型シティセールス可能性調査業務</t>
    <rPh sb="0" eb="2">
      <t>コクサイ</t>
    </rPh>
    <rPh sb="2" eb="5">
      <t>キョウソウリョク</t>
    </rPh>
    <rPh sb="5" eb="7">
      <t>キョウカ</t>
    </rPh>
    <rPh sb="11" eb="13">
      <t>トシ</t>
    </rPh>
    <rPh sb="13" eb="15">
      <t>シュウユウ</t>
    </rPh>
    <rPh sb="15" eb="18">
      <t>タイケンガタ</t>
    </rPh>
    <rPh sb="25" eb="28">
      <t>カノウセイ</t>
    </rPh>
    <rPh sb="28" eb="30">
      <t>チョウサ</t>
    </rPh>
    <rPh sb="30" eb="32">
      <t>ギョウム</t>
    </rPh>
    <phoneticPr fontId="4"/>
  </si>
  <si>
    <t>新興国における都市交通システムの海外展開に向けた調査・支援業務</t>
    <rPh sb="0" eb="3">
      <t>シンコウコク</t>
    </rPh>
    <rPh sb="7" eb="11">
      <t>トシコウツウ</t>
    </rPh>
    <rPh sb="16" eb="18">
      <t>カイガイ</t>
    </rPh>
    <rPh sb="18" eb="20">
      <t>テンカイ</t>
    </rPh>
    <rPh sb="21" eb="22">
      <t>ム</t>
    </rPh>
    <rPh sb="24" eb="26">
      <t>チョウサ</t>
    </rPh>
    <rPh sb="27" eb="29">
      <t>シエン</t>
    </rPh>
    <rPh sb="29" eb="31">
      <t>ギョウム</t>
    </rPh>
    <phoneticPr fontId="4"/>
  </si>
  <si>
    <t>公共交通一体型都市整備に関する海外展開戦略の検討調査・支援業務</t>
    <rPh sb="0" eb="2">
      <t>コウキョウ</t>
    </rPh>
    <rPh sb="2" eb="4">
      <t>コウツウ</t>
    </rPh>
    <rPh sb="4" eb="7">
      <t>イッタイガタ</t>
    </rPh>
    <rPh sb="7" eb="9">
      <t>トシ</t>
    </rPh>
    <rPh sb="9" eb="11">
      <t>セイビ</t>
    </rPh>
    <rPh sb="12" eb="13">
      <t>カン</t>
    </rPh>
    <rPh sb="15" eb="17">
      <t>カイガイ</t>
    </rPh>
    <rPh sb="17" eb="19">
      <t>テンカイ</t>
    </rPh>
    <rPh sb="19" eb="21">
      <t>センリャク</t>
    </rPh>
    <rPh sb="22" eb="24">
      <t>ケントウ</t>
    </rPh>
    <rPh sb="24" eb="26">
      <t>チョウサ</t>
    </rPh>
    <rPh sb="27" eb="29">
      <t>シエン</t>
    </rPh>
    <rPh sb="29" eb="31">
      <t>ギョウム</t>
    </rPh>
    <phoneticPr fontId="4"/>
  </si>
  <si>
    <t>都市計画情報の利用推進方策検討業務</t>
    <rPh sb="0" eb="2">
      <t>トシ</t>
    </rPh>
    <rPh sb="2" eb="4">
      <t>ケイカク</t>
    </rPh>
    <rPh sb="4" eb="6">
      <t>ジョウホウ</t>
    </rPh>
    <rPh sb="7" eb="9">
      <t>リヨウ</t>
    </rPh>
    <rPh sb="9" eb="11">
      <t>スイシン</t>
    </rPh>
    <rPh sb="11" eb="13">
      <t>ホウサク</t>
    </rPh>
    <rPh sb="13" eb="15">
      <t>ケントウ</t>
    </rPh>
    <rPh sb="15" eb="17">
      <t>ギョウム</t>
    </rPh>
    <phoneticPr fontId="4"/>
  </si>
  <si>
    <t>集約換地等による都市機能誘導を推進するための市街地再生手法の活用方策検討業務</t>
  </si>
  <si>
    <t>コンパクトシティに向けた政策間連携等における都市再生整備計画事業等の活用方策検討業務</t>
  </si>
  <si>
    <t>地域の活性化に資する既成市街地の再整備等に係る事業の実施方策検討業務</t>
  </si>
  <si>
    <t>平成30年度海外における日本庭園保全再生方策検討調査</t>
    <rPh sb="0" eb="2">
      <t>ヘイセイ</t>
    </rPh>
    <rPh sb="4" eb="6">
      <t>ネンド</t>
    </rPh>
    <rPh sb="6" eb="8">
      <t>カイガイ</t>
    </rPh>
    <rPh sb="12" eb="14">
      <t>ニホン</t>
    </rPh>
    <rPh sb="14" eb="16">
      <t>テイエン</t>
    </rPh>
    <rPh sb="16" eb="18">
      <t>ホゼン</t>
    </rPh>
    <rPh sb="18" eb="20">
      <t>サイセイ</t>
    </rPh>
    <rPh sb="20" eb="22">
      <t>ホウサク</t>
    </rPh>
    <rPh sb="22" eb="24">
      <t>ケントウ</t>
    </rPh>
    <rPh sb="24" eb="26">
      <t>チョウサ</t>
    </rPh>
    <phoneticPr fontId="4"/>
  </si>
  <si>
    <t>北京国際園芸博覧会出展調査</t>
    <rPh sb="0" eb="2">
      <t>ペキン</t>
    </rPh>
    <rPh sb="2" eb="4">
      <t>コクサイ</t>
    </rPh>
    <rPh sb="4" eb="6">
      <t>エンゲイ</t>
    </rPh>
    <rPh sb="6" eb="8">
      <t>ハクラン</t>
    </rPh>
    <rPh sb="8" eb="9">
      <t>カイ</t>
    </rPh>
    <rPh sb="9" eb="11">
      <t>シュッテン</t>
    </rPh>
    <rPh sb="11" eb="13">
      <t>チョウサ</t>
    </rPh>
    <phoneticPr fontId="4"/>
  </si>
  <si>
    <t>造園・緑化技術の海外展開に係る今後の方策に関する調査</t>
    <rPh sb="0" eb="2">
      <t>ゾウエン</t>
    </rPh>
    <rPh sb="3" eb="5">
      <t>リョッカ</t>
    </rPh>
    <rPh sb="5" eb="7">
      <t>ギジュツ</t>
    </rPh>
    <rPh sb="8" eb="10">
      <t>カイガイ</t>
    </rPh>
    <rPh sb="10" eb="12">
      <t>テンカイ</t>
    </rPh>
    <rPh sb="13" eb="14">
      <t>カカ</t>
    </rPh>
    <rPh sb="15" eb="17">
      <t>コンゴ</t>
    </rPh>
    <rPh sb="18" eb="20">
      <t>ホウサク</t>
    </rPh>
    <rPh sb="21" eb="22">
      <t>カン</t>
    </rPh>
    <rPh sb="24" eb="26">
      <t>チョウサ</t>
    </rPh>
    <phoneticPr fontId="4"/>
  </si>
  <si>
    <t>国営公園における入園料等のあり方検討業務</t>
    <rPh sb="0" eb="2">
      <t>コクエイ</t>
    </rPh>
    <rPh sb="2" eb="4">
      <t>コウエン</t>
    </rPh>
    <rPh sb="8" eb="11">
      <t>ニュウエンリョウ</t>
    </rPh>
    <rPh sb="11" eb="12">
      <t>トウ</t>
    </rPh>
    <rPh sb="15" eb="16">
      <t>カタ</t>
    </rPh>
    <rPh sb="16" eb="18">
      <t>ケントウ</t>
    </rPh>
    <rPh sb="18" eb="20">
      <t>ギョウム</t>
    </rPh>
    <phoneticPr fontId="4"/>
  </si>
  <si>
    <t>地域活性化に資する景観・屋外広告物制度の活用検討調査</t>
    <rPh sb="0" eb="2">
      <t>チイキ</t>
    </rPh>
    <rPh sb="2" eb="5">
      <t>カッセイカ</t>
    </rPh>
    <rPh sb="6" eb="7">
      <t>シ</t>
    </rPh>
    <rPh sb="9" eb="11">
      <t>ケイカン</t>
    </rPh>
    <rPh sb="12" eb="14">
      <t>オクガイ</t>
    </rPh>
    <rPh sb="14" eb="17">
      <t>コウコクブツ</t>
    </rPh>
    <rPh sb="17" eb="19">
      <t>セイド</t>
    </rPh>
    <rPh sb="20" eb="22">
      <t>カツヨウ</t>
    </rPh>
    <rPh sb="22" eb="24">
      <t>ケントウ</t>
    </rPh>
    <rPh sb="24" eb="26">
      <t>チョウサ</t>
    </rPh>
    <phoneticPr fontId="4"/>
  </si>
  <si>
    <t>景観計画策定推進に関する調査</t>
    <rPh sb="0" eb="2">
      <t>ケイカン</t>
    </rPh>
    <rPh sb="2" eb="4">
      <t>ケイカク</t>
    </rPh>
    <rPh sb="4" eb="6">
      <t>サクテイ</t>
    </rPh>
    <rPh sb="6" eb="8">
      <t>スイシン</t>
    </rPh>
    <rPh sb="9" eb="10">
      <t>カン</t>
    </rPh>
    <rPh sb="12" eb="14">
      <t>チョウサ</t>
    </rPh>
    <phoneticPr fontId="4"/>
  </si>
  <si>
    <t>景観及び歴史まちづくりの政策評価に関する調査</t>
    <rPh sb="0" eb="2">
      <t>ケイカン</t>
    </rPh>
    <rPh sb="2" eb="3">
      <t>オヨ</t>
    </rPh>
    <rPh sb="4" eb="6">
      <t>レキシ</t>
    </rPh>
    <rPh sb="12" eb="14">
      <t>セイサク</t>
    </rPh>
    <rPh sb="14" eb="16">
      <t>ヒョウカ</t>
    </rPh>
    <rPh sb="17" eb="18">
      <t>カン</t>
    </rPh>
    <rPh sb="20" eb="22">
      <t>チョウサ</t>
    </rPh>
    <phoneticPr fontId="4"/>
  </si>
  <si>
    <t>スマートシティの推進に向けた都市行政における実現方策のあり方検討業務</t>
  </si>
  <si>
    <t>郊外住宅団地等を対象とした自動運転技術を活用したモビリティ確保方策等検討業務</t>
  </si>
  <si>
    <t>土地区画整理事業における長期化等対策検討業務</t>
  </si>
  <si>
    <t>大深度地下使用制度における安全の確保に関する調査検討業務</t>
  </si>
  <si>
    <t>平成30年度先進的まちづくりモデル推進調査検討業務</t>
  </si>
  <si>
    <t>平成30年度テレワーク人口実態調査等業務</t>
  </si>
  <si>
    <t>新たな津波防災対策の推進方策等に関する調査</t>
  </si>
  <si>
    <t>都市再生の現状と将来の動向を見据えた事業環境分析調査</t>
  </si>
  <si>
    <t>官民連携まちづくりの手法を通じた低未利用地等の利活用推進方策に関する調査・検討業務</t>
    <rPh sb="0" eb="2">
      <t>カンミン</t>
    </rPh>
    <rPh sb="2" eb="4">
      <t>レンケイ</t>
    </rPh>
    <phoneticPr fontId="4"/>
  </si>
  <si>
    <t>公共空間の利活用による都市の魅力増進に向けた官民連携の現状及び普及･横展開に関する調査検討業務</t>
    <rPh sb="0" eb="2">
      <t>コウキョウ</t>
    </rPh>
    <rPh sb="2" eb="4">
      <t>クウカン</t>
    </rPh>
    <rPh sb="5" eb="8">
      <t>リカツヨウ</t>
    </rPh>
    <rPh sb="11" eb="13">
      <t>トシ</t>
    </rPh>
    <rPh sb="14" eb="16">
      <t>ミリョク</t>
    </rPh>
    <rPh sb="16" eb="18">
      <t>ゾウシン</t>
    </rPh>
    <rPh sb="19" eb="20">
      <t>ム</t>
    </rPh>
    <rPh sb="22" eb="24">
      <t>カンミン</t>
    </rPh>
    <rPh sb="24" eb="26">
      <t>レンケイ</t>
    </rPh>
    <rPh sb="27" eb="29">
      <t>ゲンジョウ</t>
    </rPh>
    <rPh sb="29" eb="30">
      <t>オヨ</t>
    </rPh>
    <rPh sb="31" eb="33">
      <t>フキュウ</t>
    </rPh>
    <rPh sb="34" eb="35">
      <t>ヨコ</t>
    </rPh>
    <rPh sb="35" eb="37">
      <t>テンカイ</t>
    </rPh>
    <rPh sb="38" eb="39">
      <t>カン</t>
    </rPh>
    <rPh sb="41" eb="43">
      <t>チョウサ</t>
    </rPh>
    <rPh sb="43" eb="45">
      <t>ケントウ</t>
    </rPh>
    <rPh sb="45" eb="47">
      <t>ギョウム</t>
    </rPh>
    <phoneticPr fontId="4"/>
  </si>
  <si>
    <t>コンパクトシティ施策の推進方針に関する検討調査</t>
    <rPh sb="8" eb="10">
      <t>セサク</t>
    </rPh>
    <rPh sb="11" eb="13">
      <t>スイシン</t>
    </rPh>
    <rPh sb="13" eb="15">
      <t>ホウシン</t>
    </rPh>
    <rPh sb="16" eb="17">
      <t>カン</t>
    </rPh>
    <rPh sb="19" eb="21">
      <t>ケントウ</t>
    </rPh>
    <rPh sb="21" eb="23">
      <t>チョウサ</t>
    </rPh>
    <phoneticPr fontId="4"/>
  </si>
  <si>
    <t>都市交通調査の効率化に関する検討業務</t>
    <rPh sb="0" eb="2">
      <t>トシ</t>
    </rPh>
    <rPh sb="2" eb="4">
      <t>コウツウ</t>
    </rPh>
    <rPh sb="4" eb="6">
      <t>チョウサ</t>
    </rPh>
    <rPh sb="7" eb="10">
      <t>コウリツカ</t>
    </rPh>
    <rPh sb="11" eb="12">
      <t>カン</t>
    </rPh>
    <rPh sb="14" eb="16">
      <t>ケントウ</t>
    </rPh>
    <rPh sb="16" eb="18">
      <t>ギョウム</t>
    </rPh>
    <phoneticPr fontId="4"/>
  </si>
  <si>
    <t>スマートフォン等を活用した新たな都市交通調査の実践的検討業務</t>
    <rPh sb="7" eb="8">
      <t>トウ</t>
    </rPh>
    <rPh sb="9" eb="11">
      <t>カツヨウ</t>
    </rPh>
    <rPh sb="13" eb="14">
      <t>アラ</t>
    </rPh>
    <rPh sb="16" eb="18">
      <t>トシ</t>
    </rPh>
    <rPh sb="18" eb="20">
      <t>コウツウ</t>
    </rPh>
    <rPh sb="20" eb="22">
      <t>チョウサ</t>
    </rPh>
    <rPh sb="23" eb="26">
      <t>ジッセンテキ</t>
    </rPh>
    <rPh sb="26" eb="28">
      <t>ケントウ</t>
    </rPh>
    <rPh sb="28" eb="30">
      <t>ギョウム</t>
    </rPh>
    <phoneticPr fontId="4"/>
  </si>
  <si>
    <t>持続可能な市街地再開発事業等の推進方策検討業務</t>
    <rPh sb="0" eb="2">
      <t>ジゾク</t>
    </rPh>
    <rPh sb="2" eb="4">
      <t>カノウ</t>
    </rPh>
    <rPh sb="5" eb="7">
      <t>シガイ</t>
    </rPh>
    <rPh sb="7" eb="8">
      <t>チ</t>
    </rPh>
    <rPh sb="8" eb="11">
      <t>サイカイハツ</t>
    </rPh>
    <rPh sb="11" eb="13">
      <t>ジギョウ</t>
    </rPh>
    <rPh sb="13" eb="14">
      <t>トウ</t>
    </rPh>
    <rPh sb="15" eb="17">
      <t>スイシン</t>
    </rPh>
    <rPh sb="17" eb="19">
      <t>ホウサク</t>
    </rPh>
    <rPh sb="19" eb="21">
      <t>ケントウ</t>
    </rPh>
    <rPh sb="21" eb="23">
      <t>ギョウム</t>
    </rPh>
    <phoneticPr fontId="4"/>
  </si>
  <si>
    <t>都市農地の保全･活用に関する制度展開方策検討調査</t>
    <rPh sb="2" eb="4">
      <t>ノウチ</t>
    </rPh>
    <rPh sb="5" eb="7">
      <t>ホゼン</t>
    </rPh>
    <rPh sb="8" eb="10">
      <t>カツヨウ</t>
    </rPh>
    <rPh sb="11" eb="12">
      <t>カン</t>
    </rPh>
    <rPh sb="14" eb="16">
      <t>セイド</t>
    </rPh>
    <rPh sb="16" eb="18">
      <t>テンカイ</t>
    </rPh>
    <rPh sb="18" eb="20">
      <t>ホウサク</t>
    </rPh>
    <rPh sb="20" eb="22">
      <t>ケントウ</t>
    </rPh>
    <rPh sb="22" eb="24">
      <t>チョウサ</t>
    </rPh>
    <phoneticPr fontId="4"/>
  </si>
  <si>
    <t>都市と緑･農が共生するまちづくりの実現に向けた施策に関する効果分析及び展開方策の検討調査</t>
    <rPh sb="0" eb="2">
      <t>トシ</t>
    </rPh>
    <rPh sb="3" eb="4">
      <t>ミドリ</t>
    </rPh>
    <rPh sb="5" eb="6">
      <t>ノウ</t>
    </rPh>
    <rPh sb="7" eb="9">
      <t>キョウセイ</t>
    </rPh>
    <rPh sb="17" eb="19">
      <t>ジツゲン</t>
    </rPh>
    <rPh sb="20" eb="21">
      <t>ム</t>
    </rPh>
    <rPh sb="23" eb="25">
      <t>シサク</t>
    </rPh>
    <rPh sb="26" eb="27">
      <t>カン</t>
    </rPh>
    <rPh sb="29" eb="31">
      <t>コウカ</t>
    </rPh>
    <rPh sb="31" eb="33">
      <t>ブンセキ</t>
    </rPh>
    <rPh sb="33" eb="34">
      <t>オヨ</t>
    </rPh>
    <rPh sb="35" eb="37">
      <t>テンカイ</t>
    </rPh>
    <rPh sb="37" eb="39">
      <t>ホウサク</t>
    </rPh>
    <rPh sb="40" eb="42">
      <t>ケントウ</t>
    </rPh>
    <rPh sb="42" eb="44">
      <t>チョウサ</t>
    </rPh>
    <phoneticPr fontId="4"/>
  </si>
  <si>
    <t>平成３０年度フィリピンにおける都市開発事業における都市開発事業に関する情報収集･案件形成推進調査</t>
    <rPh sb="0" eb="2">
      <t>ヘイセイ</t>
    </rPh>
    <rPh sb="4" eb="6">
      <t>ネンド</t>
    </rPh>
    <rPh sb="15" eb="17">
      <t>トシ</t>
    </rPh>
    <rPh sb="17" eb="19">
      <t>カイハツ</t>
    </rPh>
    <rPh sb="19" eb="21">
      <t>ジギョウ</t>
    </rPh>
    <rPh sb="25" eb="27">
      <t>トシ</t>
    </rPh>
    <rPh sb="27" eb="29">
      <t>カイハツ</t>
    </rPh>
    <rPh sb="29" eb="31">
      <t>ジギョウ</t>
    </rPh>
    <rPh sb="32" eb="33">
      <t>カン</t>
    </rPh>
    <rPh sb="35" eb="37">
      <t>ジョウホウ</t>
    </rPh>
    <rPh sb="37" eb="39">
      <t>シュウシュウ</t>
    </rPh>
    <rPh sb="40" eb="42">
      <t>アンケン</t>
    </rPh>
    <rPh sb="42" eb="44">
      <t>ケイセイ</t>
    </rPh>
    <rPh sb="44" eb="46">
      <t>スイシン</t>
    </rPh>
    <rPh sb="46" eb="48">
      <t>チョウサ</t>
    </rPh>
    <phoneticPr fontId="4"/>
  </si>
  <si>
    <t>平成３０年度マレーシアにおける都市鉄道駅周辺開発の案件形成推進調査</t>
    <rPh sb="0" eb="2">
      <t>ヘイセイ</t>
    </rPh>
    <rPh sb="4" eb="6">
      <t>ネンド</t>
    </rPh>
    <rPh sb="15" eb="17">
      <t>トシ</t>
    </rPh>
    <rPh sb="17" eb="19">
      <t>テツドウ</t>
    </rPh>
    <rPh sb="19" eb="20">
      <t>エキ</t>
    </rPh>
    <rPh sb="20" eb="22">
      <t>シュウヘン</t>
    </rPh>
    <rPh sb="22" eb="24">
      <t>カイハツ</t>
    </rPh>
    <rPh sb="25" eb="27">
      <t>アンケン</t>
    </rPh>
    <rPh sb="27" eb="29">
      <t>ケイセイ</t>
    </rPh>
    <rPh sb="29" eb="31">
      <t>スイシン</t>
    </rPh>
    <rPh sb="31" eb="33">
      <t>チョウサ</t>
    </rPh>
    <phoneticPr fontId="4"/>
  </si>
  <si>
    <t>平成３０年度マレーシア・シンガポール高速鉄道駅周辺における土地所有及び開発利益の還元手法に関連する情報収集・検討調査</t>
    <rPh sb="0" eb="2">
      <t>ヘイセイ</t>
    </rPh>
    <rPh sb="4" eb="6">
      <t>ネンド</t>
    </rPh>
    <rPh sb="18" eb="20">
      <t>コウソク</t>
    </rPh>
    <rPh sb="20" eb="22">
      <t>テツドウ</t>
    </rPh>
    <rPh sb="22" eb="23">
      <t>エキ</t>
    </rPh>
    <rPh sb="23" eb="25">
      <t>シュウヘン</t>
    </rPh>
    <rPh sb="29" eb="31">
      <t>トチ</t>
    </rPh>
    <rPh sb="31" eb="33">
      <t>ショユウ</t>
    </rPh>
    <rPh sb="33" eb="34">
      <t>オヨ</t>
    </rPh>
    <rPh sb="35" eb="37">
      <t>カイハツ</t>
    </rPh>
    <rPh sb="37" eb="39">
      <t>リエキ</t>
    </rPh>
    <rPh sb="40" eb="42">
      <t>カンゲン</t>
    </rPh>
    <rPh sb="42" eb="44">
      <t>シュホウ</t>
    </rPh>
    <rPh sb="45" eb="47">
      <t>カンレン</t>
    </rPh>
    <rPh sb="49" eb="51">
      <t>ジョウホウ</t>
    </rPh>
    <rPh sb="51" eb="53">
      <t>シュウシュウ</t>
    </rPh>
    <rPh sb="54" eb="56">
      <t>ケントウ</t>
    </rPh>
    <rPh sb="56" eb="58">
      <t>チョウサ</t>
    </rPh>
    <phoneticPr fontId="4"/>
  </si>
  <si>
    <t>支出負担行為担当官　青木　由行
国土交通省都市局
東京都千代田区霞が関２－１－３</t>
    <rPh sb="10" eb="12">
      <t>アオキ</t>
    </rPh>
    <rPh sb="13" eb="15">
      <t>ヨシユキ</t>
    </rPh>
    <phoneticPr fontId="3"/>
  </si>
  <si>
    <t>平成３０年度　宅地擁壁の老朽化調査・対策手法検討業務</t>
  </si>
  <si>
    <t>基幹的なバスへの自動運転技術等の新技術導入に向けた街路交通施設等のあり方検討調査業務</t>
  </si>
  <si>
    <t>都市計画道路のストック効果に関する調査検討業務</t>
  </si>
  <si>
    <t>平成３０年度　ミャンマーの都市開発における制度構築支援及び運用に関する支援内容企画実施業務</t>
  </si>
  <si>
    <t>平成30年度海外の国際不動産見本市における都市の情報発信手法に関する調査業務</t>
  </si>
  <si>
    <t>まちづくり推進課</t>
    <rPh sb="5" eb="8">
      <t>スイシンカ</t>
    </rPh>
    <phoneticPr fontId="4"/>
  </si>
  <si>
    <t>街路交通施設課</t>
    <rPh sb="0" eb="2">
      <t>ガイロ</t>
    </rPh>
    <rPh sb="2" eb="4">
      <t>コウツウ</t>
    </rPh>
    <rPh sb="4" eb="6">
      <t>シセツ</t>
    </rPh>
    <rPh sb="6" eb="7">
      <t>カ</t>
    </rPh>
    <phoneticPr fontId="3"/>
  </si>
  <si>
    <t>市街地整備課</t>
  </si>
  <si>
    <t>まちづくり推進課</t>
    <rPh sb="5" eb="8">
      <t>スイシンカ</t>
    </rPh>
    <phoneticPr fontId="3"/>
  </si>
  <si>
    <t>都市安全課</t>
    <rPh sb="0" eb="2">
      <t>トシ</t>
    </rPh>
    <rPh sb="2" eb="4">
      <t>アンゼン</t>
    </rPh>
    <rPh sb="4" eb="5">
      <t>カ</t>
    </rPh>
    <phoneticPr fontId="3"/>
  </si>
  <si>
    <t>都市政策課</t>
    <rPh sb="0" eb="2">
      <t>トシ</t>
    </rPh>
    <rPh sb="2" eb="4">
      <t>セイサク</t>
    </rPh>
    <rPh sb="4" eb="5">
      <t>カ</t>
    </rPh>
    <phoneticPr fontId="3"/>
  </si>
  <si>
    <t>国際室</t>
    <rPh sb="0" eb="2">
      <t>コクサイ</t>
    </rPh>
    <rPh sb="2" eb="3">
      <t>シツ</t>
    </rPh>
    <phoneticPr fontId="3"/>
  </si>
  <si>
    <t>平成２９年度首都圏整備に関する年次報告（平成３０年版首都圏白書）作成業務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ネンバン</t>
    </rPh>
    <rPh sb="26" eb="29">
      <t>シュトケン</t>
    </rPh>
    <rPh sb="29" eb="31">
      <t>ハクショ</t>
    </rPh>
    <rPh sb="32" eb="34">
      <t>サクセイ</t>
    </rPh>
    <rPh sb="34" eb="36">
      <t>ギョウム</t>
    </rPh>
    <phoneticPr fontId="3"/>
  </si>
  <si>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3"/>
  </si>
  <si>
    <t>平成３０年度都市行政データベース改修・運営業務</t>
    <rPh sb="0" eb="2">
      <t>ヘイセイ</t>
    </rPh>
    <rPh sb="4" eb="6">
      <t>ネンド</t>
    </rPh>
    <rPh sb="6" eb="8">
      <t>トシ</t>
    </rPh>
    <rPh sb="8" eb="10">
      <t>ギョウセイ</t>
    </rPh>
    <rPh sb="16" eb="18">
      <t>カイシュウ</t>
    </rPh>
    <rPh sb="19" eb="21">
      <t>ウンエイ</t>
    </rPh>
    <rPh sb="21" eb="23">
      <t>ギョウム</t>
    </rPh>
    <phoneticPr fontId="3"/>
  </si>
  <si>
    <t>都市緑化等による温室効果ガス吸収源対策に関する調査</t>
    <rPh sb="0" eb="2">
      <t>トシ</t>
    </rPh>
    <rPh sb="2" eb="4">
      <t>リョクカ</t>
    </rPh>
    <rPh sb="4" eb="5">
      <t>トウ</t>
    </rPh>
    <rPh sb="8" eb="10">
      <t>オンシツ</t>
    </rPh>
    <rPh sb="10" eb="12">
      <t>コウカ</t>
    </rPh>
    <rPh sb="14" eb="16">
      <t>キュウシュウ</t>
    </rPh>
    <rPh sb="16" eb="17">
      <t>ゲン</t>
    </rPh>
    <rPh sb="17" eb="19">
      <t>タイサク</t>
    </rPh>
    <rPh sb="20" eb="21">
      <t>カン</t>
    </rPh>
    <rPh sb="23" eb="25">
      <t>チョウサ</t>
    </rPh>
    <phoneticPr fontId="4"/>
  </si>
  <si>
    <t>共同提案体（代）（一財）計量計画研究所</t>
    <rPh sb="0" eb="2">
      <t>キョウドウ</t>
    </rPh>
    <rPh sb="2" eb="4">
      <t>テイアン</t>
    </rPh>
    <rPh sb="4" eb="5">
      <t>タイ</t>
    </rPh>
    <rPh sb="6" eb="7">
      <t>ダイ</t>
    </rPh>
    <rPh sb="9" eb="10">
      <t>1</t>
    </rPh>
    <rPh sb="10" eb="11">
      <t>ザイ</t>
    </rPh>
    <rPh sb="12" eb="14">
      <t>ケイリョウ</t>
    </rPh>
    <rPh sb="14" eb="16">
      <t>ケイカク</t>
    </rPh>
    <rPh sb="16" eb="19">
      <t>ケンキュウショ</t>
    </rPh>
    <phoneticPr fontId="11"/>
  </si>
  <si>
    <t>魅力ある都市空間形成に向けた街路交通施策の展開に関する検討業務</t>
    <rPh sb="0" eb="2">
      <t>ミリョク</t>
    </rPh>
    <rPh sb="4" eb="6">
      <t>トシ</t>
    </rPh>
    <rPh sb="6" eb="8">
      <t>クウカン</t>
    </rPh>
    <rPh sb="8" eb="10">
      <t>ケイセイ</t>
    </rPh>
    <rPh sb="11" eb="12">
      <t>ム</t>
    </rPh>
    <rPh sb="14" eb="16">
      <t>ガイロ</t>
    </rPh>
    <rPh sb="16" eb="18">
      <t>コウツウ</t>
    </rPh>
    <rPh sb="18" eb="20">
      <t>セサク</t>
    </rPh>
    <rPh sb="21" eb="23">
      <t>テンカイ</t>
    </rPh>
    <rPh sb="24" eb="25">
      <t>カン</t>
    </rPh>
    <rPh sb="27" eb="29">
      <t>ケントウ</t>
    </rPh>
    <rPh sb="29" eb="31">
      <t>ギョウム</t>
    </rPh>
    <phoneticPr fontId="11"/>
  </si>
  <si>
    <t>自転車等駐車場の効果的な利活用方策に関する調査検討業務</t>
    <rPh sb="0" eb="3">
      <t>ジテンシャ</t>
    </rPh>
    <rPh sb="3" eb="4">
      <t>トウ</t>
    </rPh>
    <rPh sb="4" eb="7">
      <t>チュウシャジョウ</t>
    </rPh>
    <rPh sb="8" eb="11">
      <t>コウカテキ</t>
    </rPh>
    <rPh sb="12" eb="15">
      <t>リカツヨウ</t>
    </rPh>
    <rPh sb="15" eb="17">
      <t>ホウサク</t>
    </rPh>
    <rPh sb="18" eb="19">
      <t>カン</t>
    </rPh>
    <rPh sb="21" eb="23">
      <t>チョウサ</t>
    </rPh>
    <rPh sb="23" eb="25">
      <t>ケントウ</t>
    </rPh>
    <rPh sb="25" eb="27">
      <t>ギョウム</t>
    </rPh>
    <phoneticPr fontId="11"/>
  </si>
  <si>
    <t>海外における公共的な交通モードや関連機能の導入事例や柔軟な連携等に係る調査検討業務</t>
    <rPh sb="0" eb="2">
      <t>カイガイ</t>
    </rPh>
    <rPh sb="6" eb="9">
      <t>コウキョウテキ</t>
    </rPh>
    <rPh sb="10" eb="12">
      <t>コウツウ</t>
    </rPh>
    <rPh sb="16" eb="18">
      <t>カンレン</t>
    </rPh>
    <rPh sb="18" eb="20">
      <t>キノウ</t>
    </rPh>
    <rPh sb="21" eb="23">
      <t>ドウニュウ</t>
    </rPh>
    <rPh sb="23" eb="25">
      <t>ジレイ</t>
    </rPh>
    <rPh sb="26" eb="28">
      <t>ジュウナン</t>
    </rPh>
    <rPh sb="29" eb="31">
      <t>レンケイ</t>
    </rPh>
    <rPh sb="31" eb="32">
      <t>トウ</t>
    </rPh>
    <rPh sb="33" eb="34">
      <t>カカ</t>
    </rPh>
    <rPh sb="35" eb="37">
      <t>チョウサ</t>
    </rPh>
    <rPh sb="37" eb="39">
      <t>ケントウ</t>
    </rPh>
    <rPh sb="39" eb="41">
      <t>ギョウム</t>
    </rPh>
    <phoneticPr fontId="11"/>
  </si>
  <si>
    <t>自動運転技術の導入に伴う今後の都市交通施設等のあり方に関する調査検討業務</t>
    <rPh sb="0" eb="2">
      <t>ジドウ</t>
    </rPh>
    <rPh sb="2" eb="4">
      <t>ウンテン</t>
    </rPh>
    <rPh sb="4" eb="6">
      <t>ギジュツ</t>
    </rPh>
    <rPh sb="7" eb="9">
      <t>ドウニュウ</t>
    </rPh>
    <rPh sb="10" eb="11">
      <t>トモナ</t>
    </rPh>
    <rPh sb="12" eb="14">
      <t>コンゴ</t>
    </rPh>
    <rPh sb="15" eb="17">
      <t>トシ</t>
    </rPh>
    <rPh sb="17" eb="19">
      <t>コウツウ</t>
    </rPh>
    <rPh sb="19" eb="21">
      <t>シセツ</t>
    </rPh>
    <rPh sb="21" eb="22">
      <t>トウ</t>
    </rPh>
    <rPh sb="25" eb="26">
      <t>カタ</t>
    </rPh>
    <rPh sb="27" eb="28">
      <t>カン</t>
    </rPh>
    <rPh sb="30" eb="32">
      <t>チョウサ</t>
    </rPh>
    <rPh sb="32" eb="34">
      <t>ケントウ</t>
    </rPh>
    <rPh sb="34" eb="36">
      <t>ギョウム</t>
    </rPh>
    <phoneticPr fontId="11"/>
  </si>
  <si>
    <t>都市におけるＩＣＴ関連先進的技術を活用したスマートシティ実証業務（ＩＣＴを活用した官民連携の健幸まちづくり推進プロジェクト）</t>
    <rPh sb="37" eb="39">
      <t>カツヨウ</t>
    </rPh>
    <rPh sb="41" eb="43">
      <t>カンミン</t>
    </rPh>
    <rPh sb="43" eb="45">
      <t>レンケイ</t>
    </rPh>
    <rPh sb="46" eb="48">
      <t>タテユキ</t>
    </rPh>
    <rPh sb="53" eb="55">
      <t>スイシン</t>
    </rPh>
    <phoneticPr fontId="11"/>
  </si>
  <si>
    <t>平成３０年度「シティ・フューチャー・ギャラリー（仮称）基本構想」策定検討業務</t>
    <rPh sb="0" eb="2">
      <t>ヘイセイ</t>
    </rPh>
    <rPh sb="4" eb="6">
      <t>ネンド</t>
    </rPh>
    <rPh sb="24" eb="26">
      <t>カショウ</t>
    </rPh>
    <rPh sb="27" eb="29">
      <t>キホン</t>
    </rPh>
    <rPh sb="29" eb="31">
      <t>コウソウ</t>
    </rPh>
    <rPh sb="32" eb="34">
      <t>サクテイ</t>
    </rPh>
    <rPh sb="34" eb="36">
      <t>ケントウ</t>
    </rPh>
    <rPh sb="36" eb="38">
      <t>ギョウム</t>
    </rPh>
    <phoneticPr fontId="11"/>
  </si>
  <si>
    <t>都市構造の集約化による環境面の効果に関する調査検討業務（平成30年度）</t>
    <rPh sb="0" eb="2">
      <t>トシ</t>
    </rPh>
    <rPh sb="2" eb="4">
      <t>コウゾウ</t>
    </rPh>
    <rPh sb="5" eb="8">
      <t>シュウヤクカ</t>
    </rPh>
    <rPh sb="11" eb="14">
      <t>カンキョウメン</t>
    </rPh>
    <rPh sb="15" eb="17">
      <t>コウカ</t>
    </rPh>
    <rPh sb="18" eb="19">
      <t>カン</t>
    </rPh>
    <rPh sb="21" eb="23">
      <t>チョウサ</t>
    </rPh>
    <rPh sb="23" eb="25">
      <t>ケントウ</t>
    </rPh>
    <rPh sb="25" eb="27">
      <t>ギョウム</t>
    </rPh>
    <rPh sb="28" eb="30">
      <t>ヘイセイ</t>
    </rPh>
    <rPh sb="32" eb="34">
      <t>ネンド</t>
    </rPh>
    <phoneticPr fontId="11"/>
  </si>
  <si>
    <t>大規模施設周辺の交通実態等に関する調査・検討業務</t>
    <rPh sb="0" eb="3">
      <t>ダイキボ</t>
    </rPh>
    <rPh sb="3" eb="5">
      <t>シセツ</t>
    </rPh>
    <rPh sb="5" eb="7">
      <t>シュウヘン</t>
    </rPh>
    <rPh sb="8" eb="10">
      <t>コウツウ</t>
    </rPh>
    <rPh sb="10" eb="12">
      <t>ジッタイ</t>
    </rPh>
    <rPh sb="12" eb="13">
      <t>トウ</t>
    </rPh>
    <rPh sb="14" eb="15">
      <t>カン</t>
    </rPh>
    <rPh sb="17" eb="19">
      <t>チョウサ</t>
    </rPh>
    <rPh sb="20" eb="22">
      <t>ケントウ</t>
    </rPh>
    <rPh sb="22" eb="24">
      <t>ギョウム</t>
    </rPh>
    <phoneticPr fontId="11"/>
  </si>
  <si>
    <t>都市公園ストックの適正な管理・活用・更新に関する検討調査</t>
    <rPh sb="0" eb="2">
      <t>トシ</t>
    </rPh>
    <rPh sb="2" eb="4">
      <t>コウエン</t>
    </rPh>
    <rPh sb="9" eb="11">
      <t>テキセイ</t>
    </rPh>
    <rPh sb="12" eb="14">
      <t>カンリ</t>
    </rPh>
    <rPh sb="15" eb="17">
      <t>カツヨウ</t>
    </rPh>
    <rPh sb="18" eb="20">
      <t>コウシン</t>
    </rPh>
    <rPh sb="21" eb="22">
      <t>カン</t>
    </rPh>
    <rPh sb="24" eb="26">
      <t>ケントウ</t>
    </rPh>
    <rPh sb="26" eb="28">
      <t>チョウサ</t>
    </rPh>
    <phoneticPr fontId="11"/>
  </si>
  <si>
    <t>自立型の緑化施設による暑熱緩和効果に関する実証調査</t>
    <rPh sb="0" eb="3">
      <t>ジリツガタ</t>
    </rPh>
    <rPh sb="4" eb="6">
      <t>リョッカ</t>
    </rPh>
    <rPh sb="6" eb="8">
      <t>シセツ</t>
    </rPh>
    <rPh sb="11" eb="13">
      <t>ショネツ</t>
    </rPh>
    <rPh sb="13" eb="15">
      <t>カンワ</t>
    </rPh>
    <rPh sb="15" eb="17">
      <t>コウカ</t>
    </rPh>
    <rPh sb="18" eb="19">
      <t>カン</t>
    </rPh>
    <rPh sb="21" eb="23">
      <t>ジッショウ</t>
    </rPh>
    <rPh sb="23" eb="25">
      <t>チョウサ</t>
    </rPh>
    <phoneticPr fontId="11"/>
  </si>
  <si>
    <t>都市緑化の推進・緑地保全施策の実績の分析及び都市農地の保全・活用に係る今後のあり方等に関する検討調査</t>
    <rPh sb="0" eb="2">
      <t>トシ</t>
    </rPh>
    <rPh sb="2" eb="4">
      <t>リョッカ</t>
    </rPh>
    <rPh sb="5" eb="7">
      <t>スイシン</t>
    </rPh>
    <rPh sb="8" eb="10">
      <t>リョクチ</t>
    </rPh>
    <rPh sb="10" eb="12">
      <t>ホゼン</t>
    </rPh>
    <rPh sb="12" eb="14">
      <t>セサク</t>
    </rPh>
    <rPh sb="15" eb="17">
      <t>ジッセキ</t>
    </rPh>
    <rPh sb="18" eb="20">
      <t>ブンセキ</t>
    </rPh>
    <rPh sb="20" eb="21">
      <t>オヨ</t>
    </rPh>
    <rPh sb="22" eb="24">
      <t>トシ</t>
    </rPh>
    <rPh sb="24" eb="26">
      <t>ノウチ</t>
    </rPh>
    <rPh sb="27" eb="29">
      <t>ホゼン</t>
    </rPh>
    <rPh sb="30" eb="32">
      <t>カツヨウ</t>
    </rPh>
    <rPh sb="33" eb="34">
      <t>カカ</t>
    </rPh>
    <rPh sb="35" eb="37">
      <t>コンゴ</t>
    </rPh>
    <rPh sb="40" eb="41">
      <t>カタ</t>
    </rPh>
    <rPh sb="41" eb="42">
      <t>トウ</t>
    </rPh>
    <rPh sb="43" eb="44">
      <t>カン</t>
    </rPh>
    <rPh sb="46" eb="48">
      <t>ケントウ</t>
    </rPh>
    <rPh sb="48" eb="50">
      <t>チョウサ</t>
    </rPh>
    <phoneticPr fontId="11"/>
  </si>
  <si>
    <t>都市におけるオープンスペースの保全・活用に向けた検討調査</t>
    <rPh sb="0" eb="2">
      <t>トシ</t>
    </rPh>
    <rPh sb="15" eb="17">
      <t>ホゼン</t>
    </rPh>
    <rPh sb="18" eb="20">
      <t>カツヨウ</t>
    </rPh>
    <rPh sb="21" eb="22">
      <t>ム</t>
    </rPh>
    <rPh sb="24" eb="26">
      <t>ケントウ</t>
    </rPh>
    <rPh sb="26" eb="28">
      <t>チョウサ</t>
    </rPh>
    <phoneticPr fontId="11"/>
  </si>
  <si>
    <t>民間による緑地創出の推進に向けた方策検討調査</t>
    <rPh sb="0" eb="2">
      <t>ミンカン</t>
    </rPh>
    <rPh sb="5" eb="7">
      <t>リョクチ</t>
    </rPh>
    <rPh sb="7" eb="9">
      <t>ソウシュツ</t>
    </rPh>
    <rPh sb="10" eb="12">
      <t>スイシン</t>
    </rPh>
    <rPh sb="13" eb="14">
      <t>ム</t>
    </rPh>
    <rPh sb="16" eb="18">
      <t>ホウサク</t>
    </rPh>
    <rPh sb="18" eb="20">
      <t>ケントウ</t>
    </rPh>
    <rPh sb="20" eb="22">
      <t>チョウサ</t>
    </rPh>
    <phoneticPr fontId="11"/>
  </si>
  <si>
    <t>平成30年度　リスクコミュニケーションをとるための液状化ハザードマップ作成手法検討業務</t>
    <rPh sb="0" eb="2">
      <t>ヘイセイ</t>
    </rPh>
    <rPh sb="4" eb="6">
      <t>ネンド</t>
    </rPh>
    <rPh sb="25" eb="28">
      <t>エキジョウカ</t>
    </rPh>
    <rPh sb="35" eb="37">
      <t>サクセイ</t>
    </rPh>
    <rPh sb="37" eb="39">
      <t>シュホウ</t>
    </rPh>
    <rPh sb="39" eb="41">
      <t>ケントウ</t>
    </rPh>
    <rPh sb="41" eb="43">
      <t>ギョウム</t>
    </rPh>
    <phoneticPr fontId="11"/>
  </si>
  <si>
    <t>エネルギー施策と連携した持続可能なまちづくり活動のあり方に関する検討業務</t>
    <rPh sb="5" eb="7">
      <t>セサク</t>
    </rPh>
    <rPh sb="8" eb="10">
      <t>レンケイ</t>
    </rPh>
    <rPh sb="12" eb="14">
      <t>ジゾク</t>
    </rPh>
    <rPh sb="14" eb="16">
      <t>カノウ</t>
    </rPh>
    <rPh sb="22" eb="24">
      <t>カツドウ</t>
    </rPh>
    <rPh sb="27" eb="28">
      <t>カタ</t>
    </rPh>
    <rPh sb="29" eb="30">
      <t>カン</t>
    </rPh>
    <rPh sb="32" eb="34">
      <t>ケントウ</t>
    </rPh>
    <rPh sb="34" eb="36">
      <t>ギョウム</t>
    </rPh>
    <phoneticPr fontId="11"/>
  </si>
  <si>
    <t>大規模災害発生時における被災市街地復興事業のあり方に関する調査･検討業務</t>
    <rPh sb="0" eb="3">
      <t>ダイキボ</t>
    </rPh>
    <rPh sb="3" eb="5">
      <t>サイガイ</t>
    </rPh>
    <rPh sb="5" eb="8">
      <t>ハッセイジ</t>
    </rPh>
    <rPh sb="12" eb="14">
      <t>ヒサイ</t>
    </rPh>
    <rPh sb="14" eb="17">
      <t>シガイチ</t>
    </rPh>
    <rPh sb="17" eb="19">
      <t>フッコウ</t>
    </rPh>
    <rPh sb="19" eb="21">
      <t>ジギョウ</t>
    </rPh>
    <rPh sb="24" eb="25">
      <t>カタ</t>
    </rPh>
    <rPh sb="26" eb="27">
      <t>カン</t>
    </rPh>
    <rPh sb="29" eb="31">
      <t>チョウサ</t>
    </rPh>
    <rPh sb="32" eb="34">
      <t>ケントウ</t>
    </rPh>
    <rPh sb="34" eb="36">
      <t>ギョウム</t>
    </rPh>
    <phoneticPr fontId="11"/>
  </si>
  <si>
    <t>これからの駐車場施策のあり方に関する調査検討業務</t>
    <rPh sb="5" eb="7">
      <t>チュウシャ</t>
    </rPh>
    <rPh sb="7" eb="8">
      <t>バ</t>
    </rPh>
    <rPh sb="8" eb="10">
      <t>セサク</t>
    </rPh>
    <rPh sb="13" eb="14">
      <t>カタ</t>
    </rPh>
    <rPh sb="15" eb="16">
      <t>カン</t>
    </rPh>
    <rPh sb="18" eb="20">
      <t>チョウサ</t>
    </rPh>
    <rPh sb="20" eb="22">
      <t>ケントウ</t>
    </rPh>
    <rPh sb="22" eb="24">
      <t>ギョウム</t>
    </rPh>
    <phoneticPr fontId="11"/>
  </si>
  <si>
    <t>沿線の多様な魅力創造に向けた鉄道沿線まちづくりの推進方策に関する調査検討業務</t>
    <rPh sb="0" eb="2">
      <t>エンセン</t>
    </rPh>
    <rPh sb="3" eb="5">
      <t>タヨウ</t>
    </rPh>
    <rPh sb="6" eb="8">
      <t>ミリョク</t>
    </rPh>
    <rPh sb="8" eb="10">
      <t>ソウゾウ</t>
    </rPh>
    <rPh sb="11" eb="12">
      <t>ム</t>
    </rPh>
    <rPh sb="14" eb="16">
      <t>テツドウ</t>
    </rPh>
    <rPh sb="16" eb="18">
      <t>エンセン</t>
    </rPh>
    <rPh sb="24" eb="26">
      <t>スイシン</t>
    </rPh>
    <rPh sb="26" eb="28">
      <t>ホウサク</t>
    </rPh>
    <rPh sb="29" eb="30">
      <t>カン</t>
    </rPh>
    <rPh sb="32" eb="34">
      <t>チョウサ</t>
    </rPh>
    <rPh sb="34" eb="36">
      <t>ケントウ</t>
    </rPh>
    <rPh sb="36" eb="38">
      <t>ギョウム</t>
    </rPh>
    <phoneticPr fontId="11"/>
  </si>
  <si>
    <t>都市公園におけるユニバーサルデザインのモデル事例に関する検討調査</t>
    <rPh sb="0" eb="2">
      <t>トシ</t>
    </rPh>
    <rPh sb="2" eb="4">
      <t>コウエン</t>
    </rPh>
    <rPh sb="22" eb="24">
      <t>ジレイ</t>
    </rPh>
    <rPh sb="25" eb="26">
      <t>カン</t>
    </rPh>
    <rPh sb="28" eb="30">
      <t>ケントウ</t>
    </rPh>
    <rPh sb="30" eb="32">
      <t>チョウサ</t>
    </rPh>
    <phoneticPr fontId="11"/>
  </si>
  <si>
    <t>都市における低未利用空間の暫定活用による都市環境向上モデル調査業務（平成30年度）</t>
    <phoneticPr fontId="3"/>
  </si>
  <si>
    <t>三大都市圏の過度の集中についての調査分析検討業務</t>
    <rPh sb="0" eb="1">
      <t>サン</t>
    </rPh>
    <rPh sb="1" eb="5">
      <t>ダイトシケン</t>
    </rPh>
    <rPh sb="6" eb="8">
      <t>カド</t>
    </rPh>
    <rPh sb="9" eb="11">
      <t>シュウチュウ</t>
    </rPh>
    <rPh sb="16" eb="18">
      <t>チョウサ</t>
    </rPh>
    <rPh sb="18" eb="20">
      <t>ブンセキ</t>
    </rPh>
    <rPh sb="20" eb="22">
      <t>ケントウ</t>
    </rPh>
    <rPh sb="22" eb="24">
      <t>ギョウム</t>
    </rPh>
    <phoneticPr fontId="3"/>
  </si>
  <si>
    <t>首都圏及び近畿圏の近郊緑地の保全方策運用改善可能性調査業務</t>
    <rPh sb="0" eb="3">
      <t>シュトケン</t>
    </rPh>
    <rPh sb="3" eb="4">
      <t>オヨ</t>
    </rPh>
    <rPh sb="5" eb="8">
      <t>キンキケン</t>
    </rPh>
    <rPh sb="9" eb="11">
      <t>キンコウ</t>
    </rPh>
    <rPh sb="11" eb="13">
      <t>リョクチ</t>
    </rPh>
    <rPh sb="14" eb="16">
      <t>ホゼン</t>
    </rPh>
    <rPh sb="16" eb="18">
      <t>ホウサク</t>
    </rPh>
    <rPh sb="18" eb="20">
      <t>ウンヨウ</t>
    </rPh>
    <rPh sb="20" eb="22">
      <t>カイゼン</t>
    </rPh>
    <rPh sb="22" eb="25">
      <t>カノウセイ</t>
    </rPh>
    <rPh sb="25" eb="27">
      <t>チョウサ</t>
    </rPh>
    <rPh sb="27" eb="29">
      <t>ギョウム</t>
    </rPh>
    <phoneticPr fontId="3"/>
  </si>
  <si>
    <t>国際競争力強化に資する官民シティセールスの事業継続戦略調査業務</t>
    <rPh sb="0" eb="2">
      <t>コクサイ</t>
    </rPh>
    <rPh sb="2" eb="5">
      <t>キョウソウリョク</t>
    </rPh>
    <rPh sb="5" eb="7">
      <t>キョウカ</t>
    </rPh>
    <rPh sb="8" eb="9">
      <t>シ</t>
    </rPh>
    <rPh sb="11" eb="13">
      <t>カンミン</t>
    </rPh>
    <rPh sb="21" eb="23">
      <t>ジギョウ</t>
    </rPh>
    <rPh sb="23" eb="25">
      <t>ケイゾク</t>
    </rPh>
    <rPh sb="25" eb="27">
      <t>センリャク</t>
    </rPh>
    <rPh sb="27" eb="29">
      <t>チョウサ</t>
    </rPh>
    <rPh sb="29" eb="31">
      <t>ギョウム</t>
    </rPh>
    <phoneticPr fontId="3"/>
  </si>
  <si>
    <t>全国都市交通特性調査のあり方に関する検討業務</t>
    <rPh sb="0" eb="2">
      <t>ゼンコク</t>
    </rPh>
    <rPh sb="2" eb="4">
      <t>トシ</t>
    </rPh>
    <rPh sb="4" eb="6">
      <t>コウツウ</t>
    </rPh>
    <rPh sb="6" eb="8">
      <t>トクセイ</t>
    </rPh>
    <rPh sb="8" eb="10">
      <t>チョウサ</t>
    </rPh>
    <rPh sb="13" eb="14">
      <t>カタ</t>
    </rPh>
    <rPh sb="15" eb="16">
      <t>カン</t>
    </rPh>
    <rPh sb="18" eb="20">
      <t>ケントウ</t>
    </rPh>
    <rPh sb="20" eb="22">
      <t>ギョウム</t>
    </rPh>
    <phoneticPr fontId="13"/>
  </si>
  <si>
    <t>民間都市開発等と一体的に推進されるべき鉄道駅周辺整備に関する調査検討業務</t>
    <rPh sb="0" eb="2">
      <t>ミンカン</t>
    </rPh>
    <rPh sb="2" eb="4">
      <t>トシ</t>
    </rPh>
    <rPh sb="4" eb="6">
      <t>カイハツ</t>
    </rPh>
    <rPh sb="6" eb="7">
      <t>トウ</t>
    </rPh>
    <rPh sb="8" eb="11">
      <t>イッタイテキ</t>
    </rPh>
    <rPh sb="12" eb="14">
      <t>スイシン</t>
    </rPh>
    <rPh sb="19" eb="21">
      <t>テツドウ</t>
    </rPh>
    <rPh sb="21" eb="24">
      <t>エキシュウヘン</t>
    </rPh>
    <rPh sb="24" eb="26">
      <t>セイビ</t>
    </rPh>
    <rPh sb="27" eb="28">
      <t>カン</t>
    </rPh>
    <rPh sb="30" eb="32">
      <t>チョウサ</t>
    </rPh>
    <rPh sb="32" eb="34">
      <t>ケントウ</t>
    </rPh>
    <rPh sb="34" eb="36">
      <t>ギョウム</t>
    </rPh>
    <phoneticPr fontId="2"/>
  </si>
  <si>
    <t>まちづくりと一体となった都市交通施策のパッケージアプローチによる効果に関する調査検討業務</t>
    <rPh sb="6" eb="8">
      <t>イッタイ</t>
    </rPh>
    <rPh sb="12" eb="14">
      <t>トシ</t>
    </rPh>
    <rPh sb="14" eb="16">
      <t>コウツウ</t>
    </rPh>
    <rPh sb="16" eb="18">
      <t>シサク</t>
    </rPh>
    <rPh sb="32" eb="34">
      <t>コウカ</t>
    </rPh>
    <rPh sb="35" eb="36">
      <t>カン</t>
    </rPh>
    <rPh sb="38" eb="40">
      <t>チョウサ</t>
    </rPh>
    <rPh sb="40" eb="42">
      <t>ケントウ</t>
    </rPh>
    <rPh sb="42" eb="44">
      <t>ギョウム</t>
    </rPh>
    <phoneticPr fontId="9"/>
  </si>
  <si>
    <t>交通結節点と都市交通のあり方に関する検討業務</t>
    <rPh sb="0" eb="2">
      <t>コウツウ</t>
    </rPh>
    <rPh sb="2" eb="5">
      <t>ケッセツテン</t>
    </rPh>
    <rPh sb="6" eb="8">
      <t>トシ</t>
    </rPh>
    <rPh sb="8" eb="10">
      <t>コウツウ</t>
    </rPh>
    <rPh sb="13" eb="14">
      <t>カタ</t>
    </rPh>
    <rPh sb="15" eb="16">
      <t>カン</t>
    </rPh>
    <rPh sb="18" eb="20">
      <t>ケントウ</t>
    </rPh>
    <rPh sb="20" eb="22">
      <t>ギョウム</t>
    </rPh>
    <phoneticPr fontId="14"/>
  </si>
  <si>
    <t>都市開発と連携した交通施設の整備方策検討業務</t>
    <rPh sb="0" eb="2">
      <t>トシ</t>
    </rPh>
    <rPh sb="2" eb="4">
      <t>カイハツ</t>
    </rPh>
    <rPh sb="5" eb="7">
      <t>レンケイ</t>
    </rPh>
    <rPh sb="9" eb="11">
      <t>コウツウ</t>
    </rPh>
    <rPh sb="11" eb="13">
      <t>シセツ</t>
    </rPh>
    <rPh sb="14" eb="16">
      <t>セイビ</t>
    </rPh>
    <rPh sb="16" eb="18">
      <t>ホウサク</t>
    </rPh>
    <rPh sb="18" eb="20">
      <t>ケントウ</t>
    </rPh>
    <rPh sb="20" eb="22">
      <t>ギョウム</t>
    </rPh>
    <phoneticPr fontId="2"/>
  </si>
  <si>
    <t>都市開発と連携した地下空間等の再構築手法検討業務</t>
    <rPh sb="0" eb="2">
      <t>トシ</t>
    </rPh>
    <rPh sb="2" eb="4">
      <t>カイハツ</t>
    </rPh>
    <rPh sb="5" eb="7">
      <t>レンケイ</t>
    </rPh>
    <rPh sb="9" eb="11">
      <t>チカ</t>
    </rPh>
    <rPh sb="11" eb="13">
      <t>クウカン</t>
    </rPh>
    <rPh sb="13" eb="14">
      <t>トウ</t>
    </rPh>
    <rPh sb="15" eb="18">
      <t>サイコウチク</t>
    </rPh>
    <rPh sb="18" eb="20">
      <t>シュホウ</t>
    </rPh>
    <rPh sb="20" eb="22">
      <t>ケントウ</t>
    </rPh>
    <rPh sb="22" eb="24">
      <t>ギョウム</t>
    </rPh>
    <phoneticPr fontId="2"/>
  </si>
  <si>
    <t>平成30年度公園緑地工事積算体系の更新等検討調査業務</t>
    <rPh sb="0" eb="2">
      <t>ヘイセイ</t>
    </rPh>
    <rPh sb="4" eb="6">
      <t>ネンド</t>
    </rPh>
    <rPh sb="6" eb="10">
      <t>コウエンリョクチ</t>
    </rPh>
    <rPh sb="10" eb="12">
      <t>コウジ</t>
    </rPh>
    <rPh sb="12" eb="14">
      <t>セキサン</t>
    </rPh>
    <rPh sb="14" eb="16">
      <t>タイケイ</t>
    </rPh>
    <rPh sb="17" eb="19">
      <t>コウシン</t>
    </rPh>
    <rPh sb="19" eb="20">
      <t>トウ</t>
    </rPh>
    <rPh sb="20" eb="22">
      <t>ケントウ</t>
    </rPh>
    <rPh sb="22" eb="24">
      <t>チョウサ</t>
    </rPh>
    <rPh sb="24" eb="26">
      <t>ギョウム</t>
    </rPh>
    <phoneticPr fontId="3"/>
  </si>
  <si>
    <t>効果的な歴史まちづくりの進め方に関する調査</t>
    <rPh sb="0" eb="3">
      <t>コウカテキ</t>
    </rPh>
    <rPh sb="4" eb="6">
      <t>レキシ</t>
    </rPh>
    <rPh sb="12" eb="13">
      <t>スス</t>
    </rPh>
    <rPh sb="14" eb="15">
      <t>カタ</t>
    </rPh>
    <rPh sb="16" eb="17">
      <t>カン</t>
    </rPh>
    <rPh sb="19" eb="21">
      <t>チョウサ</t>
    </rPh>
    <phoneticPr fontId="3"/>
  </si>
  <si>
    <t>平成３０年度　インドにおける都市開発事業に関連する情報収集・案件形成推進調査</t>
    <phoneticPr fontId="3"/>
  </si>
  <si>
    <t>平成３０年度　ミャンマー・ヤンゴン市・ヤンキン地区における公有地を活用した都市機能の向上に関する調査業務</t>
    <phoneticPr fontId="3"/>
  </si>
  <si>
    <t>平成30年度　中国における都市開発事業に関連する情報収集・調査業務</t>
    <phoneticPr fontId="3"/>
  </si>
  <si>
    <t>契約の相手方の称号又は名称及び住所</t>
    <phoneticPr fontId="3"/>
  </si>
  <si>
    <t>2019年に中国北京市で開催が予定されている国際園芸博覧会において、我が国の造園・緑化技術の海外展開の促進や、インバウンド増加等を目的として政府出展を行う予定である。本業務は、政府出展にあたり出展企画に係る全体的なコーディネートや現地調整、設計、整備等の調整を行うものである。
本業務の履行にあたっては、政府出展の目的や整備内容等を定める実施計画と運営及び維持管理計画を検討する能力が必要である。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平成３０年３月１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</si>
  <si>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我が国の造園・緑化技術が海外に展開される機会が少ない状況であり、取り組むべき課題となっている。その中で2019年に中国北京市で開催が予定されている国際園芸博覧会は、我が国の造園・緑化技術を世界各国にアピールする有効な機会である。本業務は、国際園芸博覧会への出展を通じて、今後の造園・緑化技術の海外展開に係る今後の方策を検討するものである。
本業務の履行にあたっては、中国のニーズを正確に把握し、2019年北京国際園芸博覧会へ出展すべき造園・緑化技術の情報を収集する能力及び出展効果の高い内容を企画検討する能力が必要である。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平成３０年３月１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</si>
  <si>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平成30年度に国営公園で予定している入園料改定に関する試行について、試行による入園者数等の動向の変化等に関するデータや、検討の前提となる各国営公園やその類似施設に関する基礎情報の収集・整理・分析を行うとともに、有識者からなる会議を設置し、試行結果を検証し、平成31年度以降の料金改定に反映できるように、今後の国営公園の入園料等について検討するものである。
本業務の履行にあたっては、入園料改定に関する試行結果のとりまとめ及び有識者からなる会議を設置して入園料等のあり方を検討するための能力が必要である。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８日から平成３０年２月２８日までの期間、庁舎内掲示板及び調達情報公開システムにて本業務に係る企画を募集したところ、９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プレック研究所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</si>
  <si>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景観・屋外広告物制度の活用が地域の活性化に与える影響を分析するとともに、賑わいや活力を生み出し、地域の活性化に資する景観・屋外広告物制度の活用のあり方について検討を行うものである。
本業務の履行にあたっては、景観・屋外広告物制度の活用が地域の活性化に与える影響の分析を行い、それを踏まえ、地域の活性化を図るための景観・屋外広告物制度の活用のあり方について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平成３０年３月１日までの期間、庁舎内掲示板及び調達情報公開システムにて本業務に係る企画を募集したところ、１３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</si>
  <si>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本業務は、地方公共団体による景観計画の策定を一層推進するため、都市景観や農山漁村等の景観特性、各地方公共団体の行政規模等に応じてモデルとなりうる景観計画の検討を行うものである。
本業務の履行にあたっては、既存の景観計画の分析を網羅的に行うことや、景観計画のモデルの検討の対象となる地域について景観特性の分析を的確に行うための能力が必要である。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平成３０年３月１日までの期間、庁舎内掲示板及び調達情報公開システムにて本業務に係る企画を募集したところ、１７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</si>
  <si>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平成30年政策レビューの対象となっている、「景観まちづくり」及び「歴史まちづくり」の２つのテーマについて調査を行うとともに、本レビューで必要な資料について作成を行うことを目的とするものである。
本業務の履行にあたっては、景観及び歴史まちづくりに関する現状を網羅的に把握し、その結果を多様な視点から分析・評価を行うことから、これを行うための専門的な能力が必要である。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１６日から平成３０年３月５日までの期間、庁舎内掲示板及び調達情報公開システムにて本業務に係る企画を募集したところ、１６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</si>
  <si>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暑熱緩和に資する緑化技術の開発、及び2020年の夏季に、本技術を用いた緑化施設をモデル的に整備することによる我が国の緑化技術のＰＲを行うことを目的とし、民間事業者と連携の上、自立型の緑化施設を試験的に設置して、暑熱緩和性能や安全性等を検証するための簡易実験等を実施する。また、その成果を踏まえ、2020年の夏季における都内の暑熱対策として活用する緑化施設の設計について検討を実施する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２６日から平成３０年３月２８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</si>
  <si>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都市と緑と農が共生するまちづくりの実現のため、過年度までに実施した「集約型都市形成のための計画的な緑地環境形成実証調査」及び「都市と緑・農が共生するまちづくりに関する調査」の調査結果とその後の取組内容を整理し、その施策効果を都市緑地法等の改正内容を踏まえて分析するとともに、その展開方策を検討した上で全体をとりまとめ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４日から平成３０年４月２３日までの期間、庁舎内掲示板及び調達情報公開システムにて本業務に係る企画を募集したところ、１７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</si>
  <si>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現在の公園緑地工事積算体系について、事業区分への「公園緑地維持管理」追加に向けた調査検討を行うとともに、土木工事分野における積算体系の改定等を踏まえた更新に必要な作業等を行うことにより、公園緑地工事の円滑な施工等に資することを目的とするものである。
本業務の履行にあたっては、現在の公園緑地工事積算体系について、事業区分への「公園緑地維持管理」追加に向けた調査検討や、土木工事分野における積算体系の改定等を踏まえた更新作業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４月２６日から平成３０年６月１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3"/>
  </si>
  <si>
    <t>本業務は、歴史まちづくりの長期的な効果に関する情報の収集・整理・分析、歴史的風致の維持・向上に効果的な公共デザインに関する情報の収集・整理・分析、及び歴史まちづくりの裾野拡大に向けた検討を行うものである。
本業務の履行にあたっては、歴史まちづくりについて、幅広い視点からアウトカム指標を整理・分析する能力や都市共通の課題を踏まえた効果的かつ汎用性の高い事例を選定する能力が必要である。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５月２３日から平成３０年６月２２日までの期間、庁舎内掲示板及び調達情報公開システムにて本業務に係る企画を募集したところ、２０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プランニングネットワーク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</si>
  <si>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 xml:space="preserve">　本業務は、都市交通システムに関する国内外の最新の動向について情報収集及び整理を行い、新興国における都市交通システムの海外展開戦略を検討する。また、政府関係者に対して日本の都市交通システムの優位性等の紹介を目的とした現地セミナーや国内での官民情報共有を目的とした研究会を開催し、交通分野における民間企業の海外展開を推進することを目的とする。
　本業務の履行にあたっては、国内外の都市交通システムの最新動向の調査及び技術的比較を行った上で、日本の技術の優位性を生かした提案を行うため、及び都市交通システム導入の可能性が高い国に対して、対象都市の計画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2月8日から3月2日までの期間、庁舎内掲示板および調達情報公開システムにて本調査に関する企画を募集したところ、9者が業務説明書の交付を求め、3月2日までに1者から企画書の提出があった。提出のあった1者の企画書の内容について、評価者3名による書類審査を行い、「企画競争実施委員会」および「企画競争有識者委員会」に諮った結果、新興国における都市交通システムの海外展開に向けた調査・支援業務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3"/>
  </si>
  <si>
    <t xml:space="preserve">　本業務は、我が国がこれまで進めてきた都市交通と一体となった総合的な都市開発を、都市化が進展し、新規に鉄道路線の整備が予定されているインド等の新興国に展開することを目的に、都市交通や都市開発といった都市分野において、国内外の事例に関する情報整理を行い、先方政府関係者に説明するための資料作成等を実施する。また、先方政府関係者等の理解を深めることを目的とした現地セミナー等を開催する。
　本業務の履行にあたっては、インド等の新規に鉄道路線の整備が予定されている新興国を対象に、都市整備に関する相手国のニーズや有効な技術や方策を収集・整理した上で、本邦企業が海外展開を推進するための戦略を検討するため、及び対象都市の計画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2月8日から3月5日までの期間、庁舎内掲示板および調達情報公開システムにて本調査に関する企画を募集したところ、12者が業務説明書の交付を求め、3月5日までに2者から企画書の提出があった。提出のあった2者の企画書の内容について、評価者3名による書類審査を行い、「企画競争実施委員会」および「企画競争有識者委員会」に諮った結果、公共交通一体型都市整備に関する海外展開戦略の検討調査・支援業務日建設計総合研究所・日本コンサルタンツ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3"/>
  </si>
  <si>
    <t xml:space="preserve">  本業務は、都市計画基礎調査情報を利用しやすくするための具体的な方策の検討、都市計画基礎調査情報や「都市カルテ」等の情報を活用した評価、分析手法等に関する検討等を行うものである。
　本業務の履行にあたっては、集約型都市構造化、低炭素都市づくり、中心市街地活性化、安全・安心まちづくり等、都市計画が直面している様々な課題を十分理解した上で、客観的、定量的なデータに基づき将来都市像を適切に分析、評価等を行っていく必要があることから、高度な知識及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2月13日から3月5日までの期間、庁舎内掲示板及び調達情報公開システムにて本調査に関する企画を募集したところ、11者が業務説明書の交付を求め、3月5日までに3者から企画書の提出があった。提出のあった3者の企画書の内容について、評価者3名による書類審査を行い、「企画競争実施委員会」及び「企画競争有識者委員会」に諮った結果、株式会社日建設計総合研究所が、本業務について適切な企画提案が行われており、本業務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7" eb="9">
      <t>トシ</t>
    </rPh>
    <rPh sb="9" eb="11">
      <t>ケイカク</t>
    </rPh>
    <rPh sb="11" eb="13">
      <t>キソ</t>
    </rPh>
    <rPh sb="13" eb="15">
      <t>チョウサ</t>
    </rPh>
    <rPh sb="15" eb="17">
      <t>ジョウホウ</t>
    </rPh>
    <rPh sb="18" eb="20">
      <t>リヨウ</t>
    </rPh>
    <rPh sb="29" eb="32">
      <t>グタイテキ</t>
    </rPh>
    <rPh sb="33" eb="35">
      <t>ホウサク</t>
    </rPh>
    <rPh sb="36" eb="38">
      <t>ケントウ</t>
    </rPh>
    <rPh sb="39" eb="41">
      <t>トシ</t>
    </rPh>
    <rPh sb="41" eb="43">
      <t>ケイカク</t>
    </rPh>
    <rPh sb="43" eb="45">
      <t>キソ</t>
    </rPh>
    <rPh sb="45" eb="47">
      <t>チョウサ</t>
    </rPh>
    <rPh sb="47" eb="49">
      <t>ジョウホウ</t>
    </rPh>
    <rPh sb="51" eb="53">
      <t>トシ</t>
    </rPh>
    <rPh sb="57" eb="58">
      <t>トウ</t>
    </rPh>
    <rPh sb="59" eb="61">
      <t>ジョウホウ</t>
    </rPh>
    <rPh sb="62" eb="64">
      <t>カツヨウ</t>
    </rPh>
    <rPh sb="66" eb="68">
      <t>ヒョウカ</t>
    </rPh>
    <rPh sb="69" eb="71">
      <t>ブンセキ</t>
    </rPh>
    <rPh sb="71" eb="73">
      <t>シュホウ</t>
    </rPh>
    <rPh sb="73" eb="74">
      <t>トウ</t>
    </rPh>
    <rPh sb="75" eb="76">
      <t>カン</t>
    </rPh>
    <rPh sb="78" eb="80">
      <t>ケントウ</t>
    </rPh>
    <rPh sb="80" eb="81">
      <t>トウ</t>
    </rPh>
    <rPh sb="82" eb="83">
      <t>オコナ</t>
    </rPh>
    <rPh sb="155" eb="157">
      <t>サマザマ</t>
    </rPh>
    <rPh sb="191" eb="193">
      <t>テキセツ</t>
    </rPh>
    <rPh sb="201" eb="202">
      <t>オコナ</t>
    </rPh>
    <rPh sb="206" eb="208">
      <t>ヒツヨウ</t>
    </rPh>
    <rPh sb="221" eb="222">
      <t>オヨ</t>
    </rPh>
    <rPh sb="398" eb="399">
      <t>オヨ</t>
    </rPh>
    <rPh sb="515" eb="516">
      <t>オヨ</t>
    </rPh>
    <phoneticPr fontId="2"/>
  </si>
  <si>
    <t xml:space="preserve">本業務は、地方公共団体が立地適正化計画の作成及び運用段階において、適切にＰＤＣＡを実施し、質の向上を図れるよう、計画に掲げられる目標値や効果の達成状況を把握・整理し、効果分析・評価行う。また、立地適正化計画の作成に至らない小規模都市等におけるコンパクトシティ施策の活用の有効性について検討するものである。
　本業務の履行にあたっては、コンパクトシティ施策に関する効果試算等の検討や人口規模の小さい都市等におけるコンパクトシティ施策活用の有効性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平成30年4月24日から5月15日までの期間、庁舎内掲示板および調達情報公開システムにて本調査に関する企画を募集したところ、17者が業務説明書の交付を求め、5月15日までに6者から企画書の提出があった。提出のあった6者の企画書の内容について、評価者3名による書類審査を行い、「企画競争実施委員会」および「企画競争有識者委員会」に諮った結果、株式会社 建設技術研究所が本業務について適切な企画提案を行っており、本調査を確実に遂行できる能力を有していると判断できることから特定された。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phoneticPr fontId="3"/>
  </si>
  <si>
    <r>
      <t>　本業務は、</t>
    </r>
    <r>
      <rPr>
        <sz val="10"/>
        <rFont val="ＭＳ Ｐゴシック"/>
        <family val="3"/>
        <charset val="128"/>
        <scheme val="minor"/>
      </rPr>
      <t>パーソントリップ調査の効率化のために、近年の政策ニーズや最新の交通需要予測手法の動向を踏まえて、現行の調査設計の考え方について見直しを行うとともに、物資流動調査のあり方についても検討を行うものである。また、都市交通調査の利活用促進のためにデータのオープン化について検討する。
　本業務の履行にあたっては、パーソントリップ調査の標本率等を変更したときの影響の検証や都市交通調査データのオープン化方策の検討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4月16日から5月9日までの期間、庁舎内掲示板および調達情報公開システムにて本調査に関する企画を募集したところ、11者が業務説明書の交付を求め、5月9日までに1者から企画書の提出があった。提出のあった1者の企画書の内容について、評価者3名による書類審査を行い、「企画競争実施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
    <rPh sb="2" eb="4">
      <t>ギョウム</t>
    </rPh>
    <rPh sb="14" eb="16">
      <t>チョウサ</t>
    </rPh>
    <rPh sb="17" eb="20">
      <t>コウリツカ</t>
    </rPh>
    <rPh sb="25" eb="27">
      <t>キンネン</t>
    </rPh>
    <rPh sb="28" eb="30">
      <t>セイサク</t>
    </rPh>
    <rPh sb="34" eb="36">
      <t>サイシン</t>
    </rPh>
    <rPh sb="37" eb="39">
      <t>コウツウ</t>
    </rPh>
    <rPh sb="39" eb="41">
      <t>ジュヨウ</t>
    </rPh>
    <rPh sb="41" eb="43">
      <t>ヨソク</t>
    </rPh>
    <rPh sb="43" eb="45">
      <t>シュホウ</t>
    </rPh>
    <rPh sb="46" eb="48">
      <t>ドウコウ</t>
    </rPh>
    <rPh sb="49" eb="50">
      <t>フ</t>
    </rPh>
    <rPh sb="54" eb="56">
      <t>ゲンコウ</t>
    </rPh>
    <rPh sb="57" eb="59">
      <t>チョウサ</t>
    </rPh>
    <rPh sb="59" eb="61">
      <t>セッケイ</t>
    </rPh>
    <rPh sb="62" eb="63">
      <t>カンガ</t>
    </rPh>
    <rPh sb="64" eb="65">
      <t>カタ</t>
    </rPh>
    <rPh sb="69" eb="71">
      <t>ミナオ</t>
    </rPh>
    <rPh sb="73" eb="74">
      <t>オコナ</t>
    </rPh>
    <rPh sb="80" eb="82">
      <t>ブッシ</t>
    </rPh>
    <rPh sb="82" eb="84">
      <t>リュウドウ</t>
    </rPh>
    <rPh sb="84" eb="86">
      <t>チョウサ</t>
    </rPh>
    <rPh sb="89" eb="90">
      <t>カタ</t>
    </rPh>
    <rPh sb="95" eb="97">
      <t>ケントウ</t>
    </rPh>
    <rPh sb="98" eb="99">
      <t>オコナ</t>
    </rPh>
    <rPh sb="109" eb="111">
      <t>トシ</t>
    </rPh>
    <rPh sb="111" eb="113">
      <t>コウツウ</t>
    </rPh>
    <rPh sb="113" eb="115">
      <t>チョウサ</t>
    </rPh>
    <rPh sb="116" eb="119">
      <t>リカツヨウ</t>
    </rPh>
    <rPh sb="119" eb="121">
      <t>ソクシン</t>
    </rPh>
    <rPh sb="133" eb="134">
      <t>カ</t>
    </rPh>
    <rPh sb="138" eb="140">
      <t>ケントウ</t>
    </rPh>
    <rPh sb="166" eb="168">
      <t>チョウサ</t>
    </rPh>
    <rPh sb="169" eb="171">
      <t>ヒョウホン</t>
    </rPh>
    <rPh sb="171" eb="172">
      <t>リツ</t>
    </rPh>
    <rPh sb="172" eb="173">
      <t>トウ</t>
    </rPh>
    <rPh sb="174" eb="176">
      <t>ヘンコウ</t>
    </rPh>
    <rPh sb="181" eb="183">
      <t>エイキョウ</t>
    </rPh>
    <rPh sb="184" eb="186">
      <t>ケンショウ</t>
    </rPh>
    <rPh sb="187" eb="189">
      <t>トシ</t>
    </rPh>
    <rPh sb="189" eb="191">
      <t>コウツウ</t>
    </rPh>
    <rPh sb="191" eb="193">
      <t>チョウサ</t>
    </rPh>
    <rPh sb="201" eb="202">
      <t>カ</t>
    </rPh>
    <rPh sb="202" eb="204">
      <t>ホウサク</t>
    </rPh>
    <rPh sb="205" eb="207">
      <t>ケントウ</t>
    </rPh>
    <rPh sb="208" eb="209">
      <t>オコナ</t>
    </rPh>
    <rPh sb="521" eb="523">
      <t>イッパン</t>
    </rPh>
    <rPh sb="523" eb="525">
      <t>ザイダン</t>
    </rPh>
    <rPh sb="525" eb="527">
      <t>ホウジン</t>
    </rPh>
    <phoneticPr fontId="2"/>
  </si>
  <si>
    <r>
      <t>　本業務は、</t>
    </r>
    <r>
      <rPr>
        <sz val="10"/>
        <rFont val="ＭＳ Ｐゴシック"/>
        <family val="3"/>
        <charset val="128"/>
        <scheme val="minor"/>
      </rPr>
      <t>過年度までに作成した歩行者回遊シミュレーションモデルについて、高齢者福祉施設や駐車場配置等の評価ができるよう改良を行うともに、ビッグデータを用いた簡便なシミュレーションモデルを作成する</t>
    </r>
    <r>
      <rPr>
        <sz val="10"/>
        <rFont val="ＭＳ Ｐゴシック"/>
        <family val="2"/>
        <charset val="128"/>
        <scheme val="minor"/>
      </rPr>
      <t>ものである。
　本業務の履行にあたっては、</t>
    </r>
    <r>
      <rPr>
        <sz val="10"/>
        <rFont val="ＭＳ Ｐゴシック"/>
        <family val="3"/>
        <charset val="128"/>
        <scheme val="minor"/>
      </rPr>
      <t>歩行者回遊シミュレーションのケーススタディ実施、及び、歩行者回遊シミュレーションモデルのシステム化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4月16日から5月9日までの期間、庁舎内掲示板および調達情報公開システムにて本調査に関する企画を募集したところ、14者が業務説明書の交付を求め、5月9日までに1者から企画書の提出があった。提出のあった1者の企画書の内容について、評価者3名による書類審査を行い、「企画競争実施委員会」に諮った結果、スマートフォン等を活用した新たな都市交通調査の実践的検討業務　福山コンサルタント・計量計画研究所共同提案体が、本業務について適切な企画提案が行われており、本調査を確実に遂行できる能力を有していると判断できることから同者が特定された。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
    <rPh sb="2" eb="4">
      <t>ギョウム</t>
    </rPh>
    <rPh sb="6" eb="9">
      <t>カネンド</t>
    </rPh>
    <rPh sb="12" eb="14">
      <t>サクセイ</t>
    </rPh>
    <rPh sb="16" eb="19">
      <t>ホコウシャ</t>
    </rPh>
    <rPh sb="19" eb="21">
      <t>カイユウ</t>
    </rPh>
    <rPh sb="37" eb="40">
      <t>コウレイシャ</t>
    </rPh>
    <rPh sb="40" eb="42">
      <t>フクシ</t>
    </rPh>
    <rPh sb="42" eb="44">
      <t>シセツ</t>
    </rPh>
    <rPh sb="45" eb="48">
      <t>チュウシャジョウ</t>
    </rPh>
    <rPh sb="48" eb="50">
      <t>ハイチ</t>
    </rPh>
    <rPh sb="50" eb="51">
      <t>トウ</t>
    </rPh>
    <rPh sb="52" eb="54">
      <t>ヒョウカ</t>
    </rPh>
    <rPh sb="60" eb="62">
      <t>カイリョウ</t>
    </rPh>
    <rPh sb="63" eb="64">
      <t>オコナ</t>
    </rPh>
    <rPh sb="76" eb="77">
      <t>モチ</t>
    </rPh>
    <rPh sb="79" eb="81">
      <t>カンベン</t>
    </rPh>
    <rPh sb="94" eb="96">
      <t>サクセイ</t>
    </rPh>
    <rPh sb="143" eb="144">
      <t>オヨ</t>
    </rPh>
    <rPh sb="169" eb="170">
      <t>オコナ</t>
    </rPh>
    <rPh sb="505" eb="508">
      <t>ジッセンテキ</t>
    </rPh>
    <phoneticPr fontId="2"/>
  </si>
  <si>
    <r>
      <t>　本業務は、</t>
    </r>
    <r>
      <rPr>
        <sz val="10"/>
        <rFont val="ＭＳ Ｐゴシック"/>
        <family val="3"/>
        <charset val="128"/>
        <scheme val="minor"/>
      </rPr>
      <t>2020年に実施予定の第７回全国都市交通特性調査に向けて、調査内容及び調査実施内容について検討を行うものである。
　本業務の履行にあたっては、次回の全国都市交通特性調査に関する検討、及び、全国都市交通特性調査データを用いたOD表推定手法の改良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6月20日から7月10日までの期間、庁舎内掲示板および調達情報公開システムにて本調査に関する企画を募集したところ、5者が業務説明書の交付を求め、7月10日までに1者から企画書の提出があった。提出のあった1者の企画書の内容について、評価者3名による書類審査を行い、「企画競争実施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
    <rPh sb="2" eb="4">
      <t>ギョウム</t>
    </rPh>
    <rPh sb="10" eb="11">
      <t>ネン</t>
    </rPh>
    <rPh sb="12" eb="14">
      <t>ジッシ</t>
    </rPh>
    <rPh sb="14" eb="16">
      <t>ヨテイ</t>
    </rPh>
    <rPh sb="17" eb="18">
      <t>ダイ</t>
    </rPh>
    <rPh sb="19" eb="20">
      <t>カイ</t>
    </rPh>
    <rPh sb="20" eb="22">
      <t>ゼンコク</t>
    </rPh>
    <rPh sb="22" eb="24">
      <t>トシ</t>
    </rPh>
    <rPh sb="24" eb="26">
      <t>コウツウ</t>
    </rPh>
    <rPh sb="26" eb="28">
      <t>トクセイ</t>
    </rPh>
    <rPh sb="28" eb="30">
      <t>チョウサ</t>
    </rPh>
    <rPh sb="31" eb="32">
      <t>ム</t>
    </rPh>
    <rPh sb="35" eb="37">
      <t>チョウサ</t>
    </rPh>
    <rPh sb="37" eb="39">
      <t>ナイヨウ</t>
    </rPh>
    <rPh sb="39" eb="40">
      <t>オヨ</t>
    </rPh>
    <rPh sb="41" eb="43">
      <t>チョウサ</t>
    </rPh>
    <rPh sb="43" eb="45">
      <t>ジッシ</t>
    </rPh>
    <rPh sb="45" eb="47">
      <t>ナイヨウ</t>
    </rPh>
    <rPh sb="51" eb="53">
      <t>ケントウ</t>
    </rPh>
    <rPh sb="54" eb="55">
      <t>オコナ</t>
    </rPh>
    <rPh sb="77" eb="79">
      <t>ジカイ</t>
    </rPh>
    <rPh sb="80" eb="82">
      <t>ゼンコク</t>
    </rPh>
    <rPh sb="82" eb="84">
      <t>トシ</t>
    </rPh>
    <rPh sb="84" eb="86">
      <t>コウツウ</t>
    </rPh>
    <rPh sb="86" eb="88">
      <t>トクセイ</t>
    </rPh>
    <rPh sb="88" eb="90">
      <t>チョウサ</t>
    </rPh>
    <rPh sb="91" eb="92">
      <t>カン</t>
    </rPh>
    <rPh sb="94" eb="96">
      <t>ケントウ</t>
    </rPh>
    <rPh sb="97" eb="98">
      <t>オヨ</t>
    </rPh>
    <rPh sb="128" eb="129">
      <t>オコナ</t>
    </rPh>
    <phoneticPr fontId="2"/>
  </si>
  <si>
    <t>（株）日建設計総合研究所
東京都千代田区飯田橋2-18-3</t>
    <rPh sb="0" eb="3">
      <t>カブ</t>
    </rPh>
    <rPh sb="3" eb="5">
      <t>ニッケン</t>
    </rPh>
    <rPh sb="5" eb="7">
      <t>セッケイ</t>
    </rPh>
    <rPh sb="7" eb="9">
      <t>ソウゴウ</t>
    </rPh>
    <rPh sb="9" eb="12">
      <t>ケンキュウジョ</t>
    </rPh>
    <rPh sb="13" eb="16">
      <t>トウキョウト</t>
    </rPh>
    <rPh sb="16" eb="20">
      <t>チヨダク</t>
    </rPh>
    <rPh sb="20" eb="23">
      <t>イイダバシ</t>
    </rPh>
    <phoneticPr fontId="4"/>
  </si>
  <si>
    <t>（一財）計量計画研究所
東京都新宿区市谷本村町２-９</t>
    <rPh sb="1" eb="2">
      <t>イッ</t>
    </rPh>
    <rPh sb="2" eb="3">
      <t>ザイ</t>
    </rPh>
    <rPh sb="4" eb="6">
      <t>ケイリョウ</t>
    </rPh>
    <rPh sb="6" eb="8">
      <t>ケイカク</t>
    </rPh>
    <rPh sb="8" eb="11">
      <t>ケンキュウジョ</t>
    </rPh>
    <phoneticPr fontId="11"/>
  </si>
  <si>
    <t>（株）建設技術研究所
東京都中央区日本橋浜町3-21-1</t>
    <rPh sb="1" eb="2">
      <t>カブ</t>
    </rPh>
    <rPh sb="3" eb="5">
      <t>ケンセツ</t>
    </rPh>
    <rPh sb="5" eb="7">
      <t>ギジュツ</t>
    </rPh>
    <rPh sb="7" eb="10">
      <t>ケンキュウショ</t>
    </rPh>
    <phoneticPr fontId="11"/>
  </si>
  <si>
    <t>共同提案体（代）(株）福山コンサルタント
東京都文京区後楽2-3-21</t>
    <rPh sb="0" eb="2">
      <t>キョウドウ</t>
    </rPh>
    <rPh sb="2" eb="4">
      <t>テイアン</t>
    </rPh>
    <rPh sb="4" eb="5">
      <t>タイ</t>
    </rPh>
    <rPh sb="6" eb="7">
      <t>ダイ</t>
    </rPh>
    <rPh sb="9" eb="10">
      <t>カブ</t>
    </rPh>
    <rPh sb="11" eb="13">
      <t>フクヤマ</t>
    </rPh>
    <rPh sb="21" eb="24">
      <t>トウキョウト</t>
    </rPh>
    <rPh sb="24" eb="27">
      <t>ブンキョウク</t>
    </rPh>
    <rPh sb="27" eb="29">
      <t>コウラク</t>
    </rPh>
    <phoneticPr fontId="11"/>
  </si>
  <si>
    <t>（一財）計量計画研究所
東京都新宿区市谷本村町２-９</t>
    <rPh sb="1" eb="2">
      <t>イッ</t>
    </rPh>
    <rPh sb="2" eb="3">
      <t>ザイ</t>
    </rPh>
    <rPh sb="4" eb="6">
      <t>ケイリョウ</t>
    </rPh>
    <rPh sb="6" eb="8">
      <t>ケイカク</t>
    </rPh>
    <rPh sb="8" eb="11">
      <t>ケンキュウショ</t>
    </rPh>
    <rPh sb="12" eb="15">
      <t>トウキョウト</t>
    </rPh>
    <rPh sb="15" eb="18">
      <t>シンジュクク</t>
    </rPh>
    <rPh sb="18" eb="23">
      <t>イチガヤホンムラチョウ</t>
    </rPh>
    <phoneticPr fontId="11"/>
  </si>
  <si>
    <t>法人番号</t>
    <rPh sb="0" eb="2">
      <t>ホウジン</t>
    </rPh>
    <rPh sb="2" eb="4">
      <t>バンゴウ</t>
    </rPh>
    <phoneticPr fontId="3"/>
  </si>
  <si>
    <t>（公財）都市緑化機構　　　　　　　　　　　　　　　　　　　東京都千代田区神田神保町３-２-４</t>
    <rPh sb="1" eb="2">
      <t>コウ</t>
    </rPh>
    <rPh sb="2" eb="3">
      <t>ザイ</t>
    </rPh>
    <rPh sb="4" eb="6">
      <t>トシ</t>
    </rPh>
    <rPh sb="6" eb="8">
      <t>リョクカ</t>
    </rPh>
    <rPh sb="8" eb="10">
      <t>キコウ</t>
    </rPh>
    <phoneticPr fontId="4"/>
  </si>
  <si>
    <t xml:space="preserve">（株）プレック研究所 　　　　　　　　　　　　　　　　　　　　東京都千代田区麹町３-７-６ </t>
    <rPh sb="0" eb="3">
      <t>カブ</t>
    </rPh>
    <rPh sb="7" eb="10">
      <t>ケンキュウジョ</t>
    </rPh>
    <phoneticPr fontId="4"/>
  </si>
  <si>
    <t xml:space="preserve">（株）アルテップ　　　　　　　　　　　　　　　　　　　　　　　東京都港区赤坂８-１０-３９赤坂ＫＳＡビル２Ｆ </t>
    <rPh sb="0" eb="3">
      <t>カブ</t>
    </rPh>
    <phoneticPr fontId="4"/>
  </si>
  <si>
    <t>（公財）都市緑化機構　　　　　　　　　　　　　　　　　　　東京都千代田区神田神保町３-２-４</t>
    <rPh sb="1" eb="2">
      <t>コウ</t>
    </rPh>
    <rPh sb="2" eb="3">
      <t>ザイ</t>
    </rPh>
    <rPh sb="4" eb="6">
      <t>トシ</t>
    </rPh>
    <rPh sb="6" eb="8">
      <t>リョクカ</t>
    </rPh>
    <rPh sb="8" eb="10">
      <t>キコウ</t>
    </rPh>
    <phoneticPr fontId="11"/>
  </si>
  <si>
    <t>（一財）日本緑化センター　　　　　　　　　　　　　　　　　東京都港区赤坂１-９-１３</t>
    <rPh sb="1" eb="2">
      <t>イチ</t>
    </rPh>
    <rPh sb="2" eb="3">
      <t>ザイ</t>
    </rPh>
    <rPh sb="4" eb="6">
      <t>ニホン</t>
    </rPh>
    <rPh sb="6" eb="8">
      <t>リョクカ</t>
    </rPh>
    <phoneticPr fontId="11"/>
  </si>
  <si>
    <t>（公財）都市緑化機構　　　　　　　　　　　　　　　　　　　　東京都千代田区神田神保町３-２-４</t>
    <rPh sb="1" eb="2">
      <t>コウ</t>
    </rPh>
    <rPh sb="2" eb="3">
      <t>ザイ</t>
    </rPh>
    <rPh sb="4" eb="6">
      <t>トシ</t>
    </rPh>
    <rPh sb="6" eb="8">
      <t>リョクカ</t>
    </rPh>
    <rPh sb="8" eb="10">
      <t>キコウ</t>
    </rPh>
    <phoneticPr fontId="11"/>
  </si>
  <si>
    <t xml:space="preserve">（一社）日本公園緑地協会　　　　　　　　　　　　　　　　東京都千代田区岩本町３-９-１３岩本町寿共同ビル </t>
    <rPh sb="1" eb="2">
      <t>イチ</t>
    </rPh>
    <rPh sb="2" eb="3">
      <t>シャ</t>
    </rPh>
    <rPh sb="4" eb="6">
      <t>ニホン</t>
    </rPh>
    <rPh sb="6" eb="8">
      <t>コウエン</t>
    </rPh>
    <rPh sb="8" eb="10">
      <t>リョクチ</t>
    </rPh>
    <rPh sb="10" eb="12">
      <t>キョウカイ</t>
    </rPh>
    <phoneticPr fontId="11"/>
  </si>
  <si>
    <t xml:space="preserve">（一社）日本公園緑地協会　　　　　　　　　　　　　　　　　東京都千代田区岩本町３-９-１３岩本町寿共同ビル </t>
    <rPh sb="1" eb="2">
      <t>イチ</t>
    </rPh>
    <rPh sb="2" eb="3">
      <t>シャ</t>
    </rPh>
    <rPh sb="4" eb="6">
      <t>ニホン</t>
    </rPh>
    <rPh sb="6" eb="8">
      <t>コウエン</t>
    </rPh>
    <rPh sb="8" eb="10">
      <t>リョクチ</t>
    </rPh>
    <rPh sb="10" eb="12">
      <t>キョウカイ</t>
    </rPh>
    <phoneticPr fontId="11"/>
  </si>
  <si>
    <t>（株）プランニングネットワーク　　　　　　　　　　　　　　　東京都北区田端新町３-１４-６</t>
    <rPh sb="1" eb="2">
      <t>カブ</t>
    </rPh>
    <phoneticPr fontId="11"/>
  </si>
  <si>
    <t>（株）創建　東京本社　　　　　　　　　　　　　　　　　　　　東京都港区西新橋3-23-25</t>
    <rPh sb="1" eb="2">
      <t>カブ</t>
    </rPh>
    <rPh sb="3" eb="5">
      <t>ソウケン</t>
    </rPh>
    <rPh sb="6" eb="8">
      <t>トウキョウ</t>
    </rPh>
    <rPh sb="8" eb="10">
      <t>ホンシャ</t>
    </rPh>
    <rPh sb="30" eb="33">
      <t>トウキョウト</t>
    </rPh>
    <rPh sb="33" eb="35">
      <t>ミナトク</t>
    </rPh>
    <rPh sb="35" eb="36">
      <t>ニシ</t>
    </rPh>
    <rPh sb="36" eb="38">
      <t>シンバシ</t>
    </rPh>
    <phoneticPr fontId="11"/>
  </si>
  <si>
    <t>日本工営（株）　東京支店　　　　　　　　　　　　　　　　東京都千代田区九段北１－１４－６</t>
    <rPh sb="0" eb="2">
      <t>ニホン</t>
    </rPh>
    <rPh sb="2" eb="4">
      <t>コウエイ</t>
    </rPh>
    <rPh sb="5" eb="6">
      <t>カブ</t>
    </rPh>
    <rPh sb="8" eb="10">
      <t>トウキョウ</t>
    </rPh>
    <rPh sb="10" eb="12">
      <t>シテン</t>
    </rPh>
    <rPh sb="28" eb="31">
      <t>トウキョウト</t>
    </rPh>
    <rPh sb="31" eb="35">
      <t>チヨダク</t>
    </rPh>
    <rPh sb="35" eb="37">
      <t>クダン</t>
    </rPh>
    <rPh sb="37" eb="38">
      <t>キタ</t>
    </rPh>
    <phoneticPr fontId="11"/>
  </si>
  <si>
    <t>日本工営（株）　東京支店　　　　　　　　　　　　　　　　東京都千代田区九段北１－１４－６</t>
    <rPh sb="0" eb="2">
      <t>ニホン</t>
    </rPh>
    <rPh sb="2" eb="4">
      <t>コウエイ</t>
    </rPh>
    <rPh sb="5" eb="6">
      <t>カブ</t>
    </rPh>
    <rPh sb="8" eb="10">
      <t>トウキョウ</t>
    </rPh>
    <rPh sb="10" eb="12">
      <t>シテン</t>
    </rPh>
    <phoneticPr fontId="11"/>
  </si>
  <si>
    <t xml:space="preserve">我が国の知見を生かした公共交通指向型都市開発（TOD）の海外展開を促進するため、マレーシアにおける都市鉄道周辺の開発に関する市場動向や法制度等の調査を行うとともに、現地の市場動向や法制度等を踏まえた我が国企業によるTODの参画形態について検討・提案し、さらに、都市鉄道駅周辺における具体的な都市開発の提案でき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５月９日から５月２３日までの期間、庁舎内掲示板及び調達情報公開システムにて本調査に関する企画を募集したところ、１５者が業務説明書の交付を求め、５月１１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株式会社日本総合研究所の企画提案が特定された。
その内容は、本業務の趣旨を的確に理解し、的確性の高い実施方針が提示されていた。特にテーマ２について、高い的確性と実現性のある企画提案となっており、本調査を確実に遂行できる能力を有していると判断されることから、会計法第２９条の３第４項及び予算決算及び会計令第１０２条の４第３号に基づき、株式会社日本総合研究所と随意契約を行うものである。
</t>
    <phoneticPr fontId="3"/>
  </si>
  <si>
    <t>本業務の履行にあたっては、マレーシア国内の高速鉄道駅予定地周辺における開発利益還元の可能性を明らかにするため、高速鉄道駅予定地周辺の土地所有状況を調査・把握するとともに、諸外国における開発利益還元手法を踏まえ、マレーシア国内の高速鉄道駅予定地周辺の開発利益の還元に適した手法の提案を行うものであることから、土地調査における高い経験と諸外国の制度に関する豊富な知見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５月９日から５月２９日までの期間、庁舎内掲示板及び調達情報公開システムにて本調査に関する企画を募集したところ、１５者が業務説明書の交付を求め、５月２９日までに５者から企画提案書の提出があった。提出のあった５者の企画提案書の内容について、評価者３名による匿名審査方式による書類審査を行い、「企画競争実施委員会」および「都市局企画競争有識者委員会」に諮った結果、日建設計・日本不動産研究所・馬星国高速鉄道駅周辺調査共同提案体の企画提案が特定された。
その内容は、本業務の趣旨を的確に理解し、妥当性の高い実施方針が提示されていた。特にテーマ２については、高い的確性と実現性のある企画提案となっており、本調査を確実に遂行できる能力を有していると判断されることから、会計法第２９条の３第４項及び予算決算及び会計令第１０２条の４第３号に基づき、日建設計・日本不動産研究所・馬星国高速鉄道駅周辺調査共同提案体と随意契約を行うものである。</t>
    <phoneticPr fontId="3"/>
  </si>
  <si>
    <t>（株）オリエンタルコンサルタンツグローバル
東京都新宿区西新宿３丁目２０－２</t>
    <rPh sb="0" eb="3">
      <t>カブ</t>
    </rPh>
    <phoneticPr fontId="11"/>
  </si>
  <si>
    <t>（株）日本総合研究所
東京都品川区東五反田二丁目１８－１</t>
    <rPh sb="1" eb="2">
      <t>カブ</t>
    </rPh>
    <rPh sb="3" eb="5">
      <t>ニホン</t>
    </rPh>
    <rPh sb="5" eb="7">
      <t>ソウゴウ</t>
    </rPh>
    <rPh sb="7" eb="10">
      <t>ケンキュウショ</t>
    </rPh>
    <phoneticPr fontId="11"/>
  </si>
  <si>
    <t>日本工営（株）　東京支店　
東京都千代田区九段北１－１４－６</t>
    <rPh sb="0" eb="2">
      <t>ニホン</t>
    </rPh>
    <rPh sb="2" eb="4">
      <t>コウエイ</t>
    </rPh>
    <rPh sb="5" eb="6">
      <t>カブ</t>
    </rPh>
    <rPh sb="8" eb="10">
      <t>トウキョウ</t>
    </rPh>
    <rPh sb="10" eb="12">
      <t>シテン</t>
    </rPh>
    <phoneticPr fontId="11"/>
  </si>
  <si>
    <t>共同提案体（代）（株）オリエンタルコンサルタンツグローバル　他１者
東京都新宿区西新宿３－２０－２</t>
    <rPh sb="0" eb="2">
      <t>キョウドウ</t>
    </rPh>
    <rPh sb="2" eb="4">
      <t>テイアン</t>
    </rPh>
    <rPh sb="4" eb="5">
      <t>タイ</t>
    </rPh>
    <rPh sb="6" eb="7">
      <t>ダイ</t>
    </rPh>
    <rPh sb="8" eb="11">
      <t>カブ</t>
    </rPh>
    <rPh sb="30" eb="31">
      <t>ホカ</t>
    </rPh>
    <rPh sb="32" eb="33">
      <t>シャ</t>
    </rPh>
    <phoneticPr fontId="11"/>
  </si>
  <si>
    <t>森ビル（株）
東京都港区六本木６－１０－１</t>
    <rPh sb="0" eb="1">
      <t>モリ</t>
    </rPh>
    <rPh sb="4" eb="5">
      <t>カブ</t>
    </rPh>
    <phoneticPr fontId="11"/>
  </si>
  <si>
    <t>共同提案体（代）（株）ＵＲリンケージ　他２者
東京都中央区日本橋１－５－３</t>
    <rPh sb="0" eb="2">
      <t>キョウドウ</t>
    </rPh>
    <rPh sb="2" eb="4">
      <t>テイアン</t>
    </rPh>
    <rPh sb="4" eb="5">
      <t>タイ</t>
    </rPh>
    <rPh sb="6" eb="7">
      <t>ダイ</t>
    </rPh>
    <rPh sb="9" eb="10">
      <t>カブ</t>
    </rPh>
    <rPh sb="19" eb="20">
      <t>ホカ</t>
    </rPh>
    <rPh sb="21" eb="22">
      <t>シャ</t>
    </rPh>
    <phoneticPr fontId="11"/>
  </si>
  <si>
    <t xml:space="preserve">本調査は、ヤンキン地区内の具体的な公有地を対象として、インフラ整備計画とバランスの取れた開発コンセプト等の検討を行うことが必要である。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６月１５日から７月３日までの期間、庁舎内掲示板及び調達情報公開システムにて本調査に関する企画を募集したところ、１３者が業務説明書の交付を求め、７月３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平成３０年度ミャンマー・ヤンゴン市・ヤンキン地区における公有地を活用した都市機能の向上に関する調査業務　株式会社オリエンタルコンサルタンツグローバル・株式会社オリエンタルコンサルタンツ共同提案体の企画提案が特定された。
その内容は、本業務の趣旨を的確に理解し、的確性・実現性の高い実施方針が提示されていた。特に業務の実施方針について、高い的確性と実現性のある企画提案となっており、本調査を確実に遂行できる能力を有していると判断されることから、会計法第２９条の３第４項及び予算決算及び会計令第１０２条の４第３号に基づき、平成３０年度ミャンマー・ヤンゴン市・ヤンキン地区における公有地を活用した都市機能の向上に関する調査業務　株式会社オリエンタルコンサルタンツグローバル・株式会社オリエンタルコンサルタンツ共同提案体と随意契約を行うものである。
</t>
  </si>
  <si>
    <t xml:space="preserve">本業務の履行にあたっては、「海外からの投資誘致」「海外企業の日本への立地誘致」といった「インバウンド」と、「日本の都市開発等のインフラシステム技術・ノウハウを海外へ展開する」ための「アウトバウンド」の双方を踏まえたうえで、シティセールスを適切に企画・検討し、その効果を実証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６月２５日から７月９日までの期間、庁舎内掲示板及び調達情報公開システムにて本調査に関する企画を募集したところ、５者が業務説明書の交付を求め、７月９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的確に理解し、的確性の高い実施方針が提示されていた。特にテーマ１、テーマ２ともに、高い的確性と独創性のある企画提案となっており、本調査を確実に遂行できる能力を有していると判断されることから、会計法第２９条の３第４項及び予算決算及び会計令第１０２条の４第３号に基づき、森ビル株式会社と随意契約を行うものである。
</t>
  </si>
  <si>
    <t xml:space="preserve">本業務の履行にあたっては、今後の中国における大型都市開発プロジェクトに係る最新情報を正確かつ迅速に調査・把握し、日系企業の事業参画手法を提案するため、本邦企業が持つ優位性や進出ニーズを的確に把握するとともに、中国政府や現地デベロッパー、在中国日本大使館等との優れたネットワークを有す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６月２５日から７月９日までの期間、庁舎内掲示板及び調達情報公開システムにて本調査に関する企画を募集したところ、９が業務説明書の交付を求め、７月９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30年度中国における都市開発事業に関連する情報収集・調査業務URリンケージ・日建設計・日建設計総合研究所共同提案体の企画提案が特定された。
その内容は、本業務の趣旨を的確に理解し、的確性の高い実施方針が提示されていた。テーマ１については的確性の高い企画提案となっており、本調査を確実に遂行できる能力を有していると判断されることから、会計法第２９条の３第４項及び予算決算及び会計令第１０２条の４第３号に基づき、平成30年度中国における都市開発事業に関連する情報収集・調査業務URリンケージ・日建設計・日建設計総合研究所共同提案体と随意契約を行うものである。
</t>
  </si>
  <si>
    <t>本業務は、海外日本庭園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む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６日から平成３０年２月２８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</si>
  <si>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 xml:space="preserve">本業務は、公共・民間を含めた複数の施設・都市インフラ・サービスにおける人工知能（AI）・IoT等のICT関連先進的技術（以下「先進的技術等」という。）の分野横断的な活用による都市生活の利便性向上、行政サービスの効率化等を目指し、民間事業者及び大学・研究機関等（以下「民間事業者等」という。）が有する先進的技術等を、都市インフラを初めとしたまちづくりの分野に取り入れた実証実験を官民協働で行い、その効果等について検証することを目的とするものである。
本業務の履行にあたっては、特定の団体等の利益を追求するのではなく、先進的技術等をまちづくりの分野に活用した公益性の高い取組であること、先導性や他の地域の取組の参考となり得るモデル性を有していること、プロジェクトの全体構成が明確かつ具体的であり、実現に向けた取組に整合性・具体性があること、本業務終了後も自立的に継続できることが必要である。
このため、本案件は価格中心による一般競争に馴染まず、配置予定者の知識や経験、業務の実施方針、実証実験で求める視点に対する企画提案等を評価し、請負者を選定できる企画競争により発注することが適切であり、当該手続きを行ったところである。
企画競争実施のため、平成３０年２月２日から３月１４日までの期間、庁舎内掲示板および調達情報公開システムにて本調査に関する企画を募集したところ、３２者が業務説明書の交付を求め、１４者から企画書の提出があった。提出のあった１４者の企画書の内容について、評価者３名による匿名審査方式で書類審査を行い、「企画競争実施委員会」および「都市局企画競争有識者委員会」に諮った結果、スマートウェルネスシティ検討協議会の企画提案が、他協議会と比べて優れていることから、同協議会が特定された。
その内容は、目的・条件・内容の理解度が高く、本調査を確実に遂行できると判断されることから、会計法第２９条の３第４項及び予算決算及び会計令第１０２条の４第３号に基づき、同協議会と随意契約を行うものである。
</t>
    <phoneticPr fontId="3"/>
  </si>
  <si>
    <t xml:space="preserve">本業務は、国土交通省都市局が参画する郊外住宅団地等における自動運転技術を活用した実証実験の結果をもとに、自動運転技術の活用によるモビリティ確保や安全性・社会受容性等に関わる効果・課題を検証、評価した上で、将来的な社会実装に向けた公共交通ネットワークへの自動運転サービスや、これに対応した道路空間再構築のあり方等を検討することを目的とするものである。
本業務の履行にあたっては、人口動態、交通実態、道路等の整備状況等を把握し、実験実施主体が作成する実証実験計画作成への支援及び実験期間中における助言・指導を行うとともに、実証実験結果を踏まえた将来的な社会実装に向けた公共交通ネットワークへの自動運転サービス、対応する道路空間再構築のあり方等について、自動運転レベル毎に整理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９日から３月２９日までの期間、庁舎内掲示板および調達情報公開システムにて本調査に関する企画を募集したところ、１６者が業務説明書の交付を求め、３者から企画書の提出があった。提出のあった３者の企画書の内容について、評価者３名による匿名審査方式で書類審査を行い、「企画競争実施委員会」および「都市局企画競争有識者委員会」に諮った結果、パシフィックコンサルタンツ株式会社の企画提案が、他社と比べて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t>
    <phoneticPr fontId="3"/>
  </si>
  <si>
    <t xml:space="preserve">本業務は、公共・民間を含めた複数の施設・都市インフラ・サービスにおける人工知能（AI）・IoT等のICT関連先進的技術（以下「先進的技術等」という。）の分野横断的な活用による都市生活の利便性向上、行政サービスの効率化等を目指し、民間事業者及び大学・研究機関等（以下「民間事業者等」という。）が有する先進的技術等を、都市インフラを初めとしたまちづくりの分野に取り入れた実証実験を官民協働で行い、その効果等について検証することを目的とするものである。
本業務の履行にあたっては、特定の団体等の利益を追求するのではなく、先進的技術等をまちづくりの分野に活用した公益性の高い取組であること、先導性や他の地域の取組の参考となり得るモデル性を有していること、プロジェクトの全体構成が明確かつ具体的であり、実現に向けた取組に整合性・具体性があること、本業務終了後も自立的に継続できることが必要である。
このため、本案件は価格中心による一般競争に馴染まず、配置予定者の知識や経験、業務の実施方針、実証実験で求める視点に対する企画提案等を評価し、請負者を選定できる企画競争により発注することが適切であり、当該手続きを行ったところである。
企画競争実施のため、平成３０年２月２日から３月１４日までの期間、庁舎内掲示板および調達情報公開システムにて本調査に関する企画を募集したところ、３２者が業務説明書の交付を求め、１４者から企画書の提出があった。提出のあった１４者の企画書の内容について、評価者３名による匿名審査方式で書類審査を行い、「企画競争実施委員会」および「都市局企画競争有識者委員会」に諮った結果、国際アート・カルチャー都市としまスマートシティ協議会の企画提案が、他協議会と比べて優れていることから、同協議会が特定された。
その内容は、目的・条件・内容の理解度が高く、本調査を確実に遂行できると判断されることから、会計法第２９条の３第４項及び予算決算及び会計令第１０２条の４第３号に基づき、同協議会と随意契約を行うものである。
</t>
    <phoneticPr fontId="3"/>
  </si>
  <si>
    <t xml:space="preserve">本業務は、今後、地方都市において普及・展開が期待される地域エネルギー事業者のまちづくり活動への参画を促進するため、先進的な取組事例の収集・分析等を行うとともに、エネルギー施策と連携した持続可能なまちづくり活動の実現方策のあり方及び課題・効果等について検討を行う。また、ドイツで定着しているシュタットベルケを参考として、まちづくり活動の担い手としての日本版シュタットベルケの概念や方向性、構築に向けた支援策や事業モデルの検討を行うことを目的とするものである。
本業務の履行にあたっては、地方都市におけるエネルギー施策と連携した持続可能なまちづくり活動の普及・展開を図るため、まちづくり活動の実現方策のあり方やその課題・効果を検討するとともに、エネルギー施策に取組む他省庁との連携のあり方や国土交通省が担う役割等について体系的に整理する必要がある。また、日本版シュタットベルケの構築に向けた検討にあたっては、事業構造や特性等を整理・分析するとともに、我が国において、将来的に都市政策に実装するための実現可能性や汎用性について、都市規模や収益構造等が異なる事業モデルによる具体的な検討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４月２０日から５月１０日までの期間、庁舎内掲示板および調達情報公開システムにて本調査に関する企画を募集したところ、２１者が業務説明書の交付を求め、８者から企画書の提出があった。提出のあった８者の企画書の内容について、評価者３名による匿名審査方式で書類審査を行い、「企画競争実施委員会」および「都市局企画競争有識者委員会」に諮った結果、株式会社三菱総合研究所の企画提案が、他社と比べて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t>
    <phoneticPr fontId="3"/>
  </si>
  <si>
    <t>共同提案体（代）（公社）街づくり区画整理協会　他１者
東京都千代田区紀尾井町３－３２</t>
    <rPh sb="0" eb="2">
      <t>キョウドウ</t>
    </rPh>
    <rPh sb="2" eb="4">
      <t>テイアン</t>
    </rPh>
    <rPh sb="4" eb="5">
      <t>タイ</t>
    </rPh>
    <rPh sb="6" eb="7">
      <t>ダイ</t>
    </rPh>
    <rPh sb="9" eb="10">
      <t>コウ</t>
    </rPh>
    <rPh sb="10" eb="11">
      <t>シャ</t>
    </rPh>
    <rPh sb="12" eb="13">
      <t>マチ</t>
    </rPh>
    <rPh sb="16" eb="18">
      <t>クカク</t>
    </rPh>
    <rPh sb="18" eb="20">
      <t>セイリ</t>
    </rPh>
    <rPh sb="20" eb="22">
      <t>キョウカイ</t>
    </rPh>
    <rPh sb="23" eb="24">
      <t>ホカ</t>
    </rPh>
    <rPh sb="25" eb="26">
      <t>モノ</t>
    </rPh>
    <rPh sb="27" eb="30">
      <t>トウキョウト</t>
    </rPh>
    <rPh sb="30" eb="34">
      <t>チヨダク</t>
    </rPh>
    <rPh sb="34" eb="37">
      <t>キオイ</t>
    </rPh>
    <rPh sb="37" eb="38">
      <t>マチ</t>
    </rPh>
    <phoneticPr fontId="4"/>
  </si>
  <si>
    <t>（株）ＵＲリンケージ
東京都中央区日本橋１－５－３</t>
    <rPh sb="0" eb="3">
      <t>カブ</t>
    </rPh>
    <rPh sb="11" eb="14">
      <t>トウキョウト</t>
    </rPh>
    <rPh sb="14" eb="17">
      <t>チュウオウク</t>
    </rPh>
    <rPh sb="17" eb="20">
      <t>ニホンバシ</t>
    </rPh>
    <phoneticPr fontId="4"/>
  </si>
  <si>
    <t>共同提案体（代）（株）アール・アイ・エー 　他１者
東京都港区港南２－１２－２６　港南パークビル</t>
    <rPh sb="0" eb="5">
      <t>キョウドウテイアンタイ</t>
    </rPh>
    <rPh sb="6" eb="7">
      <t>ダイ</t>
    </rPh>
    <rPh sb="8" eb="11">
      <t>カブ</t>
    </rPh>
    <rPh sb="22" eb="23">
      <t>ホカ</t>
    </rPh>
    <rPh sb="24" eb="25">
      <t>モノ</t>
    </rPh>
    <rPh sb="26" eb="29">
      <t>トウキョウト</t>
    </rPh>
    <rPh sb="29" eb="31">
      <t>ミナトク</t>
    </rPh>
    <rPh sb="31" eb="33">
      <t>コウナン</t>
    </rPh>
    <rPh sb="41" eb="43">
      <t>コウナン</t>
    </rPh>
    <phoneticPr fontId="4"/>
  </si>
  <si>
    <t>協議会（代）（公社）日本交通計画協会　　他３者
東京都文京区本郷３－２３－１</t>
    <rPh sb="0" eb="3">
      <t>キョウギカイ</t>
    </rPh>
    <rPh sb="4" eb="5">
      <t>ダイ</t>
    </rPh>
    <rPh sb="7" eb="9">
      <t>コウシャ</t>
    </rPh>
    <rPh sb="10" eb="12">
      <t>ニホン</t>
    </rPh>
    <rPh sb="12" eb="14">
      <t>コウツウ</t>
    </rPh>
    <rPh sb="14" eb="16">
      <t>ケイカク</t>
    </rPh>
    <rPh sb="16" eb="18">
      <t>キョウカイ</t>
    </rPh>
    <rPh sb="22" eb="23">
      <t>モノ</t>
    </rPh>
    <rPh sb="24" eb="27">
      <t>トウキョウト</t>
    </rPh>
    <rPh sb="27" eb="30">
      <t>ブンキョウク</t>
    </rPh>
    <rPh sb="30" eb="32">
      <t>ホンゴウ</t>
    </rPh>
    <phoneticPr fontId="11"/>
  </si>
  <si>
    <t>パシフィックコンサルタンツ（株）首都圏本社
東京都千代田区神田錦町３－２２</t>
    <rPh sb="14" eb="15">
      <t>カブ</t>
    </rPh>
    <rPh sb="16" eb="19">
      <t>シュトケン</t>
    </rPh>
    <rPh sb="19" eb="21">
      <t>ホンシャ</t>
    </rPh>
    <rPh sb="22" eb="25">
      <t>トウキョウト</t>
    </rPh>
    <rPh sb="25" eb="29">
      <t>チヨダク</t>
    </rPh>
    <rPh sb="29" eb="31">
      <t>カンダ</t>
    </rPh>
    <rPh sb="31" eb="32">
      <t>ニシキ</t>
    </rPh>
    <rPh sb="32" eb="33">
      <t>マチ</t>
    </rPh>
    <phoneticPr fontId="11"/>
  </si>
  <si>
    <t>共同提案体　（株）片平新日本技研　他１者
東京都文京区小石川２－２２－２</t>
    <rPh sb="0" eb="2">
      <t>キョウドウ</t>
    </rPh>
    <rPh sb="2" eb="4">
      <t>テイアン</t>
    </rPh>
    <rPh sb="4" eb="5">
      <t>タイ</t>
    </rPh>
    <rPh sb="7" eb="8">
      <t>カブ</t>
    </rPh>
    <rPh sb="9" eb="11">
      <t>カタヒラ</t>
    </rPh>
    <rPh sb="11" eb="14">
      <t>シンニホン</t>
    </rPh>
    <rPh sb="14" eb="16">
      <t>ギケン</t>
    </rPh>
    <rPh sb="17" eb="18">
      <t>ホカ</t>
    </rPh>
    <rPh sb="19" eb="20">
      <t>モノ</t>
    </rPh>
    <rPh sb="21" eb="24">
      <t>トウキョウト</t>
    </rPh>
    <rPh sb="24" eb="27">
      <t>ブンキョウク</t>
    </rPh>
    <rPh sb="27" eb="30">
      <t>コイシカワ</t>
    </rPh>
    <phoneticPr fontId="11"/>
  </si>
  <si>
    <t>（株）アール･アイ･エー
東京都港区港南２－１２－２６　港南パークビル</t>
    <rPh sb="1" eb="2">
      <t>カブ</t>
    </rPh>
    <phoneticPr fontId="11"/>
  </si>
  <si>
    <t>（株）三菱総合研究所
東京都千代田区永田町２－１０－３</t>
    <rPh sb="1" eb="2">
      <t>カブ</t>
    </rPh>
    <rPh sb="3" eb="5">
      <t>ミツビシ</t>
    </rPh>
    <rPh sb="5" eb="7">
      <t>ソウゴウ</t>
    </rPh>
    <rPh sb="7" eb="10">
      <t>ケンキュウショ</t>
    </rPh>
    <rPh sb="11" eb="14">
      <t>トウキョウト</t>
    </rPh>
    <rPh sb="14" eb="18">
      <t>チヨダク</t>
    </rPh>
    <rPh sb="18" eb="20">
      <t>ナガタ</t>
    </rPh>
    <rPh sb="20" eb="21">
      <t>マチ</t>
    </rPh>
    <phoneticPr fontId="11"/>
  </si>
  <si>
    <t>共同提案体（代）（公社）街づくり区画整理協会 他１者
東京都千代田区紀尾井町３－３２</t>
    <rPh sb="0" eb="2">
      <t>キョウドウ</t>
    </rPh>
    <rPh sb="2" eb="4">
      <t>テイアン</t>
    </rPh>
    <rPh sb="4" eb="5">
      <t>タイ</t>
    </rPh>
    <rPh sb="6" eb="7">
      <t>ダイ</t>
    </rPh>
    <rPh sb="9" eb="11">
      <t>コウシャ</t>
    </rPh>
    <rPh sb="12" eb="13">
      <t>マチ</t>
    </rPh>
    <rPh sb="16" eb="18">
      <t>クカク</t>
    </rPh>
    <rPh sb="18" eb="20">
      <t>セイリ</t>
    </rPh>
    <rPh sb="20" eb="22">
      <t>キョウカイ</t>
    </rPh>
    <rPh sb="23" eb="24">
      <t>ホカ</t>
    </rPh>
    <rPh sb="25" eb="26">
      <t>モノ</t>
    </rPh>
    <phoneticPr fontId="11"/>
  </si>
  <si>
    <t>都市におけるＩＣＴ関連先進的技術を活用したスマートシティ実証業務(国際アート･カルチャー都市としまスマートシティプロジェクト）</t>
    <phoneticPr fontId="11"/>
  </si>
  <si>
    <t>本業務は、魅力ある都市空間創出を目指して、交通処理を主とする従来型の街路交通施策だけでなく、歩行者志向の街路空間形成に資する施策を推進するための方策を検討する上で、自治体と民間まちづくり事業者が連携して都市空間利活用の取組を進めるにあたっての課題を整理するとともに、優良な取組を全国に普及展開していくうえでの課題や方向性を検討することを目的とするものである。本業務を行うにあたっては、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妥当性の高い実施手順を示し、特定テーマに対する企画提案についても、街路交通施策を踏まえた課題を的確に指摘したうえで、課題解決に向けた調査手法についても具体的に提案されており、普及方策についても具体的に提案されているなど、的確性・実現性において優れていると判断し、企画競争実施委員会及び企画競争有識者委員会にて当該共同提案体を特定したものである。したがって本調査については、会計法第２９条の３第４項及び予決令第１０２条の４第３号に基づき魅力ある都市空間形成に向けた街路交通施策の展開に関する検討業務公益社団法人日本交通計画協会・株式会社国際開発コンサルタンツ共同提案体と随意契約を行うものである。</t>
    <phoneticPr fontId="3"/>
  </si>
  <si>
    <t>本業務は、自転車の活用推進を図るため、中心市街地等における効果的・効率的な自転車等駐車場整備による導入効果等について検討するとともに、シェアサイクルの導入促進方策や導入効果等について検討することを目的として行うものであ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妥当性の高い実施手順を示し、特定テーマに対する企画提案についても、駐車場の導入効果について多面的な分析を行うこと、利用率への影響が大きい要素を明らかにして効果的な施策を検討すること、シェアサイクル事業におけるポート配置の重要性及び課題を理解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自転車等駐車場の効果的な利活用方策に関する調査検討業務公益社団法人日本交通計画協会・株式会社ドーコン東京支店共同提案体と随意契約を行うものである。</t>
    <phoneticPr fontId="3"/>
  </si>
  <si>
    <t xml:space="preserve">本業務は、人口減少社会における高齢者等、様々な交通ニーズに対応する都市交通施策の展開を後押しするため、諸外国の事例と我が国の優れた事例を収集するとともに、諸外国の事例と我が国との比較検討等を行い、今後の都市交通施策の推進に資することを目的として行うものである。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ており、特定テーマに対する企画提案についても、的確性があるものと判断したこと、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一般財団法人計量計画研究所と随意契約を行うものである。
</t>
    <phoneticPr fontId="3"/>
  </si>
  <si>
    <t xml:space="preserve">本業務は、今後、移動の概念や都市構造等に影響を及ぼす可能性がある自動運転技術の活用について、技術開発の進展により普及した際の公共交通等、都市交通への影響や都市交通施設の整備のあり方について検討することを目的として行うものである。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自動運転技術の導入に伴う今後の都市交通施設等のあり方に関する調査検討業務公益社団法人日本交通計画協会・パシフィックコンサルタンツ株式会社共同提案体と随意契約を行うものである。
</t>
    <phoneticPr fontId="3"/>
  </si>
  <si>
    <t>本業務は、鉄道沿線に多様な魅力を創造する方策や、地方公共団体や鉄道事業者をはじめとする多様な主体の参画・連携を促進する方策等について検討することにより、今後の鉄道沿線まちづくりの幅広い展開に寄与することを目的とする。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株式会社三菱総合研究所と随意契約を行うものである。</t>
    <phoneticPr fontId="3"/>
  </si>
  <si>
    <t>本業務では、民間都市開発等と一体となった鉄道駅周辺整備の推進方策について調査・検討を実施することにより、今後の民間の主体と連携した鉄道駅周辺整備の推進に寄与することを目的とする。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民間都市開発等と一体となった鉄道駅周辺整備の推進方策に関する調査検討業務公益社団法人日本交通計画協会・株式会社国際開発コンサルタンツ・株式会社トーニチコンサルタント共同提案体と随意契約を行うものである。</t>
    <phoneticPr fontId="3"/>
  </si>
  <si>
    <t>本業務では、基幹的なバスの高度化のための自動運転技術等の新技術の導入を進めるべく、各種新技術による街路交通施設への導入効果及び導入に当たっての課題の整理、導入促進のための体制構築を行うことを目的とする。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基幹的なバスへの自動運転技術等の新技術導入に向けた街路交通施設のあり方検討調査業務公益社団法人日本交通計画協会・パシフィックコンサルタンツ株式会社共同提案体と随意契約を行うものである。</t>
    <phoneticPr fontId="3"/>
  </si>
  <si>
    <t>本業務では、全国における都市・地域総合交通戦略の取組のほか、先導的な都市交通施策や最新事例について調査、整理を行うとともに、今後のまちづくりにおいて求められる地域全体の価値を高める観点から、各地区における都市・地域総合交通戦略の策定及び見直しのあり方を検討することを目的とする。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まちづくりと一体となった都市交通施策のパッケージアプローチに関する調査検討公益社団法人日本交通計画協会・日本工営株式会社共同提案体と随意契約を行うものである。</t>
    <phoneticPr fontId="3"/>
  </si>
  <si>
    <t>本業務は、機能的にも構造的にも老朽化している駅前空間の整備を促進するため、駅施設及び駅前広場等の交通結節点整備による客観的かつ総合的なストック効果の評価手法について検討を行うことを目的とする。本業務を行うにあたっては、交通結節点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実現性があるものと判断したこと、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株式会社日本総合研究所と随意契約を行うものである。</t>
    <phoneticPr fontId="3"/>
  </si>
  <si>
    <t>本業務は、都市機能の強化を図るため、公共施設の整備や駅施設の更新・有効活用など、周辺都市開発と連携した都市空間整備の重要性や交通事業とまちづくりが連携した交通施策の推進が必要であり、民間都市開発等と連携した交通施設の整備の今後のあり方について検討を行うことを目的とする。本業務を行うにあたっては、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実現性があるものと判断したこと、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株式会社日建設計総合研究所と随意契約を行うものである。</t>
    <phoneticPr fontId="3"/>
  </si>
  <si>
    <t>本業務は、地下空間ネットワークの実態を把握し、構造的に抱える問題、法制度面から抱える問題及び費用負担面から抱える問題などのあらゆる課題事項を踏まえ、都市開発と連携した地下空間等の再構築手法について検討を行うことを目的とする。本業務を行うにあたっては、地下空間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実現性があるものと判断したこと、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都市開発と連携した地下空間等の再構築手法検討業務共同提案体と随意契約を行うものである。</t>
    <phoneticPr fontId="3"/>
  </si>
  <si>
    <t>街路事業の実施にあたっては、本来街路事業に求められる、「交通円滑化機能」や「都市環境保全の機能」に加え、「まちなかのオープンスペースとして人々が集う機能」や「沿道のにぎわい創出機能」等、多種多様な機能を十分に検討し整備の重要性や優先性を検討したうえで事業に着手することが重要である。本業務では、ネットワーク整備の視点の「交通円滑化機能」だけでなく、都市内空間再編等の沿道の「にぎわい創出機能」等の視点も取り入れ、街路整備によるストック効果も十分考慮した上で、都市計画道路整備プログラムを策定する際に必要となる、街路事業の必要性や優先性を判断するための評価手法の検討及び検証を行うとともに留意点などのとりまとめを行うものである。本業務を行うにあたっては、都市計画道路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法人を特定したものである。したがって本調査については、会計法第２９条の３第４項及び予決令第１０２条の４第３号に基づき、パシフィックコンサルタンツ株式会社と随意契約を行うものである。</t>
    <phoneticPr fontId="3"/>
  </si>
  <si>
    <t xml:space="preserve">我が国において国際競争力強化を図るためには、都市の安全の確保や都市機能の継続を図ることが重要である。滞在者等の安全確保を目的とする計画として、都市再生特別措置法に位置づけられた都市再生安全確保計画やエリア防災計画の策定が進む中、計画の策定のみならず、計画の実行性をより高める取組の進展も急がれる。
一方、近年においては、通信技術やセンシング技術などを活用した新技術を地域の実態調査などに用い、まちづくりの計画等に反映させる取組が進められ始めている。
そこで、本調査では、都市再生安全確保計画等の実行性をより高める取組として、帰宅困難者対策等に上記のような新技術を活用する場合の仕組み、体制、課題等について具体的な検討を行う。また、このような新技術に対する取組をはじめ、国際競争力の強化を図るための各地域の取組を広く共有するため、知見の収集・整理等を実施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２月１５日から平成３０年３月２日までの間、本業務に係る企画提案書の公募を実施した。企画競争実施委員会及び都市局企画競争有識者委員会において審査を行った結果、国際競争力強化に向けたまちづくりにおける帰宅困難者対策の実行性向上に係る検討調査共同提案体（株式会社日建設計総合研究所、公益財団法人都市計画協会）から提出された企画提案書は、本業務の趣旨を的確に理解し、妥当性の高い実施手順を提示し、特定テーマに対する企画提案についても、的確性、実現性があるものと判断した。また、本業務の遂行に当たって十分な専門性、経験があることから、同社を特定するに至った。
したがって、会計法第29条の3第4項、予決令第102条の4第3号の規定により、国際競争力強化に向けたまちづくりにおける帰宅困難者対策の実行性向上に係る検討調査共同提案体（株式会社日建設計総合研究所、公益財団法人都市計画協会）と随意契約を行うものである。
</t>
    <phoneticPr fontId="3"/>
  </si>
  <si>
    <t xml:space="preserve">本業務は、日本の都市の魅力と国際競争力強化につながるシティセールスを一体的に体験できる「シティ・フューチャー・ギャラリー（仮称）」の今後の企画検討を見据え、民間企業や公益団体、行政機関が所有しているシティセールスに活用できる各種素材等の情報収集整理・活用時に必要となる各種調整事項に関する調査及びこれらのデータベースの作成を行う業務である。業務の実施にあたっては、都市の歴史と未来を表現する素材収集を民間企業、公益団体、行政機関に調査する上での留意事項、シティセールスに関する幅広い情報を、短期間で効率的にデータベースとして作成する上での留意事項を的確に示すこと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２月１６日から平成３０年３月５日までの間、本業務に係る企画提案書の公募を実施した。企画競争実施委員会及び都市局企画競争有識者委員会において審査を行った結果、株式会社トータルメディア開発研究所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したがって、会計法第29条の3第4項、予決令第102条の4第3号の規定により、株式会社トータルメディア開発研究所と随意契約を行うものである。
</t>
    <phoneticPr fontId="3"/>
  </si>
  <si>
    <t xml:space="preserve">本業務は、国際競争力強化のためのシティセールスやスマートシティ等先進的まちづくりに取り組んでいる東京都内及び近郊都市における民間企業や公益団体、行政機関等と連携し、周遊体験型シティセールス（以下、サイトギャラリーと記載。）の実証実験の試行及び実運営計画立案等の可能性調査を行う業務である。業務の実施にあたっては、業態が異なるサイトギャラリー連携施設に対する実証実験への参画メリットを提示する上での留意事項、連携施設の立地条件や施設間移動等の制約条件を踏まえた実証実験の企画立案を行う上での留意事項を的確に示すこと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２月１６日から平成３０年３月５日までの間、本業務に係る企画提案書の公募を実施した。企画競争実施委員会及び都市局企画競争有識者委員会において審査を行った結果、株式会社トータルメディア開発研究所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したがって、会計法第29条の3第4項、予決令第102条の4第3号の規定により、株式会社トータルメディア開発研究所と随意契約を行うものである。
</t>
    <phoneticPr fontId="3"/>
  </si>
  <si>
    <t xml:space="preserve">アジア新興国は、急速な成長をとげ、今後も急速な経済発展が見込まれ、日本を含む諸外国がアジアへの進出を本格化させている。こうした中、日本の都市の魅力を発信し、インバウンド需要の取り込み、都市開発の海外展開につなげるため、国土交通省及び東京都が連携して「シティ・フューチャー・ギャラリー（仮称）構想」を進め、東京をはじめ日本の都市の成り立ちや都市開発の変遷、また未来図を一元的に体感できる場を創造していくこととしているところである。
本業務では、平成２８年度の「シティ・フューチャー・ギャラリー（仮称）構想検討会」において議論した背景・目的、コンセプト等を踏まえ、関係者企業等による検討会の開催、基本構想書の策定検討等を行うことが求められてい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３月２７日から平成３０年４月１１日までの間、本業務に係る企画提案書の公募を実施した。企画競争実施委員会及び都市局企画競争有識者委員会において審査を行った結果、ＰｗＣアドバイザリー合同会社から提出された企画提案書は、本業務の趣旨を的確に理解し、妥当性の高い実施手順を提示し、特定テーマに対する企画提案についても、的確性、実現性があるものと判断した。また、本業務の遂行に当たって十分な専門性、経験があることから、同社を特定するに至った。
したがって、会計法第29条の3第4項、予決令第102条の4第3号の規定により、ＰｗＣアドバイザリー合同会社と随意契約を行うものである。
</t>
    <phoneticPr fontId="3"/>
  </si>
  <si>
    <t xml:space="preserve">我が国における都市再生に関する取組は、平成13年の都市再生本部の設置、翌年の都市再生特別措置法の制定以来これまで積極的に進められ、一定の成果を上げてきたところである。しかし、近年において激化する世界の諸都市との都市間競争を勝ち抜き、我が国の国民生活の向上や経済の活性化させるため、都市機能の高度化及び都市の居住環境の向上を図り、並びに都市の防災機能を確保することの必要性は一層高まっている。
そこで、本業務では、更なる都市再生の促進を図るため、都市再生事業を取り巻く環境（マクロ経済環境、都市開発事業環境等）について、現状及び2020年東京オリンピック・パラリンピック以降の将来動向も見据えた分析を行うとともに、分析を踏まえた各種課題の整理や施策の方向性について検討する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30年４月13日から平成30年４月27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したがって、会計法第29条の3第4項、予決令第102条の4第3号の規定により、株式会社野村総合研究所と随意契約を行うものである。
</t>
    <phoneticPr fontId="3"/>
  </si>
  <si>
    <t xml:space="preserve">アジア新興国は、急速な成長をとげ、今後も急速な経済発展が見込まれ、日本を含む諸外国がアジアへの進出を本格化させている。こうした中、日本の都市の魅力を発信し、インバウンド需要の取り込み、都市開発の海外展開につなげるため、国土交通省及び東京都が連携して「シティ・フューチャー・ギャラリー（仮称）構想」を進め、東京をはじめ日本の都市の成り立ちや都市開発の変遷、また未来図を一元的に体感できる場を創造していくこととしているところである。
本業務では、平成２８年度の「シティ・フューチャー・ギャラリー（仮称）構想検討会」において議論した背景・目的、コンセプト等を踏まえ、関係者企業等による検討会の開催、基本構想書の策定検討等を行うことが求められてい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３月２７日から平成３０年４月１１日までの間、本業務に係る企画提案書の公募を実施した。企画競争実施委員会及び都市局企画競争有識者委員会において審査を行った結果、ＰｗＣアドバイザリー合同会社から提出された企画提案書は、本業務の趣旨を的確に理解し、妥当性の高い実施手順を提示し、特定テーマに対する企画提案についても、的確性、実現性があるものと判断した。また、本業務の遂行に当たって十分な専門性、経験があることから、同社を特定するに至った。
したがって、会計法第29条の3第4項、予決令第102条の4第3号の規定により、ＰｗＣアドバイザリー合同会社と随意契約を行うものである。
</t>
    <phoneticPr fontId="3"/>
  </si>
  <si>
    <t xml:space="preserve">人口減少社会における都市のスポンジ化や逼迫する地方行財政等の状況下においては、官民が連携してまちづくりを進めていくことが重要であり、とりわけ低未利用な土地等について、民間事業者等の優れたノウハウを活用した段階的・持続的な利活用により、まちのにぎわいを創出することが効果的である。
この点、都市再生特別措置法に規定する都市再生整備計画を活用した官民連携まちづくりの分野等においても、低未利用土地の利用を促進するための制度が設けられている一方で、かかる取組を積極的に水平展開していくためには、行政及び民間が必要とする情報の蓄積をはじめ、先駆的事例の抽出及び具体の実験的調査による効果の実証並びにそれらの公開といった手法を通じて、官と民による更なる連携の深化を促していく必要がある。
したがって、本業務は、空き地・空き家並びに青空駐車場といった低未利用地等について、都市再生整備計画等に基づく官民連携まちづくりの手法を用いた更なる利活用の推進を図るべく、同分野に係る先進的な民間まちづくり活動の実践者や地方公共団体と連携し、分析及び資料作成並びに現地での実証実験等を含めた調査・検討を行うことを通じて、エリアの価値向上に資する低未利用地等の利活用推進方策をとりまとめ、全国へ発信することを目的とする。
このことから、担当者の知識や経験及び本業務のテーマ等の分析方法について広く提案を得て、それを評価し優れた提案を選定する企画競争を経て発注することが適切であるため、当該手続きをもって行ったところである。
委託先選定に当たっては、平成３０年４月１２日から平成３０年５月９日までの間、本業務に係る企画提案書の公募を実施した。企画競争実施委員会及び都市局企画競争有識者委員会において審査を行った結果、株式会社日建設計総合研究所から提出された企画提案書は、本業務の趣旨を的確に理解し、妥当性の高い実施手順を提示し、特定テーマに対する企画提案についても、的確性、実現性、独創性があるものと判断されることから、同社を特定するに至った。
したがって、会計法第29条の3第4項、予決令第102条の4第3号の規定により、株式会社日建設計総合研究所と随意契約を行うものである。
</t>
    <phoneticPr fontId="3"/>
  </si>
  <si>
    <t xml:space="preserve">全国において、官民が連携して、ストック資産としての道路・河川・公園等の公共空間を利活用して、エリア全体としての都市の魅力増進に取り組む活動が広がりをみせている。
さらに今後は、公共空間を横断的に利活用した民間の創造的な取組みや、各地の特性を活かした多様な取組みが全国に広がることが期待される。
このため、官民連携の積極的な取組等を調査するとともに、公共空間の利活用の取組みに係る効果的な普及啓発方策及び民間による新たな都市空間の利活用の方策を検討し、横展開することを目的とする。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４月１２日から平成３０年５月９日までの間、本業務に係る企画提案書の公募を実施した。企画競争実施委員会及び都市局企画競争有識者委員会において審査を行った結果、昭和株式会社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したがって、会計法第29条の3第4項、予決令第102条の4第3号の規定により、昭和株式会社と随意契約を行うものである。
</t>
    <phoneticPr fontId="3"/>
  </si>
  <si>
    <t xml:space="preserve">本業務は、三大都市圏の都心部では過度の集中により、騒音・大気汚染等の公害、通勤混雑・自動車渋滞等 の外部不経済も発生している。
首都圏整備法、近畿圏整備法及び中部圏開発整備法により、都心部に既成市街地等の政策区域を指定し、その対応にあたっているが、平成27年度の国勢調査の確定値により人口減少が初めて確認され、それに伴い推計人口等の諸処のデータが公表 され、三大都市圏を巡る状況が大きく変化しているところであり、三大都市圏の過度の集中についての調査分析を行い、将来の三大都市圏の対応案について検討することを目的とする。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５月２８日から平成３０年６月２０日までの間、本業務に係る企画提案書の公募を実施した。企画競争実施委員会及び都市局企画競争有識者委員会において審査を行った結果、一般財団法人日本開発構想研究所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したがって、会計法第29条の3第4項、予決令第102条の4第3号の規定により、一般財団法人日本開発構想研究所と随意契約を行うものである。
</t>
    <phoneticPr fontId="3"/>
  </si>
  <si>
    <t xml:space="preserve">本業務は、大都市圏形成に必要不可欠な近郊緑地の適正な保全方策について、首都圏及び近畿圏の各区域で支障となっている諸課題への対応を図るため、関係地方公共団体と連携しながら運用改善の可能性について検討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５月２８日から平成３０年６月２０日までの間、本業務に係る企画提案書の公募を実施した。企画競争実施委員会及び都市局企画競争有識者委員会において審査を行った結果、株式会社プレック研究所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したがって、会計法第29条の3第4項、予決令第102条の4第3号の規定により、株式会社プレック研究所と随意契約を行うものである。
</t>
    <phoneticPr fontId="3"/>
  </si>
  <si>
    <t xml:space="preserve">本業務は、日本の都市の魅力と国際競争力強化につながるシティセールスを一体的に体験できる「シティ・フューチャー・ギャラリー（仮称）構想」具体化に向け、特に、海外他都市が展開するシティセールス事業に関する調査を行うとともに、官民が所有するシティセールス施設との機能連携に着目した、今後の事業推進の各段階における技術事項の整理及び事業継続の戦略検討を行う業務である。業務の実施にあたっては、海外他都市事例調査の対象地の具体選定にあたっての留意事項、官民所有のシティセールス施設との相乗効果を生み出す事業持続戦略を検討するための留意事項を的確に示すこと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６月６日から平成３０年６月２５日までの間、本業務に係る企画提案書の公募を実施した。企画競争実施委員会及び都市局企画競争有識者委員会において審査を行った結果、森ビル株式会社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したがって、会計法第29条の3第4項、予決令第102条の4第3号の規定により、森ビル株式会社と随意契約を行うものである。
</t>
    <phoneticPr fontId="3"/>
  </si>
  <si>
    <t xml:space="preserve">　本業務は、大きな交通需要を生み出す大規模な開発の実施に当たって重要となる、開発に伴う発生集中交通量の予測や既存交通施設への影響評価、適切な交通施設計画の策定について、予測精度の向上を目的として、商業施設等に関するデータの調査・収集・分析、及び新技術を活用した交通データの取得・分析方法の検討、並びに連続開発が行われる場合等の交通計画のあり方についての検討を実施する。
　本業務の履行にあたっては、商業施設等の開発による発生集中交通量を実情に即して算定するために必要なデータを現地にて調査・収集するため、及び新技術を活用して収集したデータの活用や連続開発が行われる場合等の最適な交通計画のあり方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3月8日から4月9日までの期間、庁舎内掲示板および調達情報公開システムにて本調査に関する企画を募集したところ、9者が業務説明書の交付を求め、4月9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3"/>
  </si>
  <si>
    <t>本業務は、都市公園のストックの機能を一層発揮させるため、都市公園の適正な管理・活用・更新の更なる促進が求められることを踏まえ、老朽化対策のほか、民間活用や他分野連携等の取組の実態を収集・分析し課題を抽出するとともに、課題に対する対応策の検討等を行うものである。
本業務の履行にあたっては、都市公園ストックの中長期的な維持管理・更新等のコストの見通しをより確実に推定するための効果的・効率的な方策の検討や、「都市公園等維持管理現況調査」等で収集・蓄積したデータについて、都市公園の適正な維持管理・更新に向けた効果的なオープンデータ化の方法等の活用方策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２６日から平成３０年４月９日までの期間、庁舎内掲示板及び調達情報公開システムにて本業務に係る企画を募集したところ、１３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</si>
  <si>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都市における緑化の推進及び緑地の保全に係る施策の充実を図るため、地方公共団体における都市緑地法等に基づく制度の運用状況について、前年度における取組みの実績に関するデータを収集・整理するほか、生産緑地法等の改正を踏まえ、都市農地の保全や活用を行う新たな担い手確保について課題を抽出するほか、生産緑地制度の導入に関する推進方策について検討するものである。
本業務の履行にあたっては、本業務の履行にあたっては、都市緑化の推進及び緑地保全に関する施策の立案等の基礎となるデータを得る都市緑地法等に基づく諸制度や、地方公共団体における独自条例等による都市緑化施策に関する諸制度の運用状況について、平成２９年度の取組みの実績等に関し、地方公共団体に対する調査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５日から平成３０年３月２６日までの期間、庁舎内掲示板及び調達情報公開システムにて本業務に係る企画を募集したところ、１６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</si>
  <si>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スポンジ化の発生した土地や非集約化エリアにおける効果的・効率的な土地利用について、特にオープンスペースとなる土地に係る保全・活用方策及び管理マネジメント手法に関して優良事例、問題事例及び課題に関する定量的なデータの収集・分析を行うとともに、専門家へのヒアリング等を行い、事例やデータを踏まえた課題の抽出を行うものである。
本業務の履行に当たっては、これまでほとんど議論がなされてこなかったスポンジ化の発生した土地や非集約化エリアにおける効果的・効率的な土地利用について仮説を立て、その仮説に基づくデータ分析等を行う必要があり、専門的な知見と優れた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５日から平成３０年３月２６日までの期間、庁舎内掲示板及び調達情報公開システムにて本業務に係る企画を募集したところ、１８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創建東京支社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</si>
  <si>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民間による緑地創出を推進していくための方策検討を行うことを目的に、平成２９年の都市緑地法改正によって創設された市民緑地認定制度の活用推進に係わる検討を行い、地方公共団体を対象とした制度導入の手引き書を作成するとともに、有識者を交えた霞が関中央合同庁舎第３号館屋上庭園の今後の活用方針について検討を行うものである。
本業務の履行にあたっては、市民緑地認定制度の活用推進にあたっての課題抽出及び対応方策や、地域や緑地の特性に応じた制度活用のためのモデルパターンの検討を行い、地方公共団体が市民緑地認定制度を導入するための手続きと留意事項をまとめた手引き書の作成や制度活用の可能性がある民有地の抽出及び事業者の制度活用意向についての調査をする能力や、近年の社会情勢を踏まえ、国内外における屋外空間の活用に係る動向を整理した上で、霞が関中央合同庁舎第３号館屋上庭園の新たな活用方針、再整備、維持管理に係るコスト及び屋上緑化技術の普及啓発に関する観点について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日までの期間、庁舎内掲示板及び調達情報公開システムにて本業務に係る企画を募集したところ、１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</si>
  <si>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本業務は、都市公園におけるユニバーサルデザインのモデル事例について、コンテンツの検討を行うとともに、モデル事例の実装に向け課題とその対応策等を検討し、計画・設計を行うものである。
本業務の履行にあたっては、都市公園におけるユニバーサルデザインのモデル事例となりうるテーマの検討や、実装に向けた検討を行う能力が必要である。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４月９日から平成３０年５月９日までの期間、庁舎内掲示板及び調達情報公開システムにて本業務に係る企画を募集したところ、１３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</si>
  <si>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等を行い、都市緑化等による地球温暖化対策への貢献を促進することを目的とする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１２日から平成３０年４月２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</si>
  <si>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昨年１２月の社会資本整備審議会でのとりまとめや過年度の調査実績等を勘案した具体的な駐車場施策を実現するためのガイドラインの策定に必要な検討を行うとともに、将来的な駐車場の整備方策のあり方等に関する検討等を行うことにより、社会経済情勢の変化に対応した適切な駐車場施策の推進を図ることを目的とする。本業務を行うにあたっては、都市交通施策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特定テーマに対する企画提案についても、昨今の駐車場施策における課題を的確に指摘したうえで、まちづくりと連携した駐車場施策の推進に向けた具体的な検討方針が提案されているほか、ケーススタディの実施から駐車装置の安全対策検討に至るまで、幅広い視点での提案がなされているなど、的確性・実現性において優れていると判断し、企画競争実施委員会及び企画競争有識者委員会にて当該共同提案体を特定したものである。したがって本調査については、会計法第２９条の３第４項及び予決令第１０２条の４第３号に基づき、これからの駐車場施策のあり方に関する調査検討業務計量計画研究所・立体駐車場工業会共同提案体と随意契約を行うものである。</t>
    <phoneticPr fontId="3"/>
  </si>
  <si>
    <t>　本業務は、次世代へ継承する持続可能な都市環境の形成に向けた効果的な施策展開のあり方を検討することを目的とし、都市構造の集約化によるＣＯ2削減効果について評価手法の構築に向けた検討を行うとともに、国内外の先進的な取組の収集等によりまちづくりが受け止めるべきニーズの把握を行うことを目的とする。
　本業務の履行にあたっては、我が国における地球温暖化に関するこれまでの取組や知見を把握するとともに、都市の低炭素化に資する都市政策について、現状や課題を明確に理解し、課題解決に繋がる施策の検討に必要な調査を実行するための専門的な経験や知識が必要である。そのため、本件は価格中心による一般競争ではなく、「低炭素都市づくりの検討に関する業務、都市環境の将来予測と評価に関する業務、若しくは都市構造のデータ分析に関する業務」の実績を有していることを条件とした上で、特定テーマで、「都市構造の集約化によるＣＯ2排出量削減効果について、簡易な指標を用いて評価できる手法を構築するにあたり、想定するデータや分析に向けたアプローチの方法について企画提案を行う」及び、「都市におけるＣＯ2排出量を地図情報と連携して見える化を行う手法の考え方について、交通やエネルギー需要に起因するＣＯ2排出量など具体的な項目を例に挙げて、企画提案を行う」ことを特定テーマに設定し、優れた業者を選定する企画競争を経て発注することが適切であり、当該手続きを行ったところである。
　企画競争実施のため、平成３０年３月１３日から平成３０年３月２８日までの期間、庁舎内掲示板および調達情報公開システムにて本調査に関する企画を募集したところ、９者が説明書の交付を求め、３月２８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一財）計量計画研究所の企画提案が特定された。
上記相手方からは適切な企画提案が行われており、本調査を確実に遂行できる能力を有していると判断できることから当該法人を特定したものである。
　したがって本業務については、会計法２９条の３第４項および予算決算及び会計令第１０２条の４第３号に基づき、（一財）計量計画研究所と随意契約を行うものである。</t>
    <phoneticPr fontId="3"/>
  </si>
  <si>
    <t>　本業務では、「大深度地下の公共的使用に関する特別措置法」において規定される大深度地下使用上の安全の確保への配慮を踏まえ、今後開発が想定される、多数の利用者が滞留・利用する大深度地下空間における、新たな安全上の課題（自然災害の激甚化等）に対応するため、最新技術の調査、課題の分析、対応策の検討等を行う。また、「大深度地下の公共的使用における安全の確保に係る指針」の改訂の必要性や改訂案の検討を行うことで、大深度地下の安全かつ適正な利用に資することを目的とするものである。
　本業務を行うにあたっては、大深度地下使用制度に関連して地下事業に関する設計や専門的な知識、技術等が必要となる。そのため、｢シールドトンネル建設に関する調査または設計業務｣を類似業務とした上で、特定テーマで、｢大深度地下に設置される点的施設（駅等）の安全対策｣及び、｢大深度地下に設置される線的施設（トンネル）の安全対策｣の２点を設定し、優れた提案を選定する企画競争を経て発注することが適切であるため、価格中心による一般競争ではなく、当該手続きを行ったところである。
　企画競争実施のため、平成３０年４月５日から５月７日までの期間、庁内掲示板及び調達情報公開システムにて本業務に関する企画を募集したところ、４者が業務説明書の交付を求め、５月８日までに１者から企画書の提出があった。提出のあった１者の企画書の内容について、評価者３名による書類審査を行い、｢企画競争実施委員会｣および｢企画競争有識者委員会｣に諮った結果、大深度地下使用制度における安全確保に関する調査検討業務パシフィックコンサルタンツ株式会社・一般財団法人先端建設技術センター共同提案体の企画提案が特定された。また、企画提案書の提出がなかった２者に対しては別途、アンケート調査の実施を行っている。
　上記相手方からは適切な企画提案が行われており、本業務を確実に遂行できる能力を有していると判断できることから特定したものである。
　したがって本業務については、会計法第29条の３第４項及び予算決算及び会計令第102条の４第３号に基づき、大深度地下使用制度における安全確保に関する調査検討業務パシフィックコンサルタンツ株式会社・一般財団法人先端建設技術センター共同提案体と随意契約を行うものである。</t>
    <phoneticPr fontId="3"/>
  </si>
  <si>
    <t xml:space="preserve">わが国では、人口減少・高齢化等が進展する中、都市の魅力・活力の向上をめざす取り組みが進みつつあり、一部で先進事例も見られるようになってきたものの、全国的には緒に就いたばかりであり、未だ本格展開の途上にある。そこで本業務は、先進的なまちづくりに取り組む都市の裾野拡大のため、その普及促進方策を検討の上、シティコンペやシンポジウム等を実施し、先進的なまちづくりのために必要なノウハウについて調査検討を行うこととしている。
本業務の履行にあたっては、価格中心による一般競争ではなく、「まちづくり事例の調査検討業務」または「イベント企画運営業務」の実績を有していることを条件とした上で、特定テーマとして、「シティコンペの募集において、広い地域からより多くの取組を集めるための効果的な方策の提案」及び「先進的なまちづくりの優良事例について、国内外に広く情報発信するための効果的な方策（コンペの知名度向上、シンポジウムの情報発信力向上等）の提案」を設定し、優れた業者を選定する企画競争を経て発注することが適切であり、当該手続を行ったところである。
企画競争実施のため、平成３０年４月１０日から５月１１日までの期間、庁内掲示板及び調達情報公開システムにて本業務に関する企画を募集したところ、９者が業務説明書の交付を求め、５月１４日までに一般財団法人都市みらい推進機構１者のみが企画書を提出するに至った。この企画書について、評価者３名による書類審査を行い、「企画競争実施委員会」及び「企画競争有識者委員会」に諮った結果、特定された。
上記相手方からは適切な企画提案が行われており、提案内容は本業務の趣旨を適確に理解し、実現性の高い実施方針となっていることから、当該法人を特定したものである。
したがって本調査については、会計法第29条の３第４項及び予算決算及び会計令第102条の４第３号に基づき、一般財団法人都市みらい推進機構と随意契約を行うものである。
</t>
    <phoneticPr fontId="3"/>
  </si>
  <si>
    <t xml:space="preserve">本業務は、就労者におけるテレワークの実施実態を調査し、テレワークの普及状況や普及拡大にあたっての課題等を把握することにより、テレワーク普及拡大のための基礎資料とすることを目的とする。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郊外での共同利用型オフィスの利用ニーズを把握するためには、どのようなデータ収集が必要で、そのためにはどのような調査を行う必要があるのかについて、具体的に記載すること」及び、「テレワークの実施による公共交通への影響（どの程度、混雑緩和に寄与したのか等）を定量的に把握するためには、どのようなデータ収集が必要で、そのためにはどのような調査を行う必要があるのかについて、具体的に記載すること」を設定し、優れた業者を選定する企画競争を経て発注することが適切であり、当該手続きを行ったところである。
企画競争実施のため、平成３０年４月９日から平成３０年５月８日までの期間、庁舎内掲示板および調達情報公開システムにて本調査に関する企画を募集したところ、１１者が説明書の交付を求め、５月８日までに３者（企画競争共同提案体１者を含む）から企画提案書の提出があった。提出のあった３者の企画提案書の内容について、評価者３名による匿名審査方式による書類審査を行い、「企画競争実施委員会」および「企画競争有識者委員会」に諮った結果、平成３０年度テレワーク人口実態調査等業務計量計画研究所・日本テレワーク協会共同提案体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平成３０年度テレワーク人口実態調査等業務計量計画研究所・日本テレワーク協会共同提案体と随意契約を行うものである。
</t>
    <phoneticPr fontId="3"/>
  </si>
  <si>
    <t>　本業務は、民間主導での低未利用空間の暫定活用により、良好な都市環境や地域交流拠点の形成など、魅力あるまちづくりを行う取組をモデル的に後押しし、そのノウハウやプロセスの横展開を図ることを目的とする。
　本業務の履行にあたっては、コンパクトシティ政策を一層推進し、スポンジ化の解消とあわせて健康で快適な都市環境の形成を実現していくための専門的な経験や知識が必要である。そのため、本件は価格中心による一般競争ではなく、「都市における低未利用空間の有効活用に関する業務、民間主導の都市緑化活動に関する業務、若しくはまちづくり活動の担い手育成に関する業務」の実績を有していることを条件とした上で、特定テーマで、「モデル事業の実施による効果の検証や実践事例集の作成に関し、具体的な方法や工夫する点について企画提案を行う」及び、「低未利用空間の暫定活用に関する先進的な事例の収集・整理の方法（土地の諸条件と活用手法及び効果との関係の解析等）について、作業方針や工夫する点について企画提案を行う」ことを特定テーマに設定し、優れた業者を選定する企画競争を経て発注することが適切であり、当該手続きを行ったところである。
　企画競争実施のため、平成３０年６月１２日から平成３０年６月２７日までの期間、庁舎内掲示板および調達情報公開システムにて本調査に関する企画を募集したところ、１８者が説明書の交付を求め、６月２７日までに２者から企画提案書の提出があった。提出のあった２者の企画提案書の内容について、評価者３名による匿名審査方式による書類審査を行い、「企画競争実施委員会」および「企画競争有識者委員会」に諮った結果、（一財）計量計画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したがって本業務については、会計法２９条の３第４項および予算決算及び会計令第１０２条の４第３号に基づき、（一財）計量計画研究所と随意契約を行うものである。</t>
    <phoneticPr fontId="3"/>
  </si>
  <si>
    <t>（一財）計量計画研究所                                       東京都新宿区市谷本村町２－９</t>
    <rPh sb="1" eb="2">
      <t>1</t>
    </rPh>
    <rPh sb="2" eb="3">
      <t>ザイ</t>
    </rPh>
    <rPh sb="4" eb="6">
      <t>ケイリョウ</t>
    </rPh>
    <rPh sb="6" eb="8">
      <t>ケイカク</t>
    </rPh>
    <rPh sb="8" eb="11">
      <t>ケンキュウショ</t>
    </rPh>
    <phoneticPr fontId="11"/>
  </si>
  <si>
    <t>（一財）都市みらい推進機構
東京都文京区関口1-23-6　プラザ江戸川橋ビル201号室</t>
    <rPh sb="1" eb="2">
      <t>イチ</t>
    </rPh>
    <rPh sb="2" eb="3">
      <t>ザイ</t>
    </rPh>
    <rPh sb="4" eb="6">
      <t>トシ</t>
    </rPh>
    <rPh sb="9" eb="11">
      <t>スイシン</t>
    </rPh>
    <rPh sb="11" eb="13">
      <t>キコウ</t>
    </rPh>
    <phoneticPr fontId="11"/>
  </si>
  <si>
    <t xml:space="preserve">共同提案体　ﾊﾟｼﾌｲﾂｸｺﾝｻﾙﾀﾝﾂ（株）　他１者　　　　  東京都千代田区神田錦町３－２２
</t>
    <rPh sb="0" eb="2">
      <t>キョウドウ</t>
    </rPh>
    <rPh sb="2" eb="4">
      <t>テイアン</t>
    </rPh>
    <rPh sb="4" eb="5">
      <t>タイ</t>
    </rPh>
    <rPh sb="21" eb="22">
      <t>）</t>
    </rPh>
    <rPh sb="24" eb="25">
      <t>ホカ</t>
    </rPh>
    <rPh sb="26" eb="27">
      <t>モノ</t>
    </rPh>
    <phoneticPr fontId="11"/>
  </si>
  <si>
    <t>（株）日建設計総合研究所　　　　　　　　　　　　　　　　　東京都千代田区飯田橋２－１８－３</t>
    <rPh sb="29" eb="32">
      <t>トウキョウト</t>
    </rPh>
    <rPh sb="32" eb="36">
      <t>チヨダク</t>
    </rPh>
    <rPh sb="36" eb="39">
      <t>イイダバシ</t>
    </rPh>
    <phoneticPr fontId="3"/>
  </si>
  <si>
    <t>（株）日建設計総合研究所　　　　　　　　　　　　　　　　東京都千代田区飯田橋２－１８－３</t>
    <rPh sb="1" eb="2">
      <t>カブ</t>
    </rPh>
    <rPh sb="3" eb="5">
      <t>ニッケン</t>
    </rPh>
    <rPh sb="5" eb="7">
      <t>セッケイ</t>
    </rPh>
    <rPh sb="7" eb="9">
      <t>ソウゴウ</t>
    </rPh>
    <rPh sb="9" eb="12">
      <t>ケンキュウジョ</t>
    </rPh>
    <phoneticPr fontId="11"/>
  </si>
  <si>
    <t>共同提案体（代）（株）日建設計総合研究所　他１者　東京都千代田区飯田橋2-18-3</t>
    <rPh sb="0" eb="2">
      <t>コクサイ</t>
    </rPh>
    <rPh sb="2" eb="5">
      <t>キョウソウリョク</t>
    </rPh>
    <rPh sb="5" eb="7">
      <t>キョウカ</t>
    </rPh>
    <rPh sb="15" eb="16">
      <t>シ</t>
    </rPh>
    <rPh sb="23" eb="24">
      <t>シャ</t>
    </rPh>
    <phoneticPr fontId="4"/>
  </si>
  <si>
    <t>共同提案体（代）（株）日建設計　他１者
東京都千代田区飯田橋2-18-3</t>
    <rPh sb="0" eb="2">
      <t>キョウドウ</t>
    </rPh>
    <rPh sb="2" eb="4">
      <t>テイアン</t>
    </rPh>
    <rPh sb="4" eb="5">
      <t>タイ</t>
    </rPh>
    <rPh sb="6" eb="7">
      <t>ダイ</t>
    </rPh>
    <rPh sb="9" eb="10">
      <t>カブ</t>
    </rPh>
    <rPh sb="11" eb="13">
      <t>ニッケン</t>
    </rPh>
    <rPh sb="13" eb="15">
      <t>セッケイ</t>
    </rPh>
    <rPh sb="16" eb="17">
      <t>ホカ</t>
    </rPh>
    <rPh sb="18" eb="19">
      <t>シャ</t>
    </rPh>
    <phoneticPr fontId="11"/>
  </si>
  <si>
    <t>共同提案体（代）（株）日建設計　　　　　　　　　　　　　東京都千代田区飯田橋2-18-3</t>
    <rPh sb="0" eb="2">
      <t>キョウドウ</t>
    </rPh>
    <rPh sb="2" eb="4">
      <t>テイアン</t>
    </rPh>
    <rPh sb="4" eb="5">
      <t>タイ</t>
    </rPh>
    <rPh sb="6" eb="7">
      <t>ダイ</t>
    </rPh>
    <rPh sb="9" eb="10">
      <t>カブ</t>
    </rPh>
    <rPh sb="11" eb="13">
      <t>ニッケン</t>
    </rPh>
    <rPh sb="13" eb="15">
      <t>セッケイ</t>
    </rPh>
    <phoneticPr fontId="11"/>
  </si>
  <si>
    <t>協議会（代）（株）日建設計総合研究所　他２者
東京都千代田区飯田橋2-18-3</t>
    <rPh sb="0" eb="3">
      <t>キョウギカイ</t>
    </rPh>
    <rPh sb="4" eb="5">
      <t>ダイ</t>
    </rPh>
    <rPh sb="7" eb="8">
      <t>カブ</t>
    </rPh>
    <rPh sb="9" eb="11">
      <t>ニッケン</t>
    </rPh>
    <rPh sb="11" eb="13">
      <t>セッケイ</t>
    </rPh>
    <rPh sb="13" eb="15">
      <t>ソウゴウ</t>
    </rPh>
    <rPh sb="15" eb="18">
      <t>ケンキュウショ</t>
    </rPh>
    <rPh sb="21" eb="22">
      <t>モノ</t>
    </rPh>
    <rPh sb="23" eb="26">
      <t>トウキョウト</t>
    </rPh>
    <rPh sb="26" eb="29">
      <t>チヨダ</t>
    </rPh>
    <rPh sb="30" eb="33">
      <t>イイダバシ</t>
    </rPh>
    <phoneticPr fontId="11"/>
  </si>
  <si>
    <t>共同提案体（代）（株）日建設計総合研究所　他１者
東京都千代田区飯田橋2-18-3</t>
    <rPh sb="0" eb="5">
      <t>キョウドウテイアンタイ</t>
    </rPh>
    <rPh sb="6" eb="7">
      <t>ダイ</t>
    </rPh>
    <rPh sb="8" eb="11">
      <t>カブ</t>
    </rPh>
    <rPh sb="11" eb="13">
      <t>ニッケン</t>
    </rPh>
    <rPh sb="13" eb="15">
      <t>セッケイ</t>
    </rPh>
    <rPh sb="15" eb="17">
      <t>ソウゴウ</t>
    </rPh>
    <rPh sb="17" eb="20">
      <t>ケンキュウジョ</t>
    </rPh>
    <rPh sb="21" eb="22">
      <t>ホカ</t>
    </rPh>
    <rPh sb="23" eb="24">
      <t>シャ</t>
    </rPh>
    <rPh sb="25" eb="28">
      <t>トウキョウト</t>
    </rPh>
    <rPh sb="28" eb="32">
      <t>チヨダク</t>
    </rPh>
    <rPh sb="32" eb="35">
      <t>イイダバシ</t>
    </rPh>
    <phoneticPr fontId="4"/>
  </si>
  <si>
    <t>共同提案体（代）日本工営（株）　他１者　
東京都千代田区麹町５ー4</t>
    <rPh sb="0" eb="5">
      <t>キョウドウテイアンタイ</t>
    </rPh>
    <rPh sb="6" eb="7">
      <t>ダイ</t>
    </rPh>
    <rPh sb="8" eb="10">
      <t>ニホン</t>
    </rPh>
    <rPh sb="10" eb="12">
      <t>コウエイ</t>
    </rPh>
    <rPh sb="12" eb="15">
      <t>カブ</t>
    </rPh>
    <rPh sb="16" eb="17">
      <t>ホカ</t>
    </rPh>
    <rPh sb="18" eb="19">
      <t>シャ</t>
    </rPh>
    <rPh sb="21" eb="24">
      <t>トウキョウト</t>
    </rPh>
    <rPh sb="24" eb="28">
      <t>チヨダク</t>
    </rPh>
    <rPh sb="28" eb="30">
      <t>コウジマチ</t>
    </rPh>
    <phoneticPr fontId="4"/>
  </si>
  <si>
    <t xml:space="preserve">地方都市や大都市郊外部を中心に、空き地等の低未利用の空間がランダムに発生する「都市のスポンジ化」が進行し、都市の低密度化や居住環境の悪化によりコンパクトシティ政策の重大な障害となっている。コンパクトシティの形成を推進するためには、これらの低未利用地について、集約再編を促進していくことが必要である。市街地整備事業による効果的な市街地再生手法の一例として、都市機能誘導区域において、空き地等を集約し、集約した土地に医療・福祉施設等の誘導施設の導入を図る土地区画整理事業（「空間再編賑わい創出事業」）が挙げられる。
本業務においては、集約換地等による都市機能誘導を推進し、持続的に誘導効果を発揮するための市街地再生手法について、実践的な活用方策を検討・整理することを目的としている。
本業務の履行にあたっては、「都市のスポンジ化」が進行する一方で土地の集約再編が必要な地区における市街地の現状に即したまちづくり上、市街地整備上の課題をその発生要因から的確に把握し、活用が効果的な土地区画整理事業手法、導入する誘導施設と、継続的に誘導効果を発揮するための維持管理手法について、実践的な活用方策を検討・整理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８日から２月２８日までの期間、庁舎内掲示板及び調達情報公開システムにて本調査に関する企画を募集したところ、１９者が業務説明書の交付を求め、３者から企画書の提出があった。提出のあった３者の企画書の内容について、評価者３名による匿名審査方式で書類審査を行い、「企画競争実施委員会」及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</si>
  <si>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 xml:space="preserve">本調査ではコンパクトシティに向けて地方公共団体が実施する政策間連携等について、事例等の整理や課題の抽出を行い、都市再生整備計画事業等の支援制度を活用した更なる推進方策の検討や事業分析を行うとともに、都市再生整備計画等の平成３０年度完了予定地区の事後評価と事業効果等の整理取りまとめを行うことを目的とする。
本事業の実施にあたっては、現行支援制度を熟知した上で、持続可能な都市構造を構築するための政策間連携等について、実績や課題、優良な事例等を体系的に分類・整理し、課題の解決策及び、更なる推進に向けた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８日から２月２８日までの期間、庁舎内掲示板及び調達情報公開システムにて本調査に関する企画を募集したところ、２６者が業務説明書の交付を求め、６者から企画書の提出があった。提出のあった企画書の内容について、評価者３名による匿名審査方式で書類審査を行い、「企画競争実施委員会」及び「都市局企画競争有識者委員会」に諮った結果、株式会社ＵＲリンケージが特定された。
その内容は、目的・条件・内容の理解度が高く、本調査を確実に遂行できると判断されることから、会計法第２９条の３第４項及び予算決算及び会計令第１０２条の４第３号に基づき、同者と随意契約を行うものである。
</t>
    <phoneticPr fontId="3"/>
  </si>
  <si>
    <t xml:space="preserve">本業務は、人口減少に伴う市街地の低密度化に対応するための地方都市におけるコンパクトシティの形成や、大都市における国際競争力強化、また、交通結節点等都市の枢要なエリアにおいて昭和期に整備されたビルの老朽化や陳腐化など、我が国の既成市街地は、その地域特性ごとに様々な課題を有していることを踏まえ、今後、既成市街地の更新や都市機能の増進など都市的課題を抱える地区において、市街地整備事業を機動的に活用することによりこれらの解消を図るための制度・運用上の見直しを含めた対応方策を検討することを目的としている。
本業務の履行にあたっては、市街地の特性に応じた新たな都市的課題の解消を目的とした市街地再開発事業等による、既成市街地の再整備等について、事業を活用する上での制度及び運用における隘路を具体的に整理・分析するための能力を有していることに加え、既存制度の改善のために必要な対応方策を検討・提案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２月９日から３月１日までの期間、庁舎内掲示板及び調達情報公開システムにて本調査に関する企画を募集したところ、１０者が業務説明書の交付を求め、１者から企画書の提出があった。提出のあった企画書の内容について、評価者３名による匿名審査方式で書類審査を行い、「企画競争実施委員会」及び「都市局企画競争有識者委員会」に諮った結果、地域の活性化に資する既成市街地の再整備等に係る事業の実施方策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</si>
  <si>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 xml:space="preserve">本業務は、スマートシティの推進に向け、人工知能（AI）・IoT等のICT関連先進的技術（以下「先進的技術等」と言う。）が及ぼす影響等の分析・把握、これらを踏まえた我が国の都市が目指すスマートシティのコンセプトなど方向性について検討するとともに、都市インフラをはじめとしたまちづくり分野における支援・実現方策の検討を行うことを目的とするものである。
本業務の履行にあたっては、都市生活の利便性・快適性、都市経済・都市活動の効率性及び都市の安全性の向上等へと繋がるスマートシティのあり方、実現方策を明らかにするとともに、これに対応した都市整備のあり方を体系的に整理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９日から３月２９日までの期間、庁舎内掲示板および調達情報公開システムにて本調査に関する企画を募集したところ、１９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株式会社野村総合研究所の企画提案が、他社と比べて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t>
    <phoneticPr fontId="3"/>
  </si>
  <si>
    <t xml:space="preserve">少子高齢化、人口減少の進展等の社会経済情勢を背景とし、土地区画整理事業を取り巻く環境は厳しい状況が続いている。
近年、地方公共団体からの要望額の増加に伴い、社会資本整備総合交付金や防災・安全交付金等の予算措置が厳しい状況となっていることに加え、地方公共団体においても税収の落ち込み等から十分な予算の確保が困難となり、全国的に事業完了が遅延している地区が見受けられる。
また、組合施行の事業においては保留地処分金を主な財源としているところだが、近年の経済状況や地価の下落等により、経営の確保が大きな影響を受けており、一部の組合にあっては事業運営が厳しい状況となっているところも見られるなど、組合経営の健全化が課題となっており、経営的な視点が求められている。
さらに、長期に事業が未着手となっている地区が見受けられ、事業の｢適時適切な見直し｣の取組を促進することが求められている。
これらの状況を踏まえ、本業務においては、都市計画決定済みの公共団体施行及び組合施行の土地区画整理事業地区（完了地区は除く）を対象に、最近のデータ収集・整理を行った上で、事業が長期化している地区の要因分析を行うとともに、実効性のある具体の対応方策の検討を行う。
また、経営悪化の改善及び未然に防止するために、事業実施にあたって留意すべき経営的な視点について検討を行った上で、施行主体にその必要性を認識してもらい、経営的な視点を踏まえた事業計画策定や経営健全化に向けた計画見直しを促すための方策の検討を行う。
さらに、都市計画決定がなされたものの長期に未着手となっている地区について、地方公共団体に事業縮小・廃止など適切かつ自主的な見直しを促すための有効な方策検討を行った上で、今後に向けた対応方策について、より実務的な検討を行うものである。
本業務の履行にあたっては、土地区画整理事業が長期化している地区の要因を分析し、実効性のある具体の対応方策について検討を行う能力及び、経営的な視点を踏まえた事業計画策定や経営健全化に向けた計画見直しを促すための方策の検討を行う能力を有していることに加え、都市計画がなされたものの長期に未着手となっている地区について、地方公共団体に適切かつ自主的な見直しを促すための有効な方策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３月９日から３月２９日までの期間、庁舎内掲示板および調達情報公開システムにて本調査に関する企画を募集したところ、１０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土地区画整理事業における長期化等対策検討業務　株式会社片平新日本技研・株式会社地域計画建築研究所共同提案体の企画提案が、他社と比べて優れていることから、同共同提案体が特定された。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</si>
  <si>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 xml:space="preserve">東日本大震災被災地における土地区画整理事業、津波復興拠点整備事業による市街地復興事業は、平成30年度には概ね宅地造成が完了する予定である。これを機に、東日本大震災被災地における土地区画整理事業等で得られた教訓をまとめ、今後想定される東海地震、東南海・南海地震等の大規模災害時における復興事業への活用を図ることが望まれる。本業務では、東日本における発災当初から事業完了に至るまでの、主として事業に着目した全体の流れを整理するとともに、課題及び解決方策、事業上の工夫の抽出、事業の評価を行った上で、今後の大規模災害時の初動期から被災市街地復興の際の復興事業のあり方等を検討、整理することを目的としている。
本業務の履行にあたっては、東日本大震災被災地における市街地復興事業について、復興計画に応じた事業手法のパターン類型の整理及び発災から事業完了に至るまでの、市街地整備事業上の課題及びその解決方法、事業上の工夫の整理、事業の評価を行うための能力、また、今後想定される東海地震、東南海・南海地震等の大規模災害時における初動期から被災市街地復興の際の復興事業のあり方を検討、整理するための能力を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４月２０日から５月１０日までの期間、庁舎内掲示板及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及び「都市局企画競争有識者委員会」に諮った結果、大規模災害発生時における被災市街地復興事業のあり方に関する調査・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</si>
  <si>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本業務では、市街地再開発事業等の実施環境や求められる役割が変化する中、市街地再開発事業等が長期にわたって地域のまちづくりに貢献するよう、事業後における市街地の状況の実態把握等を行うとともに、持続可能な市街地再開発事業等の推進方策の検討等を行うことを目的としている。
本業務は、市街地再開発事業等の事業実施環境や求められる役割の変化を踏まえ、再開発事業による施設建築物のみならずその周辺の活力・賑わいを維持することに対する課題等の整理分析及び未然に対処する方策の検討等、市街地再開発事業に関する多角的で高度な知識や経験を有していることが必要である。
このため、本件は価格中心による一般競争に馴染まず、配置予定者の知識や経験、本業務の実施方針及び特定テーマに対する企画提案等を評価し、優れた提案を選定する企画競争を経て発注することが適切であるため、これに基づき手続きを行うに至ったものである。
なお、企画競争実施のため、平成30年４月20日から５月10日までの期間、庁舎内掲示板および調達情報公開システムにて本調査に関する企画を募集し、15者の業務説明書交付、２者の企画書提出があり、これらの内容について、評価３名による匿名審査方式の書類審査を行い、「企画競争実施委員会」及び「都市局企画競争有識者委員会」に諮った結果、「持続可能な市街地再開発事業等の推進方策検討業務共同提案体」の企画提案が優れていることから同共同提案体が特定されたもの。
したがって本業務については、会計法第29条の３第４項及び予算決算及び会計令第102条の４第３号に基づき同共同提案体と随意契約を行うものである。</t>
    <phoneticPr fontId="3"/>
  </si>
  <si>
    <t>（株）トータルメディア開発研究所　　　　　　　　　　　　東京都千代田区紀尾井町３－２３</t>
    <rPh sb="0" eb="3">
      <t>カブ</t>
    </rPh>
    <rPh sb="11" eb="13">
      <t>カイハツ</t>
    </rPh>
    <rPh sb="13" eb="16">
      <t>ケンキュウジョ</t>
    </rPh>
    <rPh sb="28" eb="31">
      <t>トウキョウト</t>
    </rPh>
    <rPh sb="31" eb="35">
      <t>チヨダク</t>
    </rPh>
    <rPh sb="35" eb="39">
      <t>キオイチョウ</t>
    </rPh>
    <phoneticPr fontId="4"/>
  </si>
  <si>
    <t>（株）トータルメディア開発研究所　　　　　　　　　　　　東京都千代田区紀尾井町３－２３</t>
    <rPh sb="0" eb="3">
      <t>カブ</t>
    </rPh>
    <rPh sb="11" eb="13">
      <t>カイハツ</t>
    </rPh>
    <rPh sb="13" eb="16">
      <t>ケンキュウジョ</t>
    </rPh>
    <phoneticPr fontId="4"/>
  </si>
  <si>
    <t>ＰｗＣアドバイザリー合同会社　　　　　　　　　　　　　　東京都千代田区大手町１－１－１</t>
    <rPh sb="0" eb="2">
      <t>トシ</t>
    </rPh>
    <rPh sb="3" eb="5">
      <t>チイキ</t>
    </rPh>
    <rPh sb="8" eb="11">
      <t>スイシンヒ</t>
    </rPh>
    <rPh sb="28" eb="31">
      <t>トウキョウト</t>
    </rPh>
    <rPh sb="31" eb="35">
      <t>チヨダク</t>
    </rPh>
    <rPh sb="35" eb="38">
      <t>オオテマチ</t>
    </rPh>
    <phoneticPr fontId="11"/>
  </si>
  <si>
    <t>（一財）日本開発構想研究所　　　　　　　　　　　　　　　東京都虎ノ門1-16-4</t>
    <rPh sb="1" eb="2">
      <t>1</t>
    </rPh>
    <rPh sb="2" eb="3">
      <t>ザイ</t>
    </rPh>
    <rPh sb="4" eb="6">
      <t>ニホン</t>
    </rPh>
    <rPh sb="6" eb="8">
      <t>カイハツ</t>
    </rPh>
    <rPh sb="8" eb="10">
      <t>コウソウ</t>
    </rPh>
    <rPh sb="10" eb="13">
      <t>ケンキュウショ</t>
    </rPh>
    <rPh sb="28" eb="31">
      <t>トウキョウト</t>
    </rPh>
    <rPh sb="31" eb="32">
      <t>トラ</t>
    </rPh>
    <rPh sb="33" eb="34">
      <t>モン</t>
    </rPh>
    <phoneticPr fontId="11"/>
  </si>
  <si>
    <t>（株）プレック研究所　　　　　　　　　　　　　　　　　　　　東京都千代田区麹町3-7-6</t>
    <rPh sb="1" eb="2">
      <t>カブ</t>
    </rPh>
    <rPh sb="7" eb="10">
      <t>ケンキュウショ</t>
    </rPh>
    <rPh sb="30" eb="33">
      <t>トウキョウト</t>
    </rPh>
    <rPh sb="33" eb="37">
      <t>チヨダク</t>
    </rPh>
    <rPh sb="37" eb="39">
      <t>コウジマチ</t>
    </rPh>
    <phoneticPr fontId="11"/>
  </si>
  <si>
    <t>森ビル（株）　　　　　　　　　　　　　　　　　　　　　　　　　　東京都港区六本木6-10-1</t>
    <rPh sb="0" eb="1">
      <t>モリ</t>
    </rPh>
    <rPh sb="4" eb="5">
      <t>カブ</t>
    </rPh>
    <rPh sb="32" eb="35">
      <t>トウキョウト</t>
    </rPh>
    <rPh sb="35" eb="37">
      <t>ミナトク</t>
    </rPh>
    <rPh sb="37" eb="40">
      <t>ロッポンギ</t>
    </rPh>
    <phoneticPr fontId="11"/>
  </si>
  <si>
    <t>今後の官民一体となった案件発掘・形成のための施策の検討に資するため、フィリピンおける都市開発に係る情報を調査・把握し、既存の都市交通ネットワークや今後整備が見込まれる都市交通ネットワーク沿線での日本の民間企業による都市開発の可能性について調査するとともに、そのうち１以上の地区における具体的な都市開発の提案でき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４月１７日から５月１１日までの期間、庁舎内掲示板及び調達情報公開システムにて本調査に関する企画を募集したところ、１０者が業務説明書の交付を求め、５月１１日までに７者から企画提案書の提出があった。提出のあった７者の企画提案書の内容について、評価者３名による匿名審査方式による書類審査を行い、「企画競争実施委員会」および「都市局企画競争有識者委員会」に諮った結果、株式会社オリエンタルコンサルタンツグローバルの企画提案が特定された。
  その内容は、本業務の趣旨を的確に理解し、的確性の高い実施方針が提示されていた。特にテーマ１、テーマ２ともに、高い的確性と独創性のある企画提案となっており、本調査を確実に遂行できる能力を有していると判断されることから、会計法第２９条の３第４項及び予算決算及び会計令第１０２条の４第３号に基づき、株式会社オリエンタルコンサルタンツグローバルと随意契約を行うものである。</t>
    <phoneticPr fontId="3"/>
  </si>
  <si>
    <t>本業務では、産官民でリスクコミュニケーションを取り、それぞれの取り組みを推進するための基図として利用するための液状化ハザードマップの作成手法を確立することを目的として、液状化危険度評価に用いる液状化被害データ等の蓄積方法、面的な危険度の補間及び確度の検証から表現利用方法まで一貫した開発を行い、液状化ハザードマップ作成手順を示す「液状化ハザードマップ作成マニュアル（案）」を作成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きを行ったところである。 
  企画競争実施のため、平成３０年２月１３日から３月１９日までの期間、庁舎内掲示板及び調達情報公開システムにて本調査に関する企画を募集したところ、９者が業務説明書の交付を求め、３月１９日までに７者から企画提案書の提出があった。提出のあった７者の企画提案書の内容について、評価者３名による匿名審査方式による書類審査を行い、４月１３日に企画競争実施委員会、４月２６日に都市局企画競争有識者委員会に諮った結果、復建調査設計株式会社の企画提案が特定された。
  その内容は、本業務の趣旨を的確に理解し、妥当性の高い実施手順を提示し特定テーマに対する企画提案についても、問題認識が明確に示されているとともに、これを踏まえた業務の取組方針が具体的に提示されており、的確性、実現性が高いものと判断した。また、本業務の遂行に当たって十分な専門性、経験があることを確認した。　　　　　　　　　　　　　　　　　　　　　　　　　　　　　　　　　　　このことから、会計法第２９条の３第４項及び予算決算及び会計令第１０２条の４第３号に基づき、上記請負先と随意契約を締結するものである。</t>
    <rPh sb="0" eb="1">
      <t>ホン</t>
    </rPh>
    <rPh sb="1" eb="3">
      <t>ギョウム</t>
    </rPh>
    <rPh sb="6" eb="7">
      <t>サン</t>
    </rPh>
    <rPh sb="7" eb="8">
      <t>カン</t>
    </rPh>
    <rPh sb="8" eb="9">
      <t>ミン</t>
    </rPh>
    <rPh sb="23" eb="24">
      <t>ト</t>
    </rPh>
    <rPh sb="89" eb="90">
      <t>ド</t>
    </rPh>
    <rPh sb="219" eb="220">
      <t>ホン</t>
    </rPh>
    <rPh sb="220" eb="222">
      <t>ギョウム</t>
    </rPh>
    <rPh sb="224" eb="226">
      <t>ジュチュウ</t>
    </rPh>
    <rPh sb="226" eb="229">
      <t>ヨテイシャ</t>
    </rPh>
    <rPh sb="230" eb="232">
      <t>ケイケン</t>
    </rPh>
    <rPh sb="232" eb="233">
      <t>オヨ</t>
    </rPh>
    <rPh sb="234" eb="236">
      <t>ノウリョク</t>
    </rPh>
    <rPh sb="237" eb="239">
      <t>トクテイ</t>
    </rPh>
    <rPh sb="243" eb="244">
      <t>タイ</t>
    </rPh>
    <rPh sb="246" eb="248">
      <t>キカク</t>
    </rPh>
    <rPh sb="248" eb="250">
      <t>テイアン</t>
    </rPh>
    <rPh sb="250" eb="251">
      <t>トウ</t>
    </rPh>
    <rPh sb="256" eb="258">
      <t>ヒョウカ</t>
    </rPh>
    <rPh sb="259" eb="260">
      <t>オコナ</t>
    </rPh>
    <rPh sb="262" eb="263">
      <t>スグ</t>
    </rPh>
    <rPh sb="265" eb="267">
      <t>テイアン</t>
    </rPh>
    <rPh sb="268" eb="270">
      <t>トクテイ</t>
    </rPh>
    <rPh sb="272" eb="274">
      <t>キカク</t>
    </rPh>
    <rPh sb="274" eb="276">
      <t>キョウソウ</t>
    </rPh>
    <rPh sb="277" eb="279">
      <t>ジッシ</t>
    </rPh>
    <rPh sb="280" eb="281">
      <t>ヘ</t>
    </rPh>
    <rPh sb="282" eb="284">
      <t>ハッチュウ</t>
    </rPh>
    <rPh sb="289" eb="291">
      <t>テキセツ</t>
    </rPh>
    <rPh sb="476" eb="477">
      <t>ガツ</t>
    </rPh>
    <rPh sb="479" eb="480">
      <t>ニチ</t>
    </rPh>
    <rPh sb="492" eb="493">
      <t>ガツ</t>
    </rPh>
    <rPh sb="495" eb="496">
      <t>ニチ</t>
    </rPh>
    <rPh sb="562" eb="565">
      <t>ダトウセイ</t>
    </rPh>
    <rPh sb="566" eb="567">
      <t>タカ</t>
    </rPh>
    <rPh sb="568" eb="570">
      <t>ジッシ</t>
    </rPh>
    <rPh sb="570" eb="572">
      <t>テジュン</t>
    </rPh>
    <rPh sb="573" eb="575">
      <t>テイジ</t>
    </rPh>
    <rPh sb="576" eb="578">
      <t>トクテイ</t>
    </rPh>
    <rPh sb="582" eb="583">
      <t>タイ</t>
    </rPh>
    <rPh sb="585" eb="587">
      <t>キカク</t>
    </rPh>
    <rPh sb="587" eb="589">
      <t>テイアン</t>
    </rPh>
    <rPh sb="595" eb="597">
      <t>モンダイ</t>
    </rPh>
    <rPh sb="597" eb="599">
      <t>ニンシキ</t>
    </rPh>
    <rPh sb="600" eb="602">
      <t>メイカク</t>
    </rPh>
    <rPh sb="603" eb="604">
      <t>シメ</t>
    </rPh>
    <rPh sb="617" eb="618">
      <t>フ</t>
    </rPh>
    <rPh sb="621" eb="623">
      <t>ギョウム</t>
    </rPh>
    <rPh sb="624" eb="626">
      <t>トリクミ</t>
    </rPh>
    <rPh sb="626" eb="628">
      <t>ホウシン</t>
    </rPh>
    <rPh sb="629" eb="632">
      <t>グタイテキ</t>
    </rPh>
    <rPh sb="633" eb="635">
      <t>テイジ</t>
    </rPh>
    <rPh sb="641" eb="644">
      <t>テキカクセイ</t>
    </rPh>
    <rPh sb="645" eb="648">
      <t>ジツゲンセイ</t>
    </rPh>
    <rPh sb="649" eb="650">
      <t>タカ</t>
    </rPh>
    <rPh sb="654" eb="656">
      <t>ハンダン</t>
    </rPh>
    <rPh sb="662" eb="663">
      <t>ホン</t>
    </rPh>
    <rPh sb="663" eb="665">
      <t>ギョウム</t>
    </rPh>
    <rPh sb="666" eb="668">
      <t>スイコウ</t>
    </rPh>
    <rPh sb="669" eb="670">
      <t>ア</t>
    </rPh>
    <rPh sb="673" eb="675">
      <t>ジュウブン</t>
    </rPh>
    <rPh sb="676" eb="679">
      <t>センモンセイ</t>
    </rPh>
    <rPh sb="680" eb="682">
      <t>ケイケン</t>
    </rPh>
    <rPh sb="688" eb="690">
      <t>カクニン</t>
    </rPh>
    <rPh sb="773" eb="775">
      <t>ジョウキ</t>
    </rPh>
    <rPh sb="775" eb="777">
      <t>ウケオイ</t>
    </rPh>
    <rPh sb="777" eb="778">
      <t>サキ</t>
    </rPh>
    <rPh sb="784" eb="786">
      <t>テイケツ</t>
    </rPh>
    <phoneticPr fontId="3"/>
  </si>
  <si>
    <t>本業務は、津波浸水被害が生じる地方公共団体の津波対策に関する実態の把握、事前の津波対策や被災後に集団移転が実施された事例の収集・要因分析により、現状の対応の問題点を浮き彫りにし、地域の現状にあわせた新たな都市防災対策について検討等を行うことを目的としている。本業務を効果的に遂行するためには、津波被災地域の防災対策の現状と課題を十分に認識していることや、都市計画又は宅地造成の調査を行ううえで必要なる専門的知識を有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実施のため、平成３０年４月１６日から５月２日までの期間、庁舎内掲示板及び調達情報公開システムにて本調査に関する企画を募集したところ、１３者が業務説明書の交付を求め、５月８日までに７者から企画提案書の提出があった。提出のあった７者の企画提案書の内容について、評価者３名による匿名審査方式による書類審査を行い、５月２９日に企画競争実施委員会、６月１９日に都市局企画競争有識者委員会に諮った結果、日本工営株式会社の企画提案が特定された。
  その内容は、本業務の趣旨を的確に理解し、妥当性の高い実施手順を提示し特定テーマに対する企画提案についても、問題認識が明確に示されているとともに、これを踏まえた業務の取組方針が具体的に提示されており、的確性、実現性が高いものと判断した。また、本業務の遂行に当たって十分な専門性、経験があることを確認した。　　　　　　　　　　　　　　　　　　　　　　　　　　　　　　　　　　　このことから、会計法第２９条の３第４項及び予算決算及び会計令第１０２条の４第３号に基づき、上記請負先と随意契約を締結するものである。</t>
    <rPh sb="5" eb="7">
      <t>ツナミ</t>
    </rPh>
    <rPh sb="7" eb="9">
      <t>シンスイ</t>
    </rPh>
    <rPh sb="9" eb="11">
      <t>ヒガイ</t>
    </rPh>
    <rPh sb="12" eb="13">
      <t>ショウ</t>
    </rPh>
    <rPh sb="15" eb="17">
      <t>チホウ</t>
    </rPh>
    <rPh sb="17" eb="19">
      <t>コウキョウ</t>
    </rPh>
    <rPh sb="19" eb="21">
      <t>ダンタイ</t>
    </rPh>
    <rPh sb="22" eb="24">
      <t>ツナミ</t>
    </rPh>
    <rPh sb="24" eb="26">
      <t>タイサク</t>
    </rPh>
    <rPh sb="27" eb="28">
      <t>カン</t>
    </rPh>
    <rPh sb="30" eb="32">
      <t>ジッタイ</t>
    </rPh>
    <rPh sb="33" eb="35">
      <t>ハアク</t>
    </rPh>
    <rPh sb="36" eb="38">
      <t>ジゼン</t>
    </rPh>
    <rPh sb="39" eb="41">
      <t>ツナミ</t>
    </rPh>
    <rPh sb="41" eb="43">
      <t>タイサク</t>
    </rPh>
    <rPh sb="44" eb="47">
      <t>ヒサイゴ</t>
    </rPh>
    <rPh sb="48" eb="50">
      <t>シュウダン</t>
    </rPh>
    <rPh sb="50" eb="52">
      <t>イテン</t>
    </rPh>
    <rPh sb="53" eb="55">
      <t>ジッシ</t>
    </rPh>
    <rPh sb="58" eb="60">
      <t>ジレイ</t>
    </rPh>
    <rPh sb="61" eb="63">
      <t>シュウシュウ</t>
    </rPh>
    <rPh sb="64" eb="66">
      <t>ヨウイン</t>
    </rPh>
    <rPh sb="66" eb="68">
      <t>ブンセキ</t>
    </rPh>
    <rPh sb="72" eb="74">
      <t>ゲンジョウ</t>
    </rPh>
    <rPh sb="75" eb="77">
      <t>タイオウ</t>
    </rPh>
    <rPh sb="78" eb="81">
      <t>モンダイテン</t>
    </rPh>
    <rPh sb="82" eb="83">
      <t>ウ</t>
    </rPh>
    <rPh sb="84" eb="85">
      <t>ボ</t>
    </rPh>
    <rPh sb="89" eb="91">
      <t>チイキ</t>
    </rPh>
    <rPh sb="92" eb="94">
      <t>ゲンジョウ</t>
    </rPh>
    <rPh sb="99" eb="100">
      <t>アラ</t>
    </rPh>
    <rPh sb="102" eb="104">
      <t>トシ</t>
    </rPh>
    <rPh sb="104" eb="106">
      <t>ボウサイ</t>
    </rPh>
    <rPh sb="106" eb="108">
      <t>タイサク</t>
    </rPh>
    <rPh sb="112" eb="114">
      <t>ケントウ</t>
    </rPh>
    <rPh sb="114" eb="115">
      <t>トウ</t>
    </rPh>
    <rPh sb="116" eb="117">
      <t>オコナ</t>
    </rPh>
    <rPh sb="121" eb="123">
      <t>モクテキ</t>
    </rPh>
    <rPh sb="129" eb="130">
      <t>ホン</t>
    </rPh>
    <rPh sb="130" eb="132">
      <t>ギョウム</t>
    </rPh>
    <rPh sb="133" eb="136">
      <t>コウカテキ</t>
    </rPh>
    <rPh sb="137" eb="139">
      <t>スイコウ</t>
    </rPh>
    <rPh sb="146" eb="148">
      <t>ツナミ</t>
    </rPh>
    <rPh sb="148" eb="150">
      <t>ヒサイ</t>
    </rPh>
    <rPh sb="150" eb="152">
      <t>チイキ</t>
    </rPh>
    <rPh sb="153" eb="155">
      <t>ボウサイ</t>
    </rPh>
    <rPh sb="155" eb="157">
      <t>タイサク</t>
    </rPh>
    <rPh sb="158" eb="160">
      <t>ゲンジョウ</t>
    </rPh>
    <rPh sb="161" eb="163">
      <t>カダイ</t>
    </rPh>
    <rPh sb="164" eb="166">
      <t>ジュウブン</t>
    </rPh>
    <rPh sb="167" eb="169">
      <t>ニンシキ</t>
    </rPh>
    <rPh sb="177" eb="179">
      <t>トシ</t>
    </rPh>
    <rPh sb="179" eb="181">
      <t>ケイカク</t>
    </rPh>
    <rPh sb="181" eb="182">
      <t>マタ</t>
    </rPh>
    <rPh sb="183" eb="185">
      <t>タクチ</t>
    </rPh>
    <rPh sb="185" eb="187">
      <t>ゾウセイ</t>
    </rPh>
    <rPh sb="188" eb="190">
      <t>チョウサ</t>
    </rPh>
    <rPh sb="191" eb="192">
      <t>オコナ</t>
    </rPh>
    <rPh sb="196" eb="198">
      <t>ヒツヨウ</t>
    </rPh>
    <rPh sb="200" eb="203">
      <t>センモンテキ</t>
    </rPh>
    <rPh sb="203" eb="205">
      <t>チシキ</t>
    </rPh>
    <rPh sb="206" eb="207">
      <t>ユウ</t>
    </rPh>
    <rPh sb="214" eb="216">
      <t>ヒツヨウ</t>
    </rPh>
    <rPh sb="271" eb="273">
      <t>ハイチ</t>
    </rPh>
    <phoneticPr fontId="3"/>
  </si>
  <si>
    <t xml:space="preserve">本調査は、都市開発の需要の拡大が見込まれるインドにおいて、日本企業の参画を促すため、現地の政治・経済の動向、インフラの整備状況、都市開発に関する法制度の整備状況を収集し、日本企業が進出するための可能性と課題を整理した上で、案件形成を行う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６月１５日から７月３日までの期間、庁舎内掲示板及び調達情報公開システムにて本調査に関する企画を募集したところ、１６者が業務説明書の交付を求め、７月３日までに５者から企画提案書の提出があった。提出のあった５者の企画提案書の内容について、評価者３名による匿名審査方式による書類審査を行い、「企画競争実施委員会」および「都市局企画競争有識者委員会」に諮った結果、日本工営株式会社　東京支店の企画提案が特定された。
その内容は、本業務の趣旨を的確に理解し、的確性・実現性の高い実施方針が提示されていた。特にテーマ２について、高い的確性と実現性のある企画提案となっており、本調査を確実に遂行できる能力を有していると判断されることから、会計法第２９条の３第４項及び予算決算及び会計令第１０２条の４第３号に基づき、日本工営株式会社　東京支店と随意契約を行うものである。
</t>
    <phoneticPr fontId="3"/>
  </si>
  <si>
    <t xml:space="preserve">本調査は、都市地域開発計画法に規定された法定計画策定のためのガイドラインの必要性に鑑み、地方域/州都市システム計画策定支援及び当該都市システム計画策定に関するガイドライン案の作成並びに同法の制定後３ヶ月以内に制定が求められる、施行細則についてのフォローアップを行う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６月１５日から７月３日までの期間、庁舎内掲示板及び調達情報公開システムにて本調査に関する企画を募集したところ、１１者が業務説明書の交付を求め、７月３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日本工営株式会社　東京支店の企画提案が特定された。
その内容は、本業務の趣旨を的確に理解し、的確性・実現性の高い実施方針が提示されていた。特にテーマ１について、高い的確性と実現性のある企画提案となっており、本調査を確実に遂行できる能力を有していると判断されることから、会計法第２９条の３第４項及び予算決算及び会計令第１０２条の４第３号に基づき、日本工営株式会社　東京支店と随意契約を行うものである。
</t>
    <phoneticPr fontId="3"/>
  </si>
  <si>
    <t>今後、巨大地震の発生が懸念されている状況を踏まえると、大規模地震に対する平時の備えとして宅地擁壁の老朽化対策を進める必要があり、本業務では、宅地擁壁の老朽化状況について調査手法、対策手法を示し、宅地擁壁所有者の計画的な宅地擁壁の調査・対策を促すために、「宅地擁壁老朽化対策ガイドライン（案）」を作成することを目的としてい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実施のため、平成３０年６月２１日から７月６日までの期間、庁舎内掲示板及び調達情報公開システムにて本調査に関する企画を募集したところ、６者が業務説明書の交付を求め、７月９日までに３者から企画提案書の提出があった。提出のあった３者の企画提案書の内容について、評価者３名による匿名審査方式による書類審査を行い、７月１３日に企画競争実施委員会、７月２６日に都市局企画競争有識者委員会に諮った結果、日本工営株式会社　東京支店の企画提案が特定された。
  その内容は、本業務の趣旨を十分に理解しており、し特定テーマに対する企画提案についても、現状の問題点について明確に示されているとともに、これを踏まえた業務の取組方針が具体的に提示されており、的確性、実現性が高いものと判断した。また、本業務の遂行に当たって十分な専門性、経験があることを確認できる。　　　　　　　　　　　　　　　　　　　　　　　　　　　　　　　　　　　このことから、会計法第２９条の３第４項及び予算決算及び会計令第１０２条の４第３号に基づき、上記請負先と随意契約を締結するものである。</t>
    <rPh sb="0" eb="2">
      <t>コンゴ</t>
    </rPh>
    <rPh sb="3" eb="5">
      <t>キョダイ</t>
    </rPh>
    <rPh sb="5" eb="7">
      <t>ジシン</t>
    </rPh>
    <rPh sb="8" eb="10">
      <t>ハッセイ</t>
    </rPh>
    <rPh sb="11" eb="13">
      <t>ケネン</t>
    </rPh>
    <rPh sb="18" eb="20">
      <t>ジョウキョウ</t>
    </rPh>
    <rPh sb="21" eb="22">
      <t>フ</t>
    </rPh>
    <rPh sb="27" eb="30">
      <t>ダイキボ</t>
    </rPh>
    <rPh sb="30" eb="32">
      <t>ジシン</t>
    </rPh>
    <rPh sb="33" eb="34">
      <t>タイ</t>
    </rPh>
    <rPh sb="36" eb="38">
      <t>ヘイジ</t>
    </rPh>
    <rPh sb="39" eb="40">
      <t>ソナ</t>
    </rPh>
    <rPh sb="44" eb="46">
      <t>タクチ</t>
    </rPh>
    <rPh sb="46" eb="48">
      <t>ヨウヘキ</t>
    </rPh>
    <rPh sb="49" eb="52">
      <t>ロウキュウカ</t>
    </rPh>
    <rPh sb="52" eb="54">
      <t>タイサク</t>
    </rPh>
    <rPh sb="55" eb="56">
      <t>スス</t>
    </rPh>
    <rPh sb="58" eb="60">
      <t>ヒツヨウ</t>
    </rPh>
    <rPh sb="64" eb="65">
      <t>ホン</t>
    </rPh>
    <rPh sb="65" eb="67">
      <t>ギョウム</t>
    </rPh>
    <rPh sb="70" eb="72">
      <t>タクチ</t>
    </rPh>
    <rPh sb="72" eb="74">
      <t>ヨウヘキ</t>
    </rPh>
    <rPh sb="75" eb="78">
      <t>ロウキュウカ</t>
    </rPh>
    <rPh sb="78" eb="80">
      <t>ジョウキョウ</t>
    </rPh>
    <rPh sb="84" eb="86">
      <t>チョウサ</t>
    </rPh>
    <rPh sb="86" eb="88">
      <t>シュホウ</t>
    </rPh>
    <rPh sb="89" eb="91">
      <t>タイサク</t>
    </rPh>
    <rPh sb="91" eb="93">
      <t>シュホウ</t>
    </rPh>
    <rPh sb="94" eb="95">
      <t>シメ</t>
    </rPh>
    <rPh sb="97" eb="99">
      <t>タクチ</t>
    </rPh>
    <rPh sb="99" eb="101">
      <t>ヨウヘキ</t>
    </rPh>
    <rPh sb="101" eb="104">
      <t>ショユウシャ</t>
    </rPh>
    <rPh sb="105" eb="108">
      <t>ケイカクテキ</t>
    </rPh>
    <rPh sb="109" eb="111">
      <t>タクチ</t>
    </rPh>
    <rPh sb="111" eb="113">
      <t>ヨウヘキ</t>
    </rPh>
    <rPh sb="114" eb="116">
      <t>チョウサ</t>
    </rPh>
    <rPh sb="117" eb="119">
      <t>タイサク</t>
    </rPh>
    <rPh sb="120" eb="121">
      <t>ウナガ</t>
    </rPh>
    <rPh sb="127" eb="129">
      <t>タクチ</t>
    </rPh>
    <rPh sb="129" eb="131">
      <t>ヨウヘキ</t>
    </rPh>
    <rPh sb="131" eb="134">
      <t>ロウキュウカ</t>
    </rPh>
    <rPh sb="134" eb="136">
      <t>タイサク</t>
    </rPh>
    <rPh sb="143" eb="144">
      <t>アン</t>
    </rPh>
    <rPh sb="147" eb="149">
      <t>サクセイ</t>
    </rPh>
    <rPh sb="154" eb="156">
      <t>モクテキ</t>
    </rPh>
    <rPh sb="501" eb="503">
      <t>トウキョウ</t>
    </rPh>
    <rPh sb="503" eb="505">
      <t>シテン</t>
    </rPh>
    <rPh sb="533" eb="535">
      <t>ジュウブン</t>
    </rPh>
    <rPh sb="563" eb="565">
      <t>ゲンジョウ</t>
    </rPh>
    <rPh sb="568" eb="569">
      <t>テン</t>
    </rPh>
    <rPh sb="573" eb="575">
      <t>メイカク</t>
    </rPh>
    <rPh sb="576" eb="577">
      <t>シメ</t>
    </rPh>
    <phoneticPr fontId="3"/>
  </si>
  <si>
    <t>日本工営（株）　東京支店　　　　　　　　　　　　　　　　　東京都千代田区九段北１－１４－６</t>
    <rPh sb="0" eb="2">
      <t>ニホン</t>
    </rPh>
    <rPh sb="2" eb="4">
      <t>コウエイ</t>
    </rPh>
    <rPh sb="5" eb="6">
      <t>カブ</t>
    </rPh>
    <rPh sb="8" eb="10">
      <t>トウキョウ</t>
    </rPh>
    <rPh sb="10" eb="12">
      <t>シテン</t>
    </rPh>
    <phoneticPr fontId="11"/>
  </si>
  <si>
    <t>日本工営（株）　東京支店　　　　　　　　　　　　　　　　　　東京都千代田区九段北１－１４－６</t>
    <rPh sb="0" eb="2">
      <t>ニホン</t>
    </rPh>
    <rPh sb="2" eb="4">
      <t>コウエイ</t>
    </rPh>
    <rPh sb="5" eb="6">
      <t>カブ</t>
    </rPh>
    <rPh sb="8" eb="10">
      <t>トウキョウ</t>
    </rPh>
    <rPh sb="10" eb="12">
      <t>シテン</t>
    </rPh>
    <phoneticPr fontId="11"/>
  </si>
  <si>
    <t>復建調査設計（株）　東京支社　　　　　　　　　　　　　　東京都千代田区岩本町３－８－１５</t>
    <rPh sb="0" eb="2">
      <t>フッケン</t>
    </rPh>
    <rPh sb="2" eb="4">
      <t>チョウサ</t>
    </rPh>
    <rPh sb="4" eb="6">
      <t>セッケイ</t>
    </rPh>
    <rPh sb="7" eb="8">
      <t>カブ</t>
    </rPh>
    <rPh sb="10" eb="12">
      <t>トウキョウ</t>
    </rPh>
    <rPh sb="12" eb="14">
      <t>シシャ</t>
    </rPh>
    <rPh sb="28" eb="31">
      <t>トウキョウト</t>
    </rPh>
    <rPh sb="31" eb="35">
      <t>チヨダク</t>
    </rPh>
    <rPh sb="35" eb="38">
      <t>イワモトマチ</t>
    </rPh>
    <phoneticPr fontId="11"/>
  </si>
  <si>
    <t>共同提案体（代）（公社）日本交通計画協会　他１者　東京都文京区本郷３－２３－１</t>
    <rPh sb="0" eb="2">
      <t>キョウドウ</t>
    </rPh>
    <rPh sb="2" eb="4">
      <t>テイアン</t>
    </rPh>
    <rPh sb="4" eb="5">
      <t>カラダ</t>
    </rPh>
    <rPh sb="6" eb="7">
      <t>ダイ</t>
    </rPh>
    <rPh sb="9" eb="11">
      <t>コウシャ</t>
    </rPh>
    <rPh sb="12" eb="14">
      <t>ニホン</t>
    </rPh>
    <rPh sb="14" eb="16">
      <t>コウツウ</t>
    </rPh>
    <rPh sb="16" eb="18">
      <t>ケイカク</t>
    </rPh>
    <rPh sb="18" eb="20">
      <t>キョウカイ</t>
    </rPh>
    <rPh sb="21" eb="22">
      <t>ホカ</t>
    </rPh>
    <rPh sb="23" eb="24">
      <t>モノ</t>
    </rPh>
    <rPh sb="25" eb="27">
      <t>トウキョウ</t>
    </rPh>
    <rPh sb="27" eb="28">
      <t>ト</t>
    </rPh>
    <rPh sb="28" eb="31">
      <t>ブンキョウク</t>
    </rPh>
    <rPh sb="31" eb="33">
      <t>ホンゴウ</t>
    </rPh>
    <phoneticPr fontId="3"/>
  </si>
  <si>
    <t>共同提案体（代）（公社）日本交通計画協会　他１者　東京都文京区本郷３－２３－１</t>
    <rPh sb="0" eb="2">
      <t>キョウドウ</t>
    </rPh>
    <rPh sb="2" eb="4">
      <t>テイアン</t>
    </rPh>
    <rPh sb="4" eb="5">
      <t>カラダ</t>
    </rPh>
    <rPh sb="6" eb="7">
      <t>ダイ</t>
    </rPh>
    <rPh sb="9" eb="11">
      <t>コウシャ</t>
    </rPh>
    <rPh sb="12" eb="14">
      <t>ニホン</t>
    </rPh>
    <rPh sb="14" eb="16">
      <t>コウツウ</t>
    </rPh>
    <rPh sb="16" eb="18">
      <t>ケイカク</t>
    </rPh>
    <rPh sb="18" eb="20">
      <t>キョウカイ</t>
    </rPh>
    <rPh sb="21" eb="22">
      <t>ホカ</t>
    </rPh>
    <rPh sb="23" eb="24">
      <t>モノ</t>
    </rPh>
    <phoneticPr fontId="3"/>
  </si>
  <si>
    <t>共同提案体（代）（公社）日本交通計画協会　他１者　東京都文京区本郷３－２３－１　</t>
    <rPh sb="6" eb="7">
      <t>ダイ</t>
    </rPh>
    <rPh sb="10" eb="11">
      <t>シャ</t>
    </rPh>
    <rPh sb="21" eb="22">
      <t>ホカ</t>
    </rPh>
    <rPh sb="23" eb="24">
      <t>シャ</t>
    </rPh>
    <phoneticPr fontId="3"/>
  </si>
  <si>
    <t>（一財）計量計画研究所　　　　　　　　　　　　　　　　　　東京都新宿区市谷本村町２－９</t>
    <rPh sb="1" eb="2">
      <t>イチ</t>
    </rPh>
    <rPh sb="2" eb="3">
      <t>ザイ</t>
    </rPh>
    <rPh sb="4" eb="6">
      <t>ケイリョウ</t>
    </rPh>
    <rPh sb="6" eb="8">
      <t>ケイカク</t>
    </rPh>
    <rPh sb="8" eb="11">
      <t>ケンキュウショ</t>
    </rPh>
    <rPh sb="29" eb="32">
      <t>トウキョウト</t>
    </rPh>
    <rPh sb="32" eb="35">
      <t>シンジュクク</t>
    </rPh>
    <rPh sb="35" eb="37">
      <t>イチガヤ</t>
    </rPh>
    <rPh sb="37" eb="39">
      <t>モトムラ</t>
    </rPh>
    <rPh sb="39" eb="40">
      <t>マチ</t>
    </rPh>
    <phoneticPr fontId="3"/>
  </si>
  <si>
    <t>昭和（株）　　　　　　　　　　　　　　　　　　　　　　　　　　東京都北区上中里1-11-8</t>
    <rPh sb="31" eb="34">
      <t>トウキョウト</t>
    </rPh>
    <rPh sb="34" eb="36">
      <t>キタク</t>
    </rPh>
    <rPh sb="36" eb="38">
      <t>カミナカ</t>
    </rPh>
    <rPh sb="38" eb="39">
      <t>サト</t>
    </rPh>
    <phoneticPr fontId="11"/>
  </si>
  <si>
    <t xml:space="preserve">　　　　　　　　　　　　　　　　　　　　　　　　　　　　　　（株）野村総合研究所
東京都千代田区大手町１－９－２
</t>
    <rPh sb="31" eb="32">
      <t>カブ</t>
    </rPh>
    <rPh sb="33" eb="35">
      <t>ノムラ</t>
    </rPh>
    <rPh sb="35" eb="37">
      <t>ソウゴウ</t>
    </rPh>
    <rPh sb="37" eb="40">
      <t>ケンキュウショ</t>
    </rPh>
    <rPh sb="41" eb="44">
      <t>トウキョウト</t>
    </rPh>
    <rPh sb="44" eb="48">
      <t>チヨダク</t>
    </rPh>
    <rPh sb="48" eb="51">
      <t>オオテマチ</t>
    </rPh>
    <phoneticPr fontId="11"/>
  </si>
  <si>
    <t>（株）三菱総合研究所　　　　　　　　　　　　　　　　　　　東京都千代田区永田町２－１０－３</t>
    <rPh sb="1" eb="2">
      <t>カブ</t>
    </rPh>
    <rPh sb="3" eb="5">
      <t>ミツビシ</t>
    </rPh>
    <rPh sb="5" eb="7">
      <t>ソウゴウ</t>
    </rPh>
    <rPh sb="7" eb="10">
      <t>ケンキュウショ</t>
    </rPh>
    <rPh sb="29" eb="32">
      <t>トウキョウト</t>
    </rPh>
    <rPh sb="32" eb="36">
      <t>チヨダク</t>
    </rPh>
    <rPh sb="36" eb="38">
      <t>ナガタ</t>
    </rPh>
    <rPh sb="38" eb="39">
      <t>チョウ</t>
    </rPh>
    <phoneticPr fontId="11"/>
  </si>
  <si>
    <t>共同提案体（代）（公社）日本交通計画協会　　　　　　　東京都文京区本郷３－２３－１　</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phoneticPr fontId="11"/>
  </si>
  <si>
    <t>共同提案体（代）（公社）日本交通計画協会　　　　　　東京都文京区本郷３－２３－１　</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phoneticPr fontId="11"/>
  </si>
  <si>
    <t>首都圏整備計画の実施に関する状況等の把握・分析及び大都市圏政策に関する制度の在り方調査検討業務</t>
    <rPh sb="0" eb="3">
      <t>シュトケン</t>
    </rPh>
    <rPh sb="3" eb="5">
      <t>セイビ</t>
    </rPh>
    <rPh sb="5" eb="7">
      <t>ケイカク</t>
    </rPh>
    <rPh sb="8" eb="10">
      <t>ジッシ</t>
    </rPh>
    <rPh sb="11" eb="12">
      <t>カン</t>
    </rPh>
    <rPh sb="14" eb="16">
      <t>ジョウキョウ</t>
    </rPh>
    <rPh sb="16" eb="17">
      <t>トウ</t>
    </rPh>
    <rPh sb="18" eb="20">
      <t>ハアク</t>
    </rPh>
    <rPh sb="21" eb="23">
      <t>ブンセキ</t>
    </rPh>
    <rPh sb="23" eb="24">
      <t>オヨ</t>
    </rPh>
    <rPh sb="25" eb="29">
      <t>ダイトシケン</t>
    </rPh>
    <rPh sb="29" eb="31">
      <t>セイサク</t>
    </rPh>
    <rPh sb="32" eb="33">
      <t>カン</t>
    </rPh>
    <rPh sb="35" eb="37">
      <t>セイド</t>
    </rPh>
    <rPh sb="38" eb="39">
      <t>ア</t>
    </rPh>
    <rPh sb="40" eb="41">
      <t>カタ</t>
    </rPh>
    <rPh sb="41" eb="43">
      <t>チョウサ</t>
    </rPh>
    <rPh sb="43" eb="45">
      <t>ケントウ</t>
    </rPh>
    <rPh sb="45" eb="47">
      <t>ギョウム</t>
    </rPh>
    <phoneticPr fontId="3"/>
  </si>
  <si>
    <t>平成30年度民間まちづくり活動における官民データ活用に関する調査検討業務</t>
    <rPh sb="0" eb="2">
      <t>ヘイセイ</t>
    </rPh>
    <rPh sb="4" eb="6">
      <t>ネンド</t>
    </rPh>
    <rPh sb="6" eb="8">
      <t>ミンカン</t>
    </rPh>
    <rPh sb="13" eb="15">
      <t>カツドウ</t>
    </rPh>
    <rPh sb="19" eb="21">
      <t>カンミン</t>
    </rPh>
    <rPh sb="24" eb="26">
      <t>カツヨウ</t>
    </rPh>
    <rPh sb="27" eb="28">
      <t>カン</t>
    </rPh>
    <rPh sb="30" eb="32">
      <t>チョウサ</t>
    </rPh>
    <rPh sb="32" eb="34">
      <t>ケントウ</t>
    </rPh>
    <rPh sb="34" eb="36">
      <t>ギョウム</t>
    </rPh>
    <phoneticPr fontId="3"/>
  </si>
  <si>
    <t>国と地方の連携による都市政策研究プロセス検討業務</t>
    <rPh sb="0" eb="1">
      <t>クニ</t>
    </rPh>
    <rPh sb="2" eb="4">
      <t>チホウ</t>
    </rPh>
    <rPh sb="5" eb="7">
      <t>レンケイ</t>
    </rPh>
    <rPh sb="10" eb="12">
      <t>トシ</t>
    </rPh>
    <rPh sb="12" eb="14">
      <t>セイサク</t>
    </rPh>
    <rPh sb="14" eb="16">
      <t>ケンキュウ</t>
    </rPh>
    <rPh sb="20" eb="22">
      <t>ケントウ</t>
    </rPh>
    <rPh sb="22" eb="24">
      <t>ギョウム</t>
    </rPh>
    <phoneticPr fontId="3"/>
  </si>
  <si>
    <t>平成３０年７月豪雨からのまちの復旧・復興に向けた被災状況等調査業務</t>
    <rPh sb="0" eb="2">
      <t>ヘイセイ</t>
    </rPh>
    <rPh sb="4" eb="5">
      <t>ネン</t>
    </rPh>
    <rPh sb="6" eb="7">
      <t>ガツ</t>
    </rPh>
    <rPh sb="7" eb="9">
      <t>ゴウウ</t>
    </rPh>
    <rPh sb="15" eb="17">
      <t>フッキュウ</t>
    </rPh>
    <rPh sb="18" eb="20">
      <t>フッコウ</t>
    </rPh>
    <rPh sb="21" eb="22">
      <t>ム</t>
    </rPh>
    <rPh sb="24" eb="26">
      <t>ヒサイ</t>
    </rPh>
    <rPh sb="26" eb="29">
      <t>ジョウキョウナド</t>
    </rPh>
    <rPh sb="29" eb="31">
      <t>チョウサ</t>
    </rPh>
    <rPh sb="31" eb="33">
      <t>ギョウム</t>
    </rPh>
    <phoneticPr fontId="3"/>
  </si>
  <si>
    <t>平成３０年７月豪雨からのまちの復旧・復興手法等検討調査業務</t>
    <rPh sb="0" eb="2">
      <t>ヘイセイ</t>
    </rPh>
    <rPh sb="4" eb="5">
      <t>ネン</t>
    </rPh>
    <rPh sb="6" eb="7">
      <t>ガツ</t>
    </rPh>
    <rPh sb="7" eb="9">
      <t>ゴウウ</t>
    </rPh>
    <rPh sb="15" eb="17">
      <t>フッキュウ</t>
    </rPh>
    <rPh sb="18" eb="20">
      <t>フッコウ</t>
    </rPh>
    <rPh sb="20" eb="23">
      <t>シュホウナド</t>
    </rPh>
    <rPh sb="23" eb="25">
      <t>ケントウ</t>
    </rPh>
    <rPh sb="25" eb="27">
      <t>チョウサ</t>
    </rPh>
    <rPh sb="27" eb="29">
      <t>ギョウム</t>
    </rPh>
    <phoneticPr fontId="3"/>
  </si>
  <si>
    <t>平成３０年度東南アジア地域における都市開発の案件形成推進業務</t>
    <phoneticPr fontId="11"/>
  </si>
  <si>
    <t>平成３０年度南アジア地域における都市開発の案件形成推進業務</t>
  </si>
  <si>
    <t>コンパクトシティ形成に向けたナッジ型アプローチに関する検討業務</t>
    <rPh sb="8" eb="10">
      <t>ケイセイ</t>
    </rPh>
    <rPh sb="11" eb="12">
      <t>ム</t>
    </rPh>
    <rPh sb="17" eb="18">
      <t>カタ</t>
    </rPh>
    <rPh sb="24" eb="25">
      <t>カン</t>
    </rPh>
    <rPh sb="27" eb="29">
      <t>ケントウ</t>
    </rPh>
    <rPh sb="29" eb="31">
      <t>ギョウム</t>
    </rPh>
    <phoneticPr fontId="3"/>
  </si>
  <si>
    <t>平成３０年度地域生活拠点等の構築に関する調査検討業務</t>
    <rPh sb="6" eb="8">
      <t>チイキ</t>
    </rPh>
    <rPh sb="8" eb="10">
      <t>セイカツ</t>
    </rPh>
    <rPh sb="10" eb="12">
      <t>キョテン</t>
    </rPh>
    <rPh sb="12" eb="13">
      <t>ナド</t>
    </rPh>
    <rPh sb="14" eb="16">
      <t>コウチク</t>
    </rPh>
    <rPh sb="17" eb="18">
      <t>カン</t>
    </rPh>
    <rPh sb="20" eb="22">
      <t>チョウサ</t>
    </rPh>
    <rPh sb="22" eb="24">
      <t>ケントウ</t>
    </rPh>
    <rPh sb="24" eb="26">
      <t>ギョウム</t>
    </rPh>
    <phoneticPr fontId="11"/>
  </si>
  <si>
    <t>まちづくり分野におけるソーシャル・インパクト・ボンドの活用可能性調査検討業務</t>
    <rPh sb="5" eb="7">
      <t>ブンヤ</t>
    </rPh>
    <rPh sb="27" eb="29">
      <t>カツヨウ</t>
    </rPh>
    <rPh sb="29" eb="32">
      <t>カノウセイ</t>
    </rPh>
    <rPh sb="32" eb="34">
      <t>チョウサ</t>
    </rPh>
    <rPh sb="34" eb="36">
      <t>ケントウ</t>
    </rPh>
    <rPh sb="36" eb="38">
      <t>ギョウム</t>
    </rPh>
    <phoneticPr fontId="11"/>
  </si>
  <si>
    <t>国際競争力強化に向けたまちづくりにおける帰宅困難者対策の実行性向上に係る検討調査（第1回変更）</t>
    <rPh sb="0" eb="2">
      <t>コクサイ</t>
    </rPh>
    <rPh sb="2" eb="5">
      <t>キョウソウリョク</t>
    </rPh>
    <rPh sb="5" eb="7">
      <t>キョウカ</t>
    </rPh>
    <rPh sb="8" eb="9">
      <t>ム</t>
    </rPh>
    <rPh sb="20" eb="22">
      <t>キタク</t>
    </rPh>
    <rPh sb="22" eb="25">
      <t>コンナンシャ</t>
    </rPh>
    <rPh sb="25" eb="27">
      <t>タイサク</t>
    </rPh>
    <rPh sb="28" eb="30">
      <t>ジッコウ</t>
    </rPh>
    <rPh sb="30" eb="31">
      <t>セイ</t>
    </rPh>
    <rPh sb="31" eb="33">
      <t>コウジョウ</t>
    </rPh>
    <rPh sb="34" eb="35">
      <t>カカ</t>
    </rPh>
    <rPh sb="36" eb="38">
      <t>ケントウ</t>
    </rPh>
    <rPh sb="38" eb="40">
      <t>チョウサ</t>
    </rPh>
    <rPh sb="41" eb="42">
      <t>ダイ</t>
    </rPh>
    <rPh sb="43" eb="44">
      <t>カイ</t>
    </rPh>
    <rPh sb="44" eb="46">
      <t>ヘンコウ</t>
    </rPh>
    <phoneticPr fontId="4"/>
  </si>
  <si>
    <t>官民連携まちづくりの手法を通じた低未利用地等の利活用推進方策に関する調査・検討業務（第1回変更）</t>
    <rPh sb="0" eb="2">
      <t>カンミン</t>
    </rPh>
    <rPh sb="2" eb="4">
      <t>レンケイ</t>
    </rPh>
    <rPh sb="42" eb="43">
      <t>ダイ</t>
    </rPh>
    <rPh sb="44" eb="45">
      <t>カイ</t>
    </rPh>
    <rPh sb="45" eb="47">
      <t>ヘンコウ</t>
    </rPh>
    <phoneticPr fontId="4"/>
  </si>
  <si>
    <t>新興国における都市交通システムの海外展開に向けた調査・支援業務（第1回変更）</t>
    <rPh sb="0" eb="3">
      <t>シンコウコク</t>
    </rPh>
    <rPh sb="7" eb="11">
      <t>トシコウツウ</t>
    </rPh>
    <rPh sb="16" eb="18">
      <t>カイガイ</t>
    </rPh>
    <rPh sb="18" eb="20">
      <t>テンカイ</t>
    </rPh>
    <rPh sb="21" eb="22">
      <t>ム</t>
    </rPh>
    <rPh sb="24" eb="26">
      <t>チョウサ</t>
    </rPh>
    <rPh sb="27" eb="29">
      <t>シエン</t>
    </rPh>
    <rPh sb="29" eb="31">
      <t>ギョウム</t>
    </rPh>
    <rPh sb="32" eb="33">
      <t>ダイ</t>
    </rPh>
    <rPh sb="34" eb="35">
      <t>カイ</t>
    </rPh>
    <rPh sb="35" eb="37">
      <t>ヘンコウ</t>
    </rPh>
    <phoneticPr fontId="4"/>
  </si>
  <si>
    <t>平成30年度海外の国際不動産見本市における都市の情報発信手法に関する調査業務（第１回変更）</t>
    <rPh sb="39" eb="40">
      <t>ダイ</t>
    </rPh>
    <rPh sb="41" eb="42">
      <t>カイ</t>
    </rPh>
    <rPh sb="42" eb="44">
      <t>ヘンコウ</t>
    </rPh>
    <phoneticPr fontId="11"/>
  </si>
  <si>
    <t>都市再生の現状と将来の動向を見据えた事業環境分析調査　(第1回変更）</t>
    <rPh sb="28" eb="29">
      <t>ダイ</t>
    </rPh>
    <rPh sb="30" eb="31">
      <t>カイ</t>
    </rPh>
    <rPh sb="31" eb="33">
      <t>ヘンコウ</t>
    </rPh>
    <phoneticPr fontId="11"/>
  </si>
  <si>
    <t>市街地整備課</t>
    <rPh sb="0" eb="3">
      <t>シガイチ</t>
    </rPh>
    <rPh sb="3" eb="6">
      <t>セイビカ</t>
    </rPh>
    <phoneticPr fontId="11"/>
  </si>
  <si>
    <t>国際室</t>
    <rPh sb="0" eb="2">
      <t>コクサイ</t>
    </rPh>
    <rPh sb="2" eb="3">
      <t>シツ</t>
    </rPh>
    <phoneticPr fontId="11"/>
  </si>
  <si>
    <t>都市計画課</t>
    <rPh sb="0" eb="2">
      <t>トシ</t>
    </rPh>
    <rPh sb="2" eb="4">
      <t>ケイカク</t>
    </rPh>
    <rPh sb="4" eb="5">
      <t>カ</t>
    </rPh>
    <phoneticPr fontId="4"/>
  </si>
  <si>
    <t>まちづくり推進課</t>
    <rPh sb="5" eb="7">
      <t>スイシン</t>
    </rPh>
    <rPh sb="7" eb="8">
      <t>カ</t>
    </rPh>
    <phoneticPr fontId="11"/>
  </si>
  <si>
    <t>都市政策課</t>
    <rPh sb="0" eb="2">
      <t>トシ</t>
    </rPh>
    <rPh sb="2" eb="4">
      <t>セイサク</t>
    </rPh>
    <rPh sb="4" eb="5">
      <t>カ</t>
    </rPh>
    <phoneticPr fontId="4"/>
  </si>
  <si>
    <t>国際室</t>
    <rPh sb="0" eb="2">
      <t>コクサイ</t>
    </rPh>
    <rPh sb="2" eb="3">
      <t>シツ</t>
    </rPh>
    <phoneticPr fontId="4"/>
  </si>
  <si>
    <t>都市計画課</t>
    <rPh sb="0" eb="2">
      <t>トシ</t>
    </rPh>
    <rPh sb="2" eb="4">
      <t>ケイカク</t>
    </rPh>
    <rPh sb="4" eb="5">
      <t>カ</t>
    </rPh>
    <phoneticPr fontId="11"/>
  </si>
  <si>
    <t>都市政策課</t>
    <phoneticPr fontId="4"/>
  </si>
  <si>
    <t>共同提案体（代）鹿島建設（株）　他２者
東京都港区赤坂６－５－１１</t>
    <rPh sb="0" eb="2">
      <t>キョウドウ</t>
    </rPh>
    <rPh sb="2" eb="4">
      <t>テイアン</t>
    </rPh>
    <rPh sb="4" eb="5">
      <t>タイ</t>
    </rPh>
    <rPh sb="6" eb="7">
      <t>ダイ</t>
    </rPh>
    <rPh sb="8" eb="10">
      <t>カジマ</t>
    </rPh>
    <rPh sb="10" eb="12">
      <t>ケンセツ</t>
    </rPh>
    <rPh sb="13" eb="14">
      <t>カブ</t>
    </rPh>
    <rPh sb="16" eb="17">
      <t>ホカ</t>
    </rPh>
    <rPh sb="18" eb="19">
      <t>シャ</t>
    </rPh>
    <rPh sb="23" eb="24">
      <t>ミナト</t>
    </rPh>
    <rPh sb="25" eb="27">
      <t>アカサカ</t>
    </rPh>
    <phoneticPr fontId="11"/>
  </si>
  <si>
    <t>共同提案体（代）双日（株）　他１者
東京都千代田区内幸町２－１－１</t>
    <rPh sb="0" eb="2">
      <t>キョウドウ</t>
    </rPh>
    <rPh sb="2" eb="4">
      <t>テイアン</t>
    </rPh>
    <rPh sb="4" eb="5">
      <t>タイ</t>
    </rPh>
    <rPh sb="6" eb="7">
      <t>ダイ</t>
    </rPh>
    <rPh sb="8" eb="10">
      <t>ソウジツ</t>
    </rPh>
    <rPh sb="11" eb="12">
      <t>カブ</t>
    </rPh>
    <rPh sb="14" eb="15">
      <t>ホカ</t>
    </rPh>
    <rPh sb="16" eb="17">
      <t>シャ</t>
    </rPh>
    <rPh sb="21" eb="24">
      <t>チヨダ</t>
    </rPh>
    <rPh sb="25" eb="26">
      <t>ウチ</t>
    </rPh>
    <rPh sb="26" eb="27">
      <t>シアワ</t>
    </rPh>
    <rPh sb="27" eb="28">
      <t>マチ</t>
    </rPh>
    <phoneticPr fontId="11"/>
  </si>
  <si>
    <t>共同提案体（代）（株）オオバ　他２者
東京都目黒区青葉台４－４－１２－１０１</t>
    <rPh sb="0" eb="2">
      <t>キョウドウ</t>
    </rPh>
    <rPh sb="2" eb="4">
      <t>テイアン</t>
    </rPh>
    <rPh sb="4" eb="5">
      <t>タイ</t>
    </rPh>
    <rPh sb="6" eb="7">
      <t>ダイ</t>
    </rPh>
    <rPh sb="8" eb="11">
      <t>カブ</t>
    </rPh>
    <rPh sb="15" eb="16">
      <t>ホカ</t>
    </rPh>
    <rPh sb="17" eb="18">
      <t>シャ</t>
    </rPh>
    <rPh sb="22" eb="24">
      <t>メグロ</t>
    </rPh>
    <rPh sb="25" eb="28">
      <t>アオバダイ</t>
    </rPh>
    <phoneticPr fontId="11"/>
  </si>
  <si>
    <t>共同提案体（代）（株）オオバ　他３者
東京都千代田区岩本町３－８－１５</t>
    <rPh sb="0" eb="2">
      <t>キョウドウ</t>
    </rPh>
    <rPh sb="2" eb="4">
      <t>テイアン</t>
    </rPh>
    <rPh sb="4" eb="5">
      <t>タイ</t>
    </rPh>
    <rPh sb="6" eb="7">
      <t>ダイ</t>
    </rPh>
    <rPh sb="9" eb="10">
      <t>カブ</t>
    </rPh>
    <rPh sb="15" eb="16">
      <t>ホカ</t>
    </rPh>
    <rPh sb="17" eb="18">
      <t>シャ</t>
    </rPh>
    <rPh sb="22" eb="25">
      <t>チヨダ</t>
    </rPh>
    <rPh sb="25" eb="26">
      <t>ク</t>
    </rPh>
    <rPh sb="26" eb="29">
      <t>イワモトチョウ</t>
    </rPh>
    <phoneticPr fontId="11"/>
  </si>
  <si>
    <t>（株）日建設計総合研究所
東京都千代田区飯田橋2-18-3</t>
    <rPh sb="0" eb="3">
      <t>カブ</t>
    </rPh>
    <rPh sb="3" eb="5">
      <t>ニッケン</t>
    </rPh>
    <rPh sb="5" eb="7">
      <t>セッケイ</t>
    </rPh>
    <rPh sb="7" eb="9">
      <t>ソウゴウ</t>
    </rPh>
    <rPh sb="9" eb="12">
      <t>ケンキュウジョ</t>
    </rPh>
    <phoneticPr fontId="11"/>
  </si>
  <si>
    <t>（株）野村総合研究所
東京都千代田区大手町２－１－３</t>
    <rPh sb="1" eb="2">
      <t>カブ</t>
    </rPh>
    <rPh sb="3" eb="5">
      <t>ノムラ</t>
    </rPh>
    <rPh sb="5" eb="7">
      <t>ソウゴウ</t>
    </rPh>
    <rPh sb="7" eb="10">
      <t>ケンキュウショ</t>
    </rPh>
    <rPh sb="14" eb="17">
      <t>チヨダ</t>
    </rPh>
    <rPh sb="18" eb="21">
      <t>オオテマチ</t>
    </rPh>
    <phoneticPr fontId="11"/>
  </si>
  <si>
    <t>共同提案体（代）（株）日建設計総合研究所　他１者
東京都千代田区飯田橋2-18-3</t>
    <rPh sb="0" eb="2">
      <t>コクサイ</t>
    </rPh>
    <rPh sb="2" eb="5">
      <t>キョウソウリョク</t>
    </rPh>
    <rPh sb="5" eb="7">
      <t>キョウカ</t>
    </rPh>
    <rPh sb="15" eb="16">
      <t>シ</t>
    </rPh>
    <rPh sb="23" eb="24">
      <t>シャ</t>
    </rPh>
    <phoneticPr fontId="4"/>
  </si>
  <si>
    <t>平成３０年度　大規模盛土造成地調査（関東・北陸地方）業務</t>
    <rPh sb="0" eb="2">
      <t>ヘイセイ</t>
    </rPh>
    <rPh sb="4" eb="6">
      <t>ネンド</t>
    </rPh>
    <rPh sb="7" eb="10">
      <t>ダイキボ</t>
    </rPh>
    <rPh sb="10" eb="11">
      <t>モ</t>
    </rPh>
    <rPh sb="11" eb="12">
      <t>ツチ</t>
    </rPh>
    <rPh sb="12" eb="15">
      <t>ゾウセイチ</t>
    </rPh>
    <rPh sb="15" eb="17">
      <t>チョウサ</t>
    </rPh>
    <rPh sb="18" eb="20">
      <t>カントウ</t>
    </rPh>
    <rPh sb="21" eb="23">
      <t>ホクリク</t>
    </rPh>
    <rPh sb="23" eb="25">
      <t>チホウ</t>
    </rPh>
    <rPh sb="26" eb="28">
      <t>ギョウム</t>
    </rPh>
    <phoneticPr fontId="3"/>
  </si>
  <si>
    <t>平成３０年度　大規模盛土造成地調査（九州・沖縄地方）業務</t>
    <rPh sb="0" eb="2">
      <t>ヘイセイ</t>
    </rPh>
    <rPh sb="4" eb="6">
      <t>ネンド</t>
    </rPh>
    <rPh sb="7" eb="10">
      <t>ダイキボ</t>
    </rPh>
    <rPh sb="10" eb="11">
      <t>モ</t>
    </rPh>
    <rPh sb="11" eb="12">
      <t>ツチ</t>
    </rPh>
    <rPh sb="12" eb="15">
      <t>ゾウセイチ</t>
    </rPh>
    <rPh sb="15" eb="17">
      <t>チョウサ</t>
    </rPh>
    <rPh sb="18" eb="20">
      <t>キュウシュウ</t>
    </rPh>
    <rPh sb="21" eb="23">
      <t>オキナワ</t>
    </rPh>
    <rPh sb="23" eb="25">
      <t>チホウ</t>
    </rPh>
    <rPh sb="26" eb="28">
      <t>ギョウム</t>
    </rPh>
    <phoneticPr fontId="3"/>
  </si>
  <si>
    <t>平成３０年度　大規模盛土造成地調査（北海道・東北地方）業務</t>
    <rPh sb="0" eb="2">
      <t>ヘイセイ</t>
    </rPh>
    <rPh sb="4" eb="6">
      <t>ネンド</t>
    </rPh>
    <rPh sb="7" eb="10">
      <t>ダイキボ</t>
    </rPh>
    <rPh sb="10" eb="11">
      <t>モ</t>
    </rPh>
    <rPh sb="11" eb="12">
      <t>ツチ</t>
    </rPh>
    <rPh sb="12" eb="15">
      <t>ゾウセイチ</t>
    </rPh>
    <rPh sb="15" eb="17">
      <t>チョウサ</t>
    </rPh>
    <rPh sb="18" eb="21">
      <t>ホッカイドウ</t>
    </rPh>
    <rPh sb="22" eb="24">
      <t>トウホク</t>
    </rPh>
    <rPh sb="24" eb="26">
      <t>チホウ</t>
    </rPh>
    <rPh sb="27" eb="29">
      <t>ギョウム</t>
    </rPh>
    <phoneticPr fontId="3"/>
  </si>
  <si>
    <t>平成３０年度　大規模盛土造成地調査（中部・近畿・中国・四国地方）業務</t>
    <rPh sb="0" eb="2">
      <t>ヘイセイ</t>
    </rPh>
    <rPh sb="4" eb="6">
      <t>ネンド</t>
    </rPh>
    <rPh sb="7" eb="10">
      <t>ダイキボ</t>
    </rPh>
    <rPh sb="10" eb="11">
      <t>モ</t>
    </rPh>
    <rPh sb="11" eb="12">
      <t>ツチ</t>
    </rPh>
    <rPh sb="12" eb="15">
      <t>ゾウセイチ</t>
    </rPh>
    <rPh sb="15" eb="17">
      <t>チョウサ</t>
    </rPh>
    <rPh sb="18" eb="20">
      <t>チュウブ</t>
    </rPh>
    <rPh sb="21" eb="23">
      <t>キンキ</t>
    </rPh>
    <rPh sb="24" eb="26">
      <t>チュウゴク</t>
    </rPh>
    <rPh sb="27" eb="29">
      <t>シコク</t>
    </rPh>
    <rPh sb="29" eb="31">
      <t>チホウ</t>
    </rPh>
    <rPh sb="32" eb="34">
      <t>ギョウム</t>
    </rPh>
    <phoneticPr fontId="3"/>
  </si>
  <si>
    <t>平成３０年度　全国液状化危険度マップ作成業務</t>
    <rPh sb="0" eb="2">
      <t>ヘイセイ</t>
    </rPh>
    <rPh sb="4" eb="6">
      <t>ネンド</t>
    </rPh>
    <rPh sb="7" eb="9">
      <t>ゼンコク</t>
    </rPh>
    <rPh sb="9" eb="12">
      <t>エキジョウカ</t>
    </rPh>
    <rPh sb="12" eb="15">
      <t>キケンド</t>
    </rPh>
    <rPh sb="18" eb="20">
      <t>サクセイ</t>
    </rPh>
    <rPh sb="20" eb="22">
      <t>ギョウム</t>
    </rPh>
    <phoneticPr fontId="3"/>
  </si>
  <si>
    <t>協議会（代）日本電気株式会社
東京都港区芝５－７－１</t>
    <rPh sb="0" eb="3">
      <t>キョウギカイ</t>
    </rPh>
    <rPh sb="4" eb="5">
      <t>ダイ</t>
    </rPh>
    <rPh sb="6" eb="8">
      <t>ニホン</t>
    </rPh>
    <rPh sb="8" eb="10">
      <t>デンキ</t>
    </rPh>
    <rPh sb="10" eb="14">
      <t>カブシキガイシャ</t>
    </rPh>
    <rPh sb="15" eb="18">
      <t>トウキョウト</t>
    </rPh>
    <rPh sb="18" eb="20">
      <t>ミナトク</t>
    </rPh>
    <rPh sb="20" eb="21">
      <t>シバ</t>
    </rPh>
    <phoneticPr fontId="13"/>
  </si>
  <si>
    <t>（一社）公民連携事業機構　　　　　　　　　　　　　　　　東京都品川区大崎２－４－６</t>
    <rPh sb="1" eb="2">
      <t>イチ</t>
    </rPh>
    <rPh sb="2" eb="3">
      <t>シャ</t>
    </rPh>
    <rPh sb="4" eb="6">
      <t>コウミン</t>
    </rPh>
    <rPh sb="6" eb="8">
      <t>レンケイ</t>
    </rPh>
    <rPh sb="8" eb="10">
      <t>ジギョウ</t>
    </rPh>
    <rPh sb="10" eb="12">
      <t>キコウ</t>
    </rPh>
    <rPh sb="31" eb="33">
      <t>シナガワ</t>
    </rPh>
    <rPh sb="34" eb="36">
      <t>オオサキ</t>
    </rPh>
    <phoneticPr fontId="13"/>
  </si>
  <si>
    <t>（株）博報堂
東京都港区赤坂５－３－１</t>
    <rPh sb="1" eb="2">
      <t>カブ</t>
    </rPh>
    <rPh sb="3" eb="6">
      <t>ハクホウドウ</t>
    </rPh>
    <rPh sb="7" eb="10">
      <t>トウキョウト</t>
    </rPh>
    <rPh sb="10" eb="12">
      <t>ミナトク</t>
    </rPh>
    <rPh sb="12" eb="14">
      <t>アカサカ</t>
    </rPh>
    <phoneticPr fontId="13"/>
  </si>
  <si>
    <t>復建調査設計（株）東京支社
東京都千代田区岩本町３－８－１５</t>
    <rPh sb="0" eb="2">
      <t>フッケン</t>
    </rPh>
    <rPh sb="2" eb="4">
      <t>チョウサ</t>
    </rPh>
    <rPh sb="4" eb="6">
      <t>セッケイ</t>
    </rPh>
    <rPh sb="7" eb="8">
      <t>カブ</t>
    </rPh>
    <rPh sb="9" eb="11">
      <t>トウキョウ</t>
    </rPh>
    <rPh sb="11" eb="13">
      <t>シシャ</t>
    </rPh>
    <rPh sb="14" eb="17">
      <t>トウキョウト</t>
    </rPh>
    <rPh sb="17" eb="21">
      <t>チヨダク</t>
    </rPh>
    <rPh sb="21" eb="23">
      <t>イワモト</t>
    </rPh>
    <rPh sb="23" eb="24">
      <t>マチ</t>
    </rPh>
    <phoneticPr fontId="3"/>
  </si>
  <si>
    <t>（株）パスコ　中央事業部　
東京都目黒区東山１－１－２</t>
    <rPh sb="1" eb="2">
      <t>カブ</t>
    </rPh>
    <rPh sb="7" eb="9">
      <t>チュウオウ</t>
    </rPh>
    <rPh sb="9" eb="11">
      <t>ジギョウ</t>
    </rPh>
    <rPh sb="11" eb="12">
      <t>ブ</t>
    </rPh>
    <rPh sb="14" eb="17">
      <t>トウキョウト</t>
    </rPh>
    <rPh sb="17" eb="20">
      <t>メグロク</t>
    </rPh>
    <rPh sb="20" eb="22">
      <t>ヒガシヤマ</t>
    </rPh>
    <phoneticPr fontId="1"/>
  </si>
  <si>
    <t>パシフィックコンサルタンツ（株）首都圏本社
東京都千代田区神田３－２２</t>
    <rPh sb="14" eb="15">
      <t>カブ</t>
    </rPh>
    <rPh sb="16" eb="19">
      <t>シュトケン</t>
    </rPh>
    <rPh sb="19" eb="21">
      <t>ホンシャ</t>
    </rPh>
    <rPh sb="22" eb="25">
      <t>トウキョウト</t>
    </rPh>
    <rPh sb="25" eb="29">
      <t>チヨダク</t>
    </rPh>
    <rPh sb="29" eb="31">
      <t>カンダ</t>
    </rPh>
    <phoneticPr fontId="1"/>
  </si>
  <si>
    <t>共同提案体（代）アジア航測（株）他１者
東京都新宿区西新宿６－１４－１</t>
    <rPh sb="11" eb="13">
      <t>コウソク</t>
    </rPh>
    <rPh sb="18" eb="19">
      <t>シャ</t>
    </rPh>
    <rPh sb="20" eb="23">
      <t>トウキョウト</t>
    </rPh>
    <rPh sb="23" eb="25">
      <t>シンジュク</t>
    </rPh>
    <rPh sb="25" eb="26">
      <t>ク</t>
    </rPh>
    <rPh sb="26" eb="29">
      <t>ニシシンジュク</t>
    </rPh>
    <phoneticPr fontId="3"/>
  </si>
  <si>
    <t>―</t>
  </si>
  <si>
    <t>OECD地域開発政策委員会第4回閣僚級会合に係る会議準備･運営業務</t>
    <rPh sb="4" eb="6">
      <t>チイキ</t>
    </rPh>
    <rPh sb="6" eb="8">
      <t>カイハツ</t>
    </rPh>
    <rPh sb="8" eb="10">
      <t>セイサク</t>
    </rPh>
    <rPh sb="10" eb="13">
      <t>イインカイ</t>
    </rPh>
    <rPh sb="13" eb="14">
      <t>ダイ</t>
    </rPh>
    <rPh sb="15" eb="16">
      <t>カイ</t>
    </rPh>
    <rPh sb="16" eb="19">
      <t>カクリョウキュウ</t>
    </rPh>
    <rPh sb="19" eb="21">
      <t>カイゴウ</t>
    </rPh>
    <rPh sb="22" eb="23">
      <t>カカ</t>
    </rPh>
    <rPh sb="24" eb="26">
      <t>カイギ</t>
    </rPh>
    <rPh sb="26" eb="28">
      <t>ジュンビ</t>
    </rPh>
    <rPh sb="29" eb="31">
      <t>ウンエイ</t>
    </rPh>
    <rPh sb="31" eb="33">
      <t>ギョウム</t>
    </rPh>
    <phoneticPr fontId="11"/>
  </si>
  <si>
    <t>MIPIM　CANNESPECIALLY２０１９に係る会議準備･運営業務</t>
    <rPh sb="25" eb="26">
      <t>カカ</t>
    </rPh>
    <rPh sb="27" eb="29">
      <t>カイギ</t>
    </rPh>
    <rPh sb="29" eb="31">
      <t>ジュンビ</t>
    </rPh>
    <rPh sb="32" eb="34">
      <t>ウンエイ</t>
    </rPh>
    <rPh sb="34" eb="36">
      <t>ギョウム</t>
    </rPh>
    <phoneticPr fontId="11"/>
  </si>
  <si>
    <t>2：一般競争入札</t>
  </si>
  <si>
    <t>3：一般競争入札</t>
  </si>
  <si>
    <t>国際室</t>
    <rPh sb="0" eb="3">
      <t>コクサイシツ</t>
    </rPh>
    <phoneticPr fontId="3"/>
  </si>
  <si>
    <t>（株）メデイアアトリエ
東京都渋谷区渋谷３－１－１０</t>
    <rPh sb="1" eb="2">
      <t>カブ</t>
    </rPh>
    <rPh sb="12" eb="15">
      <t>トウキョウト</t>
    </rPh>
    <rPh sb="15" eb="18">
      <t>シブヤク</t>
    </rPh>
    <rPh sb="18" eb="20">
      <t>シブヤ</t>
    </rPh>
    <phoneticPr fontId="11"/>
  </si>
  <si>
    <t>（株）ピ－シーオーワークス
東京都千代田区神田司町２－４－２</t>
    <rPh sb="0" eb="3">
      <t>カブ</t>
    </rPh>
    <rPh sb="14" eb="17">
      <t>トウキョウト</t>
    </rPh>
    <rPh sb="17" eb="21">
      <t>チヨダク</t>
    </rPh>
    <rPh sb="21" eb="23">
      <t>カンダ</t>
    </rPh>
    <rPh sb="23" eb="24">
      <t>ツカサ</t>
    </rPh>
    <rPh sb="24" eb="25">
      <t>マチ</t>
    </rPh>
    <phoneticPr fontId="11"/>
  </si>
  <si>
    <t xml:space="preserve">本業務の履行にあたっては、経済成長が著しく、長期的な人口ボーナスが見込まれる東南アジア地域を対象とした、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ため、本業務で検討予定のプロジェクトを我が国の民間企業が実施する意義及びその理由、並びに我が国の民間企業が実施する可能性とその理由と根拠について理解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８月２４日から９月１０日までの期間、庁舎内掲示板及び調達情報公開システムにて本調査に関する企画を募集したところ、１５者が業務説明書の交付を求め、９月１０日までに３者から企画提案書の提出があった。提出のあった３者の企画提案書の内容について、評価者３名による匿名審査方式による書類審査を行い、「企画競争実施委員会」および「都市局企画競争有識者委員会」に諮った結果、平成30年度東南アジア地域における都市開発の案件形成推進業務共同提案体の企画提案が特定された。
その内容は、本業務の趣旨を的確に理解し、的確性の高い実施方針が提示されていた。特にテーマ１、テーマ２ともに、高い的確性と実現性のある企画提案となっており、本調査を確実に遂行できる能力を有していると判断されることから、会計法第２９条の３第４項及び予算決算及び会計令第１０２条の４第３号に基づき、平成30年度東南アジア地域における都市開発の案件形成推進業務共同提案体と随意契約を行うものである。
</t>
    <phoneticPr fontId="3"/>
  </si>
  <si>
    <t xml:space="preserve">本調査は、経済成長が著しく、長期的なボーナスが見込まれる南アジア地域を対象として、日本の技術・ノウハウを活かした都市開発として我が国の民間企業が実施する可能性のある具体的な案件に関し、民間企業による投資可能性の判断に資する情報の収集、調査を行い、我が国企業による海外における都市開発プロジェクトの受注につなげ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３０年８月２４日から９月１０日までの期間、庁舎内掲示板及び調達情報公開システムにて本調査に関する企画を募集したところ、１３者が業務説明書の交付を求め、９月１０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鹿島・ＵＲ・ＯＣＧ共同提案体の企画提案が特定された。
その内容は、本業務の趣旨を的確に理解し、的確性・実現性の高い実施方針が提示されていた。特にテーマ１、２について、高い的確性と実現性のある企画提案となっており、本調査を確実に遂行できる能力を有していると判断されることから、会計法第２９条の３第４項及び予算決算及び会計令第１０２条の４第３号に基づき、鹿島・ＵＲ・ＯＣＧ共同提案体と随意契約を行うものである。
</t>
    <phoneticPr fontId="3"/>
  </si>
  <si>
    <t>平成30年北海道胆振東部地震では大規模盛土造成地で宅地被害が発生したことから、さらなる対策が求められ、「重要インフラの緊急点検」において、宅地の安全性を「見える化」するための基礎マップの作成や安全性調査等の緊急対策を実施することとされた。これらを踏まえ、本業務では、第一次スクリーニングが完了していない関東及び北陸地方整備局管内の市区町村の区域における大規模盛土造成地マップの作成及び国土交通省HPによる大規模盛土造成地の公表、並びに大規模盛土造成地マップの活用に関する調査等を実施するものとす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31年１月30日から２月18日までの期間、庁舎内掲示板及び国土交通省調達情報公開システムにて本調査に関する企画提案を募集したところ、17者が業務説明書の交付を求め、２月19日までに４者から企画提案書の提出があった。提出のあった企画提案書の内容について、評価者３名による書類審査を行い、３月４日に企画競争実施委員会、３月８日から３月１８日に企画競争有識者委員会（持ち回り）に諮った結果、パシフィックコンサルタンツ株式会社　首都圏本社の企画提案書が特定された。
その内容は、本業務の趣旨を理解し、「大規模盛土造成地の滑動崩落対策推進ガイドライン」及び「人工改変地データ抽出のための手順書」を踏まえた実施手順を提示し、特定テーマに対する企画提案についても、業務内容を踏まえた取組方針が具体的に提示されており、的確性、実現性が高いものである。また、本業務の遂行に当たって必要な専門性、経験があることが確認できる。
このことから、会計法第２９条の３第４項、予算決算及び会計令第１０２条の４第３号に基づき、上記請負先と随意契約を締結するものである。</t>
    <phoneticPr fontId="3"/>
  </si>
  <si>
    <t>平成30年北海道胆振東部地震では大規模盛土造成地で宅地被害が発生したことから、さらなる対策が求められ、「重要インフラの緊急点検」において、宅地の安全性を「見える化」するための基礎マップの作成や安全性調査等の緊急対策を実施することとされた。これらを踏まえ、本業務では、第一次スクリーニングが完了していない九州地方整備局及び沖縄総合事務局管内の市区町村の区域における大規模盛土造成地マップの作成及び国土交通省HPによる大規模盛土造成地の公表を実施するものとす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31年１月30日から２月18日までの期間、庁舎内掲示板及び国土交通省調達情報公開システムにて本調査に関する企画提案を募集したところ、18者が業務説明書の交付を求め、２月19日までに６者から企画提案書の提出があった。提出のあった企画提案書の内容について、評価者３名による書類審査を行い、３月４日に企画競争実施委員会、３月８日から３月１８日に企画競争有識者委員会（持ち回り）に諮った結果、平成30年度　大規模盛土造成地調査（九州・沖縄地方）業務　アジア航測・ダイヤコンサルタント共同提案体が特定された。
その内容は、本業務の趣旨を理解し、「大規模盛土造成地の滑動崩落対策推進ガイドライン」及び「人工改変地データ抽出のための手順書」を踏まえた実施手順を提示し、特定テーマに対する企画提案についても、業務内容を踏まえた取組方針が具体的に提示されており、的確性、実現性が高いものである。また、本業務の遂行に当たって必要な専門性、経験があることが確認できる。
このことから、会計法第２９条の３第４項、予算決算及び会計令第１０２条の４第３号に基づき、上記請負先と随意契約を締結するものである。</t>
    <phoneticPr fontId="3"/>
  </si>
  <si>
    <t>平成30年北海道胆振東部地震では大規模盛土造成地で宅地被害が発生したことから、さらなる対策が求められ、「重要インフラの緊急点検」において、宅地の安全性を「見える化」するための基礎マップの作成や安全性調査等の緊急対策を実施することとされた。これらを踏まえ、本業務では、第一次スクリーニングが完了していない北海道開発局及び東北地方整備局管内の市区町村の区域における大規模盛土造成地マップの作成及び国土交通省HPによる大規模盛土造成地の公表を実施するものとす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31年１月30日から２月18日までの期間、庁舎内掲示板及び国土交通省調達情報公開システムにて本調査に関する企画提案を募集したところ、19者が業務説明書の交付を求め、２月19日までに３者から企画提案書の提出があった。提出のあった企画提案書の内容について、評価者３名による書類審査を行い、３月４日に企画競争実施委員会、３月８日から３月１８日に企画競争有識者委員会（持ち回り）に諮った結果、株式会社パスコ　中央事業部の企画提案書が特定された。
その内容は、本業務の趣旨を理解し、「大規模盛土造成地の滑動崩落対策推進ガイドライン」及び「人工改変地データ抽出のための手順書」を踏まえた実施手順を提示し、特定テーマに対する企画提案についても、業務内容を踏まえた取組方針が具体的に提示されており、的確性、実現性が高いものである。また、本業務の遂行に当たって必要な専門性、経験があることが確認できる。
このことから、会計法第２９条の３第４項、予算決算及び会計令第１０２条の４第３号に基づき、上記請負先と随意契約を締結するものである。</t>
    <phoneticPr fontId="3"/>
  </si>
  <si>
    <t>平成30年北海道胆振東部地震では大規模盛土造成地で宅地被害が発生したことから、さらなる対策が求められ、「重要インフラの緊急点検」において、宅地の安全性を「見える化」するための基礎マップの作成や安全性調査等の緊急対策を実施することとされた。これらを踏まえ、本業務では、第一次スクリーニングが完了していない中部、近畿、中国及び四国地方整備局管内の市区町村の区域における大規模盛土造成地マップの作成及び国土交通省HPによる大規模盛土造成地の公表を実施するものとす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31年１月30日から２月18日までの期間、庁舎内掲示板及び国土交通省調達情報公開システムにて本調査に関する企画提案を募集したところ、18者が業務説明書の交付を求め、２月19日までに５者から企画提案書の提出があった。提出のあった企画提案書の内容について、評価者３名による書類審査を行い、３月４日に企画競争実施委員会、３月８日から３月１８日に企画競争有識者委員会（持ち回り）に諮った結果、株式会社パスコ　中央事業部の企画提案書が特定された。
その内容は、本業務の趣旨を理解し、「大規模盛土造成地の滑動崩落対策推進ガイドライン」及び「人工改変地データ抽出のための手順書」を踏まえた実施手順を提示し、特定テーマに対する企画提案についても、業務内容を踏まえた取組方針が具体的に提示されており、的確性、実現性が高いものである。また、本業務の遂行に当たって必要な専門性、経験があることが確認できる。
このことから、会計法第２９条の３第４項、予算決算及び会計令第１０２条の４第３号に基づき、上記請負先と随意契約を締結するものである。</t>
    <phoneticPr fontId="3"/>
  </si>
  <si>
    <t xml:space="preserve">本業務では、４７都道府県の地震被害想定調査報告書に含まれる液状化危険度分布図の活用を基本として、全国をカバーする液状化危険度マップを作成し、国土交通省ポータルサイトの「重ねるハザードマップ」に掲載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３１年１月２２日から２月１２日までの期間、庁舎内掲示板及び国土交通省調達情報公開システムにて本調査に関する企画提案を募集したところ、１４者が業務説明書の交付を求め、２月１２日までに６者から企画提案書の提出があった。提出のあった企画提案書の内容について、評価者３名による書類審査を行い、３月４日に企画競争実施委員会、３月１８日に企画競争有識者委員会（持ち回り）に諮った結果、復建調査設計株式会社の企画提案書が特定された。
その内容は、作業フロー等が妥当な計画であり、４７都道府県の液状化危険度分布図の整備をするだけではなく、別に全国一律の評価基準で示す液状化危険度マップを作成・公表する意欲的な提案であった。また、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独創性が高いものと判断した。
このことから、会計法第２９条の３第４項、予算決算及び会計令第１０２条の４第３号に基づき、上記請負先と随意契約を締結するものである。
</t>
    <phoneticPr fontId="3"/>
  </si>
  <si>
    <t>本業務は、国と地方公共団体の職員が相互かつリアルタイムに議論を行うために、オンラインツールを活用した政策研究ボードを構築・運営補助し、新たな政策立案検討プロセスを検討するものである。
　本業務の履行にあたっては、国と地方の政策研究ボードの構築・運営補助や研究テーマに関する課題や解決策等を有効に導くプロセス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平成30年8月23日から9月7日までの期間、庁舎内掲示板および調達情報公開システムにて本調査に関する企画を募集したところ、7者が業務説明書の交付を求め、9月7日までに1者から企画書の提出があった。提出のあった1者の企画書の内容について、評価者3名による書類審査を行い、「企画競争実施委員会」および「企画競争有識者委員会」に諮った結果、一般社団法人公民連携事業機構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3"/>
  </si>
  <si>
    <t xml:space="preserve">本業務は、既存の国内外のナッジ手法の適用事例の収集、ナッジ手法を導入する際の対象者や効果的な機会、内容について整理等を行うものである。
　本業務の履行にあたっては、世界的に注目され、日々、新たな研究成果が生み出されている分野であるナッジ手法について、既存文献等の整理により、これまでナッジ手法を適用した国内外の事例を収集し、また、コンパクトシティ施策にナッジ型手法を導入するにあたり、想定されるステークホルダーや機会、情報提供の内容を踏まえて整理し、関係する者にとって使いやすい、実効性のある手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8月20日から9月6日までの期間、庁舎内掲示板および調達情報公開システムにて本調査に関する企画を募集したところ、17者が業務説明書の交付を求め、9月6日までに6者から企画書の提出があった。提出のあった6者の企画書の内容について、評価者3名による書類審査を行い、「企画競争実施委員会」および「企画競争有識者委員会」に諮った結果、株式会社博報堂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3"/>
  </si>
  <si>
    <t>急激な人口減少と高齢化に直面する我が国の今後のまちづくりには、医療・福祉施設、商業施設や居住施設等がまとまって立地する等、コンパクトシティの推進が求められている。都市のコンパクト化のため、全国各都市で立地適正化計画の策定が進む中、より効果的に都市の集約を進めるためには、都市の中心部として定められた｢中心拠点｣だけでなく、その周辺の｢地域生活拠点」等も合わせて、多極的な都市構造の構築を図ることが重要である。
　そこで本業務は、地域生活拠点等の現状の把握と課題の整理、各拠点が自立して機能し、まちの賑わいを創出し続けるために必要な条件（必要施設、人口密度、交通網等）等の調査検討を行うこととしている。
　本業務の履行にあたっては、価格中心による一般競争ではなく、｢拠点の検討に関する業務｣および｢都市の将来予測と評価に関する業務｣、｢都市のデータ分析に関する業務｣の実績を有していることを条件とした上で、特定テーマとして、｢都市の将来像の推計について、都市構造を評価するための効果的な分析手法（情報の可視化・数値化、時系列評価、地域間比較等）についての提案｣及び｢地域生活拠点等の構築について、都市機能が分散した地方拠点等における効果的な集約を推進するための課題整理及び方策検討（検討会の実施、事例調査、現地調査等）にかかる提案｣を設定し、優れた業者を選定する企画競争を経て発注することが適切であり、当該手続を行ったところである。
　企画競争実施のため、平成３０年７月１１日から８月９日までの期間、庁内掲示版及び調達情報公開システムにて本業務に関する企画を募集したところ、２３者が業務説明書の交付を求め、８月１０日までに８者からの企画書の提出があった。提出のあった８者の企画書の内容について、評価者３名による書類審査を行い、「企画競争実施委員会」及び「企画競争有識者委員会」に諮った結果、一般財団法人計量計画研究所の企画提案が特定された。
　上記相手方からは適切な企画提案が行われており、他社と比べて優れていることから当該法人を特定したものである。
　したがって本調査については、会計法第29条の３第４項及び予算決算及び会計令第102条の４第３号に基づき、一般財団法人計量計画研究所と随意契約を行うものである。</t>
    <phoneticPr fontId="3"/>
  </si>
  <si>
    <t xml:space="preserve">少子高齢化や人口減少に伴い、地方公共団体の財政状況が厳しくなる中、まちづくりの分野においても、財政負担の削減と施策効果の最大化を図る仕組みの導入が急務である。
平成30年６月15日付で閣議決定された「まち・ひと・しごと創生基本方針2018」でも、まちづくりにおける新たな手法による金融支援として、「少子高齢化や人口減少に伴い、地方公共団体の財政状況が厳しくなる中、財政負担の削減と施策効果の最大化を図るべく、まちづくり事業におけるソーシャル・インパクト・ボンドの活用可能性について検討する。」としている。
すでに、一部の地方公共団体では、成果連動型の補助金と、当該補助を償還財源とする民間投資を連動させるような先進的な取り組みが生まれつつあり、こういった取り組みを様々な主体によるまちづくり活動の促進のために活用していくことが重要である。そこで、社会的課題の解決と行政コストの削減を同時に目指す手法であるソーシャル・インパクト・ボンド（以下「ＳＩＢ」という。)のまちづくり分野での活用についての調査検討等を行う必要が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０年９月１４日から平成３０年１０月３日までの間、本業務に係る企画提案書の公募を実施した。企画競争実施委員会及び都市局企画競争有識者委員会において審査を行った結果、株式会社日本総合研究所から提出された企画提案書は、本業務の趣旨を的確に理解した上で、妥当性の高い実施手順を提示しており、かつ、特定テーマに対する企画提案についても、的確性、実現性、独創性があるものと判断されるとともに、特に以下の点で優れていると判断されることから、同社を特定するに至った。
したがって、会計法第29条の3第4項、予決令第102条の4第3号の規定により、株式会社日本総合研究所と随意契約を行うものである。
</t>
    <phoneticPr fontId="3"/>
  </si>
  <si>
    <t xml:space="preserve">本業務の履行にあたっては、復旧・復興まちづくり計画の策定や計画的な住宅整備の適地選択に必要となる被害状況や地域特性、住民意向等の情報について的確かつ効率的に把握できる能力や、収集した情報について自治体等も含めて効率的な分析・評価に活用できるように一元的にまとめられ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８月２１日から９月１０日までの期間、庁舎内掲示板および調達情報公開システムにて本調査に関する企画を募集したところ、２７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平成３０年７月豪雨からのまちの復旧・復興に向けた被災状況等調査業務　復建調査設計・アジア航測・オオバ・三井共同建設コンサルタント共同提案体の企画提案が、他社と比べて優れていることから、同共同提案体が特定された。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</si>
  <si>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 xml:space="preserve">本業務の履行にあたっては、被災状況や地域特性、住民意向等の情報を正確かつ的確に捉えて被災パターンや復旧・復興パターンを検討できる能力や、各種整備手法を十分に理解した上でその選択や組合せ等を検討できる能力、さらに、自治体の意向等を踏まえながら復旧・復興まちづくりの基本的な方針整理までを効率的かつ効果的に検討でき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０年８月２１日から９月１０日までの期間、庁舎内掲示板および調達情報公開システムにて本調査に関する企画を募集したところ、２７者が業務説明書の交付を求め、６者から企画書の提出があった。提出のあった６者の企画書の内容について、評価者３名による匿名審査方式で書類審査を行い、「企画競争実施委員会」および「都市局企画競争有識者委員会」に諮った結果、平成３０年７月豪雨からのまちの復旧・復興手法等検討調査業務　オオバ・復建調査設計・三井共同建設コンサルタント共同提案体の企画提案が、他社と比べて優れていることから、同共同提案体が特定された。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phoneticPr fontId="3"/>
  </si>
  <si>
    <t xml:space="preserve">我が国は、少子高齢化の進行、生産年齢人口の減少時代に入り、大都市圏においても社会の活力維持が喫緊の課題となっている。
　そこで、本調査は、首都圏における人口、居住環境、産業機能、生活環境、社会資本整備等の状況や圏域の動向に関する最新事例等の把握・分析を行い、これまでに大都市圏制度が果たしてきた役割や効果を明らかにするとともに、大都市圏の現状と将来の見通し、近年の都市政策の進展等を踏まえた今後の大都市圏制度の在り方についての検討を行うことを目的とする。
　本調査では、大都市圏における基礎的情報の収集と現状把握を行い、大都市圏制度の効果に関する評価検証と大都市圏の現状と将来の見通しを踏まえた課題の抽出を行うことを通じて、大都市圏が活力を維持し、その活力を圏域全体に拡大していくために必要な方策について検討を行うこととしており、大都市圏形成に関する専門的な経験・知識が必要となる。そのため、価格中心による一般競争ではなく、「大都市圏形成に関する検討調査」の実績を有していることを条件とした上で、特定テーマで、「大都市圏内の現状把握及びそれを踏まえた大都市圏制度の効果に関する評価検証を行う上での具体的な着眼
点及び作業方針について記載すること。」及び「大都市圏の活力維持及びその活力の圏域全体への拡大のための具体的な方策に必要な政策的視点について記載すること。」と設定し、優れた業者を選定する企画競争を経て発注することが適切であり、当該手続を行ったところである。
　企画競争実施のため、平成３０年７月３０日から８月１７日までの期間、庁内掲示板及び調達情報公開システムにて本調査に関する企画を募集したところ、１１者が業務説明書の交付を求め、８月２０日までに２者から企画書の提出があった。提出のあった２者の企画書の内容について、評価者３名による書類審査を行い、企画競争実施委員会および企画競争有識者委員会に諮った結果、一般財団法人計量計画研究所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したがって本調査については、会計法第29条の３第４項及び予算決算及び会計令第102条の４第３号に基づき、一般財団法人計量計画研究所と随意契約を行うものである。
</t>
    <phoneticPr fontId="3"/>
  </si>
  <si>
    <t>本業務は、まちづくりに重要な役割を果たすエリアマネジメント（活動エリアの価値の向上を目的とした活動）の促進・高度化に資することを目的に、官民データプラットフォームへのデータ収集に民間まちづくり団体が果たしうる役割、民間まちづくり活動に有用なデータのあり方について検討を、行うとともに、それらを実現しようとした場合の現状の問題点の把握を行うことを目的とする。
本業務の履行にあたっては、官民データプラットフォームが整備されているエリアにおけるプラットフォーム管理者及び民間まちづくり団体の取組について把握するとともに、民間まちづくり活動における官民データ活用について、現状や課題を明確に理解しエリアマネジメントの促進・高度化に資する検討に必要な調査を実行するための専門的な経験や知識が必要である。そのため、価格中心による一般競争ではなく企画競争を経て発注することが適切であり、当該手続を行ったところである。
　企画競争実施のため、平成３０年８月２４日から９月７日までの期間、庁内掲示板及び調達情報公開システムにて本調査に関する企画を募集したところ、２０者が業務説明書の交付を求め、９月１０日までに４者から企画書の提出があった。提出のあった４者の企画書の内容について、評価者３名による書類審査を行い、企画競争実施委員会および企画競争有識者委員会に諮った結果、スマートシティたかまつ推進協議会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したがって本調査については、会計法第29条の３第４項及び予算決算及び会計令第102条の４第３号に基づき、スマートシティたかまつ推進協議会と随意契約を行うものである。</t>
    <rPh sb="588" eb="590">
      <t>スイシン</t>
    </rPh>
    <rPh sb="590" eb="593">
      <t>キョウギカイ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</si>
</sst>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Red]0.00"/>
    <numFmt numFmtId="178" formatCode="[$-411]ge\.m\.d;@"/>
    <numFmt numFmtId="179" formatCode="[$-411]ggge&quot;年&quot;m&quot;月&quot;d&quot;日&quot;;@"/>
    <numFmt numFmtId="180" formatCode="#,##0_ "/>
    <numFmt numFmtId="181" formatCode="0_);[Red]\(0\)"/>
    <numFmt numFmtId="182" formatCode="0_ "/>
    <numFmt numFmtId="183" formatCode="0;&quot;△ &quot;0"/>
    <numFmt numFmtId="184" formatCode="#,##0_ ;[Red]\-#,##0\ "/>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ＭＳ Ｐゴシック"/>
      <family val="3"/>
      <charset val="128"/>
      <scheme val="minor"/>
    </font>
    <font>
      <sz val="10"/>
      <name val="ＭＳ ゴシック"/>
      <family val="3"/>
      <charset val="128"/>
    </font>
    <font>
      <sz val="10"/>
      <color theme="1"/>
      <name val="ＭＳ ゴシック"/>
      <family val="3"/>
      <charset val="128"/>
    </font>
    <font>
      <sz val="10"/>
      <color theme="1"/>
      <name val="ＭＳ Ｐゴシック"/>
      <family val="3"/>
      <charset val="128"/>
      <scheme val="minor"/>
    </font>
    <font>
      <sz val="10.5"/>
      <name val="ＭＳ Ｐゴシック"/>
      <family val="3"/>
      <charset val="128"/>
    </font>
    <font>
      <sz val="9"/>
      <name val="ＭＳ Ｐゴシック"/>
      <family val="3"/>
      <charset val="128"/>
    </font>
    <font>
      <sz val="6"/>
      <name val="ＭＳ Ｐゴシック"/>
      <family val="2"/>
      <charset val="128"/>
      <scheme val="minor"/>
    </font>
    <font>
      <sz val="9"/>
      <color theme="1"/>
      <name val="ＭＳ Ｐゴシック"/>
      <family val="3"/>
      <charset val="128"/>
    </font>
    <font>
      <b/>
      <sz val="12"/>
      <name val="HGSｺﾞｼｯｸE"/>
      <family val="3"/>
      <charset val="128"/>
    </font>
    <font>
      <b/>
      <sz val="10"/>
      <name val="ＭＳ Ｐゴシック"/>
      <family val="3"/>
      <charset val="128"/>
    </font>
    <font>
      <sz val="10"/>
      <name val="ＭＳ Ｐゴシック"/>
      <family val="2"/>
      <charset val="128"/>
      <scheme val="minor"/>
    </font>
    <font>
      <sz val="11"/>
      <name val="ＭＳ Ｐゴシック"/>
      <family val="3"/>
      <charset val="128"/>
      <scheme val="minor"/>
    </font>
    <font>
      <sz val="10"/>
      <color theme="1"/>
      <name val="ＭＳ Ｐゴシック"/>
      <family val="3"/>
      <charset val="128"/>
    </font>
    <font>
      <sz val="10.5"/>
      <color theme="1"/>
      <name val="ＭＳ Ｐゴシック"/>
      <family val="3"/>
      <charset val="128"/>
      <scheme val="minor"/>
    </font>
  </fonts>
  <fills count="6">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9">
    <xf numFmtId="0" fontId="0" fillId="0" borderId="0" xfId="0"/>
    <xf numFmtId="0" fontId="4" fillId="0" borderId="0" xfId="0" applyFont="1"/>
    <xf numFmtId="0" fontId="4" fillId="0" borderId="0" xfId="0" applyFont="1" applyAlignment="1">
      <alignment horizontal="left"/>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wrapText="1"/>
      <protection locked="0"/>
    </xf>
    <xf numFmtId="176"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4" fillId="0" borderId="2" xfId="0" applyFont="1" applyBorder="1" applyAlignment="1" applyProtection="1">
      <alignment vertical="top" wrapText="1"/>
      <protection locked="0"/>
    </xf>
    <xf numFmtId="176" fontId="4" fillId="0" borderId="2" xfId="0" applyNumberFormat="1" applyFont="1" applyBorder="1" applyAlignment="1" applyProtection="1">
      <alignment vertical="top" wrapText="1"/>
      <protection locked="0"/>
    </xf>
    <xf numFmtId="0" fontId="4" fillId="0" borderId="2" xfId="0" applyFont="1" applyBorder="1" applyAlignment="1" applyProtection="1">
      <alignment vertical="top"/>
      <protection locked="0"/>
    </xf>
    <xf numFmtId="0" fontId="4" fillId="0" borderId="0" xfId="0" applyFont="1" applyBorder="1" applyProtection="1">
      <protection locked="0"/>
    </xf>
    <xf numFmtId="49" fontId="4" fillId="0" borderId="0" xfId="0" applyNumberFormat="1" applyFont="1" applyBorder="1" applyProtection="1">
      <protection locked="0"/>
    </xf>
    <xf numFmtId="176" fontId="4" fillId="0" borderId="0" xfId="0" applyNumberFormat="1" applyFont="1" applyBorder="1" applyAlignment="1" applyProtection="1">
      <alignment vertical="top"/>
      <protection locked="0"/>
    </xf>
    <xf numFmtId="177" fontId="4" fillId="0" borderId="0" xfId="0" applyNumberFormat="1" applyFont="1" applyBorder="1" applyProtection="1">
      <protection locked="0"/>
    </xf>
    <xf numFmtId="177" fontId="4" fillId="0" borderId="2" xfId="0" applyNumberFormat="1" applyFont="1" applyBorder="1" applyAlignment="1" applyProtection="1">
      <alignment vertical="top"/>
      <protection hidden="1"/>
    </xf>
    <xf numFmtId="0" fontId="4" fillId="0" borderId="2" xfId="0" applyNumberFormat="1" applyFont="1" applyBorder="1" applyAlignment="1" applyProtection="1">
      <alignment vertical="top" wrapText="1"/>
      <protection locked="0"/>
    </xf>
    <xf numFmtId="0" fontId="4" fillId="0" borderId="3" xfId="0" applyNumberFormat="1" applyFont="1" applyFill="1" applyBorder="1" applyAlignment="1" applyProtection="1">
      <alignment vertical="top" wrapText="1"/>
      <protection locked="0"/>
    </xf>
    <xf numFmtId="178" fontId="4" fillId="2" borderId="1" xfId="0" applyNumberFormat="1" applyFont="1" applyFill="1" applyBorder="1" applyAlignment="1" applyProtection="1">
      <alignment horizontal="center" vertical="center"/>
      <protection locked="0"/>
    </xf>
    <xf numFmtId="178" fontId="0" fillId="0" borderId="3" xfId="0" applyNumberFormat="1" applyFill="1" applyBorder="1" applyAlignment="1">
      <alignment horizontal="center" vertical="center"/>
    </xf>
    <xf numFmtId="178" fontId="4" fillId="0" borderId="0" xfId="0" applyNumberFormat="1" applyFont="1" applyBorder="1" applyAlignment="1" applyProtection="1">
      <alignment vertical="top"/>
      <protection locked="0"/>
    </xf>
    <xf numFmtId="177" fontId="4" fillId="0" borderId="2" xfId="0" applyNumberFormat="1" applyFont="1" applyBorder="1" applyAlignment="1" applyProtection="1">
      <alignment horizontal="right" vertical="center"/>
      <protection hidden="1"/>
    </xf>
    <xf numFmtId="49" fontId="5" fillId="2" borderId="1" xfId="0" applyNumberFormat="1" applyFont="1" applyFill="1" applyBorder="1" applyAlignment="1" applyProtection="1">
      <alignment horizontal="center" vertical="center"/>
      <protection locked="0"/>
    </xf>
    <xf numFmtId="178"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4" fillId="0" borderId="3" xfId="0" applyFont="1" applyBorder="1" applyAlignment="1" applyProtection="1">
      <alignment vertical="top" wrapText="1"/>
      <protection locked="0"/>
    </xf>
    <xf numFmtId="0" fontId="4" fillId="0" borderId="0" xfId="0" applyNumberFormat="1" applyFont="1" applyBorder="1" applyAlignment="1" applyProtection="1">
      <alignment vertical="top" wrapText="1"/>
      <protection locked="0"/>
    </xf>
    <xf numFmtId="178" fontId="4" fillId="0" borderId="0" xfId="0" applyNumberFormat="1"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0" xfId="0" applyFont="1" applyBorder="1" applyAlignment="1" applyProtection="1">
      <alignment vertical="top"/>
      <protection locked="0"/>
    </xf>
    <xf numFmtId="177" fontId="4" fillId="0" borderId="0" xfId="0" applyNumberFormat="1" applyFont="1" applyBorder="1" applyAlignment="1" applyProtection="1">
      <alignment vertical="top"/>
      <protection hidden="1"/>
    </xf>
    <xf numFmtId="177" fontId="4" fillId="0" borderId="3" xfId="0" applyNumberFormat="1" applyFont="1" applyBorder="1" applyAlignment="1" applyProtection="1">
      <alignment horizontal="right" vertical="center"/>
      <protection hidden="1"/>
    </xf>
    <xf numFmtId="49" fontId="5" fillId="0" borderId="0" xfId="0" applyNumberFormat="1" applyFont="1" applyBorder="1" applyAlignment="1" applyProtection="1">
      <alignment horizontal="left" vertical="top"/>
      <protection locked="0"/>
    </xf>
    <xf numFmtId="178"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177"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wrapText="1"/>
      <protection locked="0"/>
    </xf>
    <xf numFmtId="49" fontId="5" fillId="2"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4" fillId="0" borderId="3" xfId="0" applyFont="1" applyFill="1" applyBorder="1" applyAlignment="1">
      <alignment horizontal="left" vertical="top" wrapText="1" shrinkToFit="1"/>
    </xf>
    <xf numFmtId="179" fontId="4" fillId="0" borderId="3" xfId="1" applyNumberFormat="1" applyFont="1" applyFill="1" applyBorder="1" applyAlignment="1">
      <alignment horizontal="left" vertical="center" wrapText="1" shrinkToFit="1"/>
    </xf>
    <xf numFmtId="0" fontId="5" fillId="0" borderId="3"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protection locked="0"/>
    </xf>
    <xf numFmtId="0" fontId="8" fillId="0" borderId="3" xfId="0" applyFont="1" applyFill="1" applyBorder="1" applyAlignment="1">
      <alignment horizontal="left" vertical="center" wrapText="1" shrinkToFit="1"/>
    </xf>
    <xf numFmtId="178" fontId="4" fillId="0" borderId="3" xfId="0" applyNumberFormat="1" applyFont="1" applyFill="1" applyBorder="1" applyAlignment="1">
      <alignment horizontal="center" vertical="center"/>
    </xf>
    <xf numFmtId="0" fontId="4" fillId="0" borderId="3" xfId="0" applyFont="1" applyBorder="1" applyAlignment="1">
      <alignment vertical="center" wrapText="1"/>
    </xf>
    <xf numFmtId="0" fontId="4" fillId="4" borderId="3" xfId="0" applyFont="1" applyFill="1" applyBorder="1" applyAlignment="1">
      <alignment vertical="center" wrapText="1"/>
    </xf>
    <xf numFmtId="0" fontId="4" fillId="0" borderId="0" xfId="0" applyFont="1" applyBorder="1" applyAlignment="1" applyProtection="1">
      <alignment horizontal="left" vertical="top"/>
      <protection locked="0"/>
    </xf>
    <xf numFmtId="0" fontId="4" fillId="0" borderId="0" xfId="0" applyFont="1" applyFill="1" applyAlignment="1" applyProtection="1">
      <alignment horizontal="left" vertical="top" wrapText="1"/>
      <protection locked="0"/>
    </xf>
    <xf numFmtId="178" fontId="9" fillId="0" borderId="3" xfId="0" applyNumberFormat="1" applyFont="1" applyFill="1" applyBorder="1" applyAlignment="1">
      <alignment horizontal="center" vertical="center"/>
    </xf>
    <xf numFmtId="0" fontId="4" fillId="0" borderId="3" xfId="0" applyFont="1" applyBorder="1" applyAlignment="1" applyProtection="1">
      <alignment horizontal="left" vertical="top"/>
      <protection locked="0"/>
    </xf>
    <xf numFmtId="0" fontId="4" fillId="0" borderId="3" xfId="0" applyFont="1" applyBorder="1" applyAlignment="1" applyProtection="1">
      <alignment horizontal="left" vertical="top" wrapText="1"/>
      <protection locked="0"/>
    </xf>
    <xf numFmtId="49" fontId="4" fillId="0" borderId="3" xfId="0" applyNumberFormat="1" applyFont="1" applyBorder="1" applyAlignment="1" applyProtection="1">
      <alignment horizontal="left" vertical="top" wrapText="1"/>
      <protection locked="0"/>
    </xf>
    <xf numFmtId="177" fontId="4" fillId="0" borderId="3" xfId="0" applyNumberFormat="1" applyFont="1" applyFill="1" applyBorder="1" applyAlignment="1" applyProtection="1">
      <alignment horizontal="center" vertical="center" wrapText="1"/>
      <protection hidden="1"/>
    </xf>
    <xf numFmtId="49" fontId="4" fillId="0" borderId="3" xfId="0" applyNumberFormat="1" applyFont="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38" fontId="4" fillId="0" borderId="3" xfId="1" applyFont="1" applyBorder="1" applyAlignment="1" applyProtection="1">
      <alignment vertical="center"/>
      <protection locked="0"/>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178" fontId="9" fillId="0" borderId="3" xfId="0" applyNumberFormat="1" applyFont="1" applyBorder="1" applyAlignment="1" applyProtection="1">
      <alignment horizontal="center" vertical="center"/>
      <protection locked="0"/>
    </xf>
    <xf numFmtId="178" fontId="9" fillId="0" borderId="3" xfId="0" applyNumberFormat="1" applyFont="1" applyBorder="1" applyAlignment="1" applyProtection="1">
      <alignment horizontal="center" vertical="top"/>
      <protection locked="0"/>
    </xf>
    <xf numFmtId="178" fontId="9" fillId="0" borderId="3" xfId="0" applyNumberFormat="1" applyFont="1" applyBorder="1" applyAlignment="1" applyProtection="1">
      <alignment horizontal="left" vertical="top"/>
      <protection locked="0"/>
    </xf>
    <xf numFmtId="38" fontId="6" fillId="0" borderId="3" xfId="1" applyFont="1" applyFill="1" applyBorder="1" applyAlignment="1">
      <alignment vertical="center"/>
    </xf>
    <xf numFmtId="177" fontId="6" fillId="0" borderId="3" xfId="0" applyNumberFormat="1" applyFont="1" applyFill="1" applyBorder="1" applyAlignment="1" applyProtection="1">
      <alignment vertical="center" wrapText="1"/>
      <protection hidden="1"/>
    </xf>
    <xf numFmtId="0" fontId="6" fillId="0" borderId="3" xfId="0"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vertical="center" wrapText="1"/>
      <protection hidden="1"/>
    </xf>
    <xf numFmtId="38" fontId="7" fillId="0" borderId="3" xfId="1" applyFont="1" applyFill="1" applyBorder="1" applyAlignment="1">
      <alignment vertical="center" wrapText="1"/>
    </xf>
    <xf numFmtId="38" fontId="6" fillId="0" borderId="3" xfId="1" applyFont="1" applyBorder="1" applyAlignment="1" applyProtection="1">
      <alignment vertical="center"/>
      <protection locked="0"/>
    </xf>
    <xf numFmtId="177" fontId="6" fillId="0" borderId="3" xfId="0" applyNumberFormat="1" applyFont="1" applyBorder="1" applyAlignment="1" applyProtection="1">
      <alignment vertical="center"/>
      <protection locked="0"/>
    </xf>
    <xf numFmtId="0" fontId="9" fillId="0" borderId="0" xfId="0" applyFont="1" applyBorder="1" applyAlignment="1" applyProtection="1">
      <alignment vertical="top"/>
      <protection locked="0"/>
    </xf>
    <xf numFmtId="38" fontId="6" fillId="0" borderId="3" xfId="1" applyFont="1" applyBorder="1" applyAlignment="1">
      <alignment horizontal="right" vertical="center"/>
    </xf>
    <xf numFmtId="38" fontId="7" fillId="0" borderId="3" xfId="1" applyFont="1" applyFill="1" applyBorder="1" applyAlignment="1">
      <alignment horizontal="right" vertical="center"/>
    </xf>
    <xf numFmtId="38" fontId="6" fillId="4" borderId="3" xfId="1" applyFont="1" applyFill="1" applyBorder="1" applyAlignment="1">
      <alignment horizontal="right" vertical="center"/>
    </xf>
    <xf numFmtId="38" fontId="6" fillId="0" borderId="3" xfId="1" applyFont="1" applyBorder="1" applyAlignment="1">
      <alignment horizontal="right" vertical="center" wrapText="1"/>
    </xf>
    <xf numFmtId="180" fontId="7" fillId="0" borderId="3" xfId="0" applyNumberFormat="1" applyFont="1" applyFill="1" applyBorder="1" applyAlignment="1">
      <alignment horizontal="right" vertical="center"/>
    </xf>
    <xf numFmtId="38" fontId="7" fillId="0" borderId="3" xfId="1" applyFont="1" applyBorder="1" applyAlignment="1">
      <alignment horizontal="right" vertical="center"/>
    </xf>
    <xf numFmtId="38" fontId="7" fillId="4" borderId="3" xfId="1" applyFont="1" applyFill="1" applyBorder="1" applyAlignment="1">
      <alignment horizontal="right" vertical="center"/>
    </xf>
    <xf numFmtId="38" fontId="4" fillId="0" borderId="3" xfId="1" applyFont="1" applyFill="1" applyBorder="1" applyAlignment="1">
      <alignment vertical="center"/>
    </xf>
    <xf numFmtId="38" fontId="6" fillId="4" borderId="3" xfId="1" applyFont="1" applyFill="1" applyBorder="1" applyAlignment="1">
      <alignment vertical="center"/>
    </xf>
    <xf numFmtId="38" fontId="7" fillId="4" borderId="3" xfId="1" applyFont="1" applyFill="1" applyBorder="1" applyAlignment="1">
      <alignment vertical="center"/>
    </xf>
    <xf numFmtId="0" fontId="8" fillId="4" borderId="3" xfId="0" applyFont="1" applyFill="1" applyBorder="1" applyAlignment="1">
      <alignment horizontal="left" vertical="center" wrapText="1"/>
    </xf>
    <xf numFmtId="0" fontId="5" fillId="4" borderId="3" xfId="0" applyFont="1" applyFill="1" applyBorder="1" applyAlignment="1">
      <alignment horizontal="left" vertical="center" wrapText="1" shrinkToFit="1"/>
    </xf>
    <xf numFmtId="0" fontId="8" fillId="4" borderId="3" xfId="0" applyFont="1" applyFill="1" applyBorder="1" applyAlignment="1">
      <alignment horizontal="left" vertical="center" wrapText="1" shrinkToFit="1"/>
    </xf>
    <xf numFmtId="0" fontId="4" fillId="4" borderId="3" xfId="0" applyFont="1" applyFill="1" applyBorder="1" applyAlignment="1">
      <alignment vertical="center" wrapText="1" shrinkToFit="1"/>
    </xf>
    <xf numFmtId="0" fontId="4" fillId="4" borderId="3" xfId="2" applyFont="1" applyFill="1" applyBorder="1" applyAlignment="1">
      <alignment vertical="center" wrapText="1"/>
    </xf>
    <xf numFmtId="181" fontId="16" fillId="4" borderId="7" xfId="2" applyNumberFormat="1" applyFont="1" applyFill="1" applyBorder="1" applyAlignment="1" applyProtection="1">
      <alignment horizontal="center" vertical="center" wrapText="1"/>
      <protection locked="0"/>
    </xf>
    <xf numFmtId="0" fontId="4" fillId="4" borderId="6" xfId="2" applyFont="1" applyFill="1" applyBorder="1" applyAlignment="1">
      <alignment horizontal="left" vertical="center" wrapText="1"/>
    </xf>
    <xf numFmtId="0" fontId="4" fillId="4" borderId="3" xfId="0" applyNumberFormat="1" applyFont="1" applyFill="1" applyBorder="1" applyAlignment="1">
      <alignment vertical="center" wrapText="1"/>
    </xf>
    <xf numFmtId="0" fontId="10" fillId="4" borderId="3"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2" fillId="4" borderId="3" xfId="0" applyFont="1" applyFill="1" applyBorder="1" applyAlignment="1" applyProtection="1">
      <alignment horizontal="left" vertical="top" wrapText="1"/>
      <protection locked="0"/>
    </xf>
    <xf numFmtId="179" fontId="8" fillId="4" borderId="3" xfId="1" applyNumberFormat="1" applyFont="1" applyFill="1" applyBorder="1" applyAlignment="1">
      <alignment horizontal="left" vertical="center" wrapText="1" shrinkToFit="1"/>
    </xf>
    <xf numFmtId="0" fontId="4" fillId="4" borderId="3" xfId="0" applyFont="1" applyFill="1" applyBorder="1" applyAlignment="1">
      <alignment horizontal="left" vertical="center" wrapText="1"/>
    </xf>
    <xf numFmtId="0" fontId="12" fillId="4" borderId="3" xfId="0" applyFont="1" applyFill="1" applyBorder="1" applyAlignment="1" applyProtection="1">
      <alignment horizontal="left" vertical="center" wrapText="1"/>
      <protection locked="0"/>
    </xf>
    <xf numFmtId="0" fontId="12" fillId="4" borderId="3" xfId="0" applyNumberFormat="1" applyFont="1" applyFill="1" applyBorder="1" applyAlignment="1" applyProtection="1">
      <alignment horizontal="left" vertical="top" wrapText="1"/>
      <protection locked="0"/>
    </xf>
    <xf numFmtId="0" fontId="4" fillId="4" borderId="3" xfId="0" applyFont="1" applyFill="1" applyBorder="1" applyAlignment="1" applyProtection="1">
      <alignment vertical="center" wrapText="1"/>
      <protection locked="0"/>
    </xf>
    <xf numFmtId="0" fontId="4" fillId="4" borderId="0" xfId="0" applyFont="1" applyFill="1" applyBorder="1" applyAlignment="1" applyProtection="1">
      <alignment horizontal="left" vertical="top" wrapText="1"/>
      <protection locked="0"/>
    </xf>
    <xf numFmtId="0" fontId="17" fillId="4" borderId="3" xfId="0" applyFont="1" applyFill="1" applyBorder="1" applyAlignment="1" applyProtection="1">
      <alignment horizontal="left" vertical="top" wrapText="1"/>
      <protection locked="0"/>
    </xf>
    <xf numFmtId="178" fontId="9" fillId="4" borderId="3" xfId="0" applyNumberFormat="1" applyFont="1" applyFill="1" applyBorder="1" applyAlignment="1">
      <alignment horizontal="center" vertical="center"/>
    </xf>
    <xf numFmtId="0" fontId="4" fillId="4" borderId="2" xfId="2" applyFont="1" applyFill="1" applyBorder="1" applyAlignment="1">
      <alignment vertical="center" wrapText="1"/>
    </xf>
    <xf numFmtId="38" fontId="7" fillId="4" borderId="4" xfId="1" applyFont="1" applyFill="1" applyBorder="1" applyAlignment="1">
      <alignment horizontal="right" vertical="center"/>
    </xf>
    <xf numFmtId="38" fontId="7" fillId="4" borderId="8" xfId="1" applyFont="1" applyFill="1" applyBorder="1" applyAlignment="1">
      <alignment horizontal="right" vertical="center"/>
    </xf>
    <xf numFmtId="38" fontId="7" fillId="4" borderId="3" xfId="0" applyNumberFormat="1" applyFont="1" applyFill="1" applyBorder="1" applyAlignment="1">
      <alignment horizontal="right" vertical="center"/>
    </xf>
    <xf numFmtId="38" fontId="8" fillId="4" borderId="3" xfId="0" applyNumberFormat="1" applyFont="1" applyFill="1" applyBorder="1" applyAlignment="1">
      <alignment horizontal="right" vertical="center"/>
    </xf>
    <xf numFmtId="0" fontId="8" fillId="4" borderId="8" xfId="0" applyFont="1" applyFill="1" applyBorder="1" applyAlignment="1">
      <alignment horizontal="left" vertical="center" wrapText="1"/>
    </xf>
    <xf numFmtId="178" fontId="18" fillId="4" borderId="6" xfId="0" applyNumberFormat="1" applyFont="1" applyFill="1" applyBorder="1" applyAlignment="1">
      <alignment horizontal="center" vertical="center"/>
    </xf>
    <xf numFmtId="178" fontId="18" fillId="4" borderId="9" xfId="0" applyNumberFormat="1" applyFont="1" applyFill="1" applyBorder="1" applyAlignment="1">
      <alignment horizontal="center" vertical="center"/>
    </xf>
    <xf numFmtId="178" fontId="18" fillId="4" borderId="10" xfId="0" applyNumberFormat="1" applyFont="1" applyFill="1" applyBorder="1" applyAlignment="1">
      <alignment horizontal="center" vertical="center"/>
    </xf>
    <xf numFmtId="178" fontId="18" fillId="4" borderId="3" xfId="0" applyNumberFormat="1" applyFont="1" applyFill="1" applyBorder="1" applyAlignment="1">
      <alignment horizontal="center" vertical="center"/>
    </xf>
    <xf numFmtId="0" fontId="4" fillId="4" borderId="6" xfId="0" applyFont="1" applyFill="1" applyBorder="1" applyAlignment="1">
      <alignment horizontal="left" vertical="center" wrapText="1"/>
    </xf>
    <xf numFmtId="0" fontId="4" fillId="4" borderId="11" xfId="0" applyFont="1" applyFill="1" applyBorder="1" applyAlignment="1">
      <alignment horizontal="left" vertical="center" wrapText="1"/>
    </xf>
    <xf numFmtId="49" fontId="4" fillId="4" borderId="12" xfId="0" applyNumberFormat="1" applyFont="1" applyFill="1" applyBorder="1" applyAlignment="1">
      <alignment horizontal="left" vertical="center" wrapText="1" shrinkToFit="1"/>
    </xf>
    <xf numFmtId="184" fontId="6" fillId="5" borderId="3" xfId="0" applyNumberFormat="1" applyFont="1" applyFill="1" applyBorder="1" applyAlignment="1">
      <alignment horizontal="right" vertical="center" wrapText="1" shrinkToFit="1"/>
    </xf>
    <xf numFmtId="184" fontId="6" fillId="5" borderId="3" xfId="0" applyNumberFormat="1" applyFont="1" applyFill="1" applyBorder="1" applyAlignment="1">
      <alignment horizontal="right" vertical="center" shrinkToFit="1"/>
    </xf>
    <xf numFmtId="0" fontId="4" fillId="5" borderId="3" xfId="0" applyFont="1" applyFill="1" applyBorder="1" applyAlignment="1">
      <alignment horizontal="left" vertical="center" wrapText="1"/>
    </xf>
    <xf numFmtId="181" fontId="2" fillId="4" borderId="7" xfId="2" applyNumberFormat="1" applyFont="1" applyFill="1" applyBorder="1" applyAlignment="1" applyProtection="1">
      <alignment horizontal="center" vertical="center" wrapText="1"/>
      <protection locked="0"/>
    </xf>
    <xf numFmtId="182" fontId="2" fillId="5" borderId="3" xfId="0" applyNumberFormat="1" applyFont="1" applyFill="1" applyBorder="1" applyAlignment="1">
      <alignment horizontal="center" vertical="center" wrapText="1"/>
    </xf>
    <xf numFmtId="182" fontId="2" fillId="4" borderId="3" xfId="0" applyNumberFormat="1" applyFont="1" applyFill="1" applyBorder="1" applyAlignment="1">
      <alignment horizontal="center" vertical="center" wrapText="1"/>
    </xf>
    <xf numFmtId="183" fontId="2" fillId="5" borderId="3" xfId="0" applyNumberFormat="1" applyFont="1" applyFill="1" applyBorder="1" applyAlignment="1">
      <alignment horizontal="center" vertical="center" wrapText="1"/>
    </xf>
    <xf numFmtId="181" fontId="2" fillId="0" borderId="3" xfId="2" applyNumberFormat="1" applyFont="1" applyFill="1" applyBorder="1" applyAlignment="1" applyProtection="1">
      <alignment horizontal="center" vertical="center" wrapText="1"/>
      <protection locked="0"/>
    </xf>
    <xf numFmtId="182" fontId="2" fillId="4" borderId="3" xfId="3" applyNumberFormat="1" applyFont="1" applyFill="1" applyBorder="1" applyAlignment="1">
      <alignment horizontal="center" vertical="center" wrapText="1"/>
    </xf>
    <xf numFmtId="181" fontId="0" fillId="0" borderId="3" xfId="0" applyNumberFormat="1" applyFont="1" applyFill="1" applyBorder="1" applyAlignment="1" applyProtection="1">
      <alignment horizontal="center" vertical="center"/>
      <protection locked="0"/>
    </xf>
    <xf numFmtId="49" fontId="4" fillId="4" borderId="13" xfId="0" applyNumberFormat="1" applyFont="1" applyFill="1" applyBorder="1" applyAlignment="1">
      <alignment horizontal="left" vertical="center" wrapText="1" shrinkToFit="1"/>
    </xf>
    <xf numFmtId="177" fontId="4" fillId="0" borderId="3" xfId="0" applyNumberFormat="1" applyFont="1" applyFill="1" applyBorder="1" applyAlignment="1" applyProtection="1">
      <alignment vertical="center" wrapText="1"/>
      <protection hidden="1"/>
    </xf>
    <xf numFmtId="38" fontId="6" fillId="5" borderId="3" xfId="1" applyFont="1" applyFill="1" applyBorder="1" applyAlignment="1">
      <alignment horizontal="right" vertical="center" shrinkToFit="1"/>
    </xf>
    <xf numFmtId="38" fontId="6" fillId="5" borderId="3" xfId="1" applyFont="1" applyFill="1" applyBorder="1" applyAlignment="1">
      <alignment horizontal="right" vertical="center" wrapText="1" shrinkToFi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Border="1" applyAlignment="1" applyProtection="1">
      <alignment vertical="top" wrapText="1"/>
      <protection locked="0"/>
    </xf>
    <xf numFmtId="0" fontId="5" fillId="0" borderId="3" xfId="0" applyNumberFormat="1" applyFont="1" applyFill="1" applyBorder="1" applyAlignment="1" applyProtection="1">
      <alignment horizontal="left" vertical="center" wrapText="1"/>
      <protection locked="0"/>
    </xf>
    <xf numFmtId="178" fontId="4" fillId="0" borderId="3" xfId="0" applyNumberFormat="1" applyFont="1" applyFill="1" applyBorder="1" applyAlignment="1">
      <alignment horizontal="center" vertical="center"/>
    </xf>
    <xf numFmtId="0" fontId="4" fillId="0" borderId="3" xfId="0" applyFont="1" applyBorder="1" applyAlignment="1">
      <alignment vertical="center" wrapText="1"/>
    </xf>
    <xf numFmtId="0" fontId="4" fillId="0" borderId="3" xfId="0"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cellXfs>
  <cellStyles count="6">
    <cellStyle name="桁区切り" xfId="1" builtinId="6"/>
    <cellStyle name="桁区切り 2" xfId="4"/>
    <cellStyle name="標準" xfId="0" builtinId="0"/>
    <cellStyle name="標準 2" xfId="2"/>
    <cellStyle name="標準 3" xfId="5"/>
    <cellStyle name="標準 4" xfId="3"/>
  </cellStyles>
  <dxfs count="3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view="pageBreakPreview" zoomScaleNormal="100" zoomScaleSheetLayoutView="100" workbookViewId="0">
      <selection activeCell="D7" sqref="D7"/>
    </sheetView>
  </sheetViews>
  <sheetFormatPr defaultRowHeight="12" x14ac:dyDescent="0.15"/>
  <cols>
    <col min="1" max="1" width="38.625" style="14" customWidth="1"/>
    <col min="2" max="2" width="28.625" style="14" customWidth="1"/>
    <col min="3" max="3" width="16.75" style="22" customWidth="1"/>
    <col min="4" max="4" width="34.625" style="13" customWidth="1"/>
    <col min="5" max="5" width="21.625" style="13" customWidth="1"/>
    <col min="6" max="6" width="11.625" style="13" customWidth="1"/>
    <col min="7" max="7" width="11.75" style="13" bestFit="1" customWidth="1"/>
    <col min="8" max="8" width="13.875" style="16" customWidth="1"/>
    <col min="9" max="9" width="11.75" style="13" customWidth="1"/>
    <col min="10" max="16384" width="9" style="13"/>
  </cols>
  <sheetData>
    <row r="1" spans="1:9" s="9" customFormat="1" ht="36.75" thickBot="1" x14ac:dyDescent="0.2">
      <c r="A1" s="3" t="s">
        <v>0</v>
      </c>
      <c r="B1" s="4" t="s">
        <v>8</v>
      </c>
      <c r="C1" s="20" t="s">
        <v>1</v>
      </c>
      <c r="D1" s="6" t="s">
        <v>2</v>
      </c>
      <c r="E1" s="7" t="s">
        <v>9</v>
      </c>
      <c r="F1" s="6" t="s">
        <v>3</v>
      </c>
      <c r="G1" s="6" t="s">
        <v>4</v>
      </c>
      <c r="H1" s="8" t="s">
        <v>12</v>
      </c>
      <c r="I1" s="66" t="s">
        <v>31</v>
      </c>
    </row>
    <row r="2" spans="1:9" s="9" customFormat="1" ht="45" customHeight="1" thickTop="1" x14ac:dyDescent="0.15">
      <c r="A2" s="51" t="s">
        <v>88</v>
      </c>
      <c r="B2" s="47" t="s">
        <v>27</v>
      </c>
      <c r="C2" s="50">
        <v>43192</v>
      </c>
      <c r="D2" s="46" t="s">
        <v>29</v>
      </c>
      <c r="E2" s="29" t="s">
        <v>28</v>
      </c>
      <c r="F2" s="82">
        <v>5939730</v>
      </c>
      <c r="G2" s="81">
        <v>5060448</v>
      </c>
      <c r="H2" s="23">
        <f t="shared" ref="H2:H9" si="0">IF(AND(AND(F2&lt;&gt;"",F2&lt;&gt;0),AND(G2&lt;&gt;"",G2&lt;&gt;0)), G2/F2*100,"")</f>
        <v>85.196599845447523</v>
      </c>
      <c r="I2" s="67" t="s">
        <v>32</v>
      </c>
    </row>
    <row r="3" spans="1:9" s="9" customFormat="1" ht="45" customHeight="1" x14ac:dyDescent="0.15">
      <c r="A3" s="51" t="s">
        <v>89</v>
      </c>
      <c r="B3" s="47" t="s">
        <v>27</v>
      </c>
      <c r="C3" s="50">
        <v>43192</v>
      </c>
      <c r="D3" s="51" t="s">
        <v>38</v>
      </c>
      <c r="E3" s="29" t="s">
        <v>28</v>
      </c>
      <c r="F3" s="82">
        <v>7311600</v>
      </c>
      <c r="G3" s="81">
        <v>4773600</v>
      </c>
      <c r="H3" s="23">
        <f t="shared" si="0"/>
        <v>65.288035450516986</v>
      </c>
      <c r="I3" s="67" t="s">
        <v>34</v>
      </c>
    </row>
    <row r="4" spans="1:9" s="9" customFormat="1" ht="45" customHeight="1" x14ac:dyDescent="0.15">
      <c r="A4" s="51" t="s">
        <v>90</v>
      </c>
      <c r="B4" s="47" t="s">
        <v>75</v>
      </c>
      <c r="C4" s="50">
        <v>43339</v>
      </c>
      <c r="D4" s="51" t="s">
        <v>39</v>
      </c>
      <c r="E4" s="29" t="s">
        <v>28</v>
      </c>
      <c r="F4" s="81">
        <v>3996000</v>
      </c>
      <c r="G4" s="82">
        <v>3423600</v>
      </c>
      <c r="H4" s="23">
        <f t="shared" si="0"/>
        <v>85.675675675675677</v>
      </c>
      <c r="I4" s="67" t="s">
        <v>33</v>
      </c>
    </row>
    <row r="5" spans="1:9" s="9" customFormat="1" ht="45" customHeight="1" x14ac:dyDescent="0.15">
      <c r="A5" s="146" t="s">
        <v>310</v>
      </c>
      <c r="B5" s="144" t="s">
        <v>75</v>
      </c>
      <c r="C5" s="145">
        <v>43523</v>
      </c>
      <c r="D5" s="146" t="s">
        <v>316</v>
      </c>
      <c r="E5" s="143" t="s">
        <v>312</v>
      </c>
      <c r="F5" s="82">
        <v>3663601</v>
      </c>
      <c r="G5" s="81">
        <v>3143718</v>
      </c>
      <c r="H5" s="23">
        <f t="shared" si="0"/>
        <v>85.809508186071568</v>
      </c>
      <c r="I5" s="67" t="s">
        <v>314</v>
      </c>
    </row>
    <row r="6" spans="1:9" s="9" customFormat="1" ht="45" customHeight="1" x14ac:dyDescent="0.15">
      <c r="A6" s="146" t="s">
        <v>311</v>
      </c>
      <c r="B6" s="144" t="s">
        <v>75</v>
      </c>
      <c r="C6" s="145">
        <v>43523</v>
      </c>
      <c r="D6" s="146" t="s">
        <v>315</v>
      </c>
      <c r="E6" s="143" t="s">
        <v>313</v>
      </c>
      <c r="F6" s="82">
        <v>2538000</v>
      </c>
      <c r="G6" s="81">
        <v>1663200</v>
      </c>
      <c r="H6" s="23">
        <f t="shared" si="0"/>
        <v>65.531914893617014</v>
      </c>
      <c r="I6" s="148" t="s">
        <v>314</v>
      </c>
    </row>
    <row r="7" spans="1:9" s="9" customFormat="1" ht="45" customHeight="1" x14ac:dyDescent="0.15">
      <c r="A7" s="45"/>
      <c r="B7" s="19"/>
      <c r="C7" s="21"/>
      <c r="D7" s="46"/>
      <c r="E7" s="29"/>
      <c r="F7" s="88"/>
      <c r="G7" s="88"/>
      <c r="H7" s="35" t="str">
        <f t="shared" si="0"/>
        <v/>
      </c>
      <c r="I7" s="68"/>
    </row>
    <row r="8" spans="1:9" s="9" customFormat="1" ht="12.75" x14ac:dyDescent="0.15">
      <c r="A8" s="30"/>
      <c r="B8" s="30"/>
      <c r="C8" s="31"/>
      <c r="D8" s="32"/>
      <c r="E8" s="32"/>
      <c r="F8" s="80"/>
      <c r="G8" s="80"/>
      <c r="H8" s="34" t="str">
        <f t="shared" si="0"/>
        <v/>
      </c>
      <c r="I8" s="69"/>
    </row>
    <row r="9" spans="1:9" s="9" customFormat="1" ht="12.75" x14ac:dyDescent="0.15">
      <c r="A9" s="30"/>
      <c r="B9" s="30"/>
      <c r="C9" s="31"/>
      <c r="D9" s="32"/>
      <c r="E9" s="32"/>
      <c r="F9" s="80"/>
      <c r="G9" s="80"/>
      <c r="H9" s="34" t="str">
        <f t="shared" si="0"/>
        <v/>
      </c>
      <c r="I9" s="69"/>
    </row>
    <row r="10" spans="1:9" s="9" customFormat="1" x14ac:dyDescent="0.15">
      <c r="A10" s="30"/>
      <c r="B10" s="30"/>
      <c r="C10" s="31"/>
      <c r="D10" s="32"/>
      <c r="E10" s="32"/>
      <c r="F10" s="33"/>
      <c r="G10" s="33"/>
      <c r="H10" s="34" t="str">
        <f t="shared" ref="H10:H66" si="1">IF(AND(AND(F10&lt;&gt;"",F10&lt;&gt;0),AND(G10&lt;&gt;"",G10&lt;&gt;0)), G10/F10*100,"")</f>
        <v/>
      </c>
      <c r="I10" s="69"/>
    </row>
    <row r="11" spans="1:9" s="9" customFormat="1" x14ac:dyDescent="0.15">
      <c r="A11" s="30"/>
      <c r="B11" s="30"/>
      <c r="C11" s="31"/>
      <c r="D11" s="32"/>
      <c r="E11" s="32"/>
      <c r="F11" s="33"/>
      <c r="G11" s="33"/>
      <c r="H11" s="34" t="str">
        <f t="shared" si="1"/>
        <v/>
      </c>
      <c r="I11" s="69"/>
    </row>
    <row r="12" spans="1:9" s="9" customFormat="1" x14ac:dyDescent="0.15">
      <c r="A12" s="30"/>
      <c r="B12" s="30"/>
      <c r="C12" s="31"/>
      <c r="D12" s="32"/>
      <c r="E12" s="32"/>
      <c r="F12" s="33"/>
      <c r="G12" s="33"/>
      <c r="H12" s="34" t="str">
        <f t="shared" si="1"/>
        <v/>
      </c>
      <c r="I12" s="69"/>
    </row>
    <row r="13" spans="1:9" s="9" customFormat="1" x14ac:dyDescent="0.15">
      <c r="A13" s="30"/>
      <c r="B13" s="30"/>
      <c r="C13" s="31"/>
      <c r="D13" s="32"/>
      <c r="E13" s="32"/>
      <c r="F13" s="33"/>
      <c r="G13" s="33"/>
      <c r="H13" s="34" t="str">
        <f t="shared" si="1"/>
        <v/>
      </c>
      <c r="I13" s="32"/>
    </row>
    <row r="14" spans="1:9" s="9" customFormat="1" x14ac:dyDescent="0.15">
      <c r="A14" s="30"/>
      <c r="B14" s="30"/>
      <c r="C14" s="31"/>
      <c r="D14" s="32"/>
      <c r="E14" s="32"/>
      <c r="F14" s="33"/>
      <c r="G14" s="33"/>
      <c r="H14" s="34" t="str">
        <f t="shared" si="1"/>
        <v/>
      </c>
      <c r="I14" s="32"/>
    </row>
    <row r="15" spans="1:9" s="9" customFormat="1" x14ac:dyDescent="0.15">
      <c r="A15" s="30"/>
      <c r="B15" s="30"/>
      <c r="C15" s="31"/>
      <c r="D15" s="32"/>
      <c r="E15" s="32"/>
      <c r="F15" s="33"/>
      <c r="G15" s="33"/>
      <c r="H15" s="34" t="str">
        <f t="shared" si="1"/>
        <v/>
      </c>
      <c r="I15" s="32"/>
    </row>
    <row r="16" spans="1:9" s="9" customFormat="1" x14ac:dyDescent="0.15">
      <c r="A16" s="30"/>
      <c r="B16" s="30"/>
      <c r="C16" s="31"/>
      <c r="D16" s="32"/>
      <c r="E16" s="32"/>
      <c r="F16" s="33"/>
      <c r="G16" s="33"/>
      <c r="H16" s="34" t="str">
        <f t="shared" si="1"/>
        <v/>
      </c>
      <c r="I16" s="32"/>
    </row>
    <row r="17" spans="1:9" s="9" customFormat="1" x14ac:dyDescent="0.15">
      <c r="A17" s="30"/>
      <c r="B17" s="30"/>
      <c r="C17" s="31"/>
      <c r="D17" s="32"/>
      <c r="E17" s="32"/>
      <c r="F17" s="33"/>
      <c r="G17" s="33"/>
      <c r="H17" s="34" t="str">
        <f t="shared" si="1"/>
        <v/>
      </c>
      <c r="I17" s="32"/>
    </row>
    <row r="18" spans="1:9" s="9" customFormat="1" x14ac:dyDescent="0.15">
      <c r="A18" s="30"/>
      <c r="B18" s="30"/>
      <c r="C18" s="31"/>
      <c r="D18" s="32"/>
      <c r="E18" s="32"/>
      <c r="F18" s="33"/>
      <c r="G18" s="33"/>
      <c r="H18" s="34" t="str">
        <f t="shared" si="1"/>
        <v/>
      </c>
      <c r="I18" s="32"/>
    </row>
    <row r="19" spans="1:9" s="9" customFormat="1" x14ac:dyDescent="0.15">
      <c r="A19" s="30"/>
      <c r="B19" s="30"/>
      <c r="C19" s="31"/>
      <c r="D19" s="32"/>
      <c r="E19" s="32"/>
      <c r="F19" s="33"/>
      <c r="G19" s="33"/>
      <c r="H19" s="34" t="str">
        <f t="shared" si="1"/>
        <v/>
      </c>
      <c r="I19" s="32"/>
    </row>
    <row r="20" spans="1:9" s="9" customFormat="1" x14ac:dyDescent="0.15">
      <c r="A20" s="30"/>
      <c r="B20" s="30"/>
      <c r="C20" s="31"/>
      <c r="D20" s="32"/>
      <c r="E20" s="32"/>
      <c r="F20" s="33"/>
      <c r="G20" s="33"/>
      <c r="H20" s="34" t="str">
        <f t="shared" si="1"/>
        <v/>
      </c>
      <c r="I20" s="32"/>
    </row>
    <row r="21" spans="1:9" s="9" customFormat="1" x14ac:dyDescent="0.15">
      <c r="A21" s="30"/>
      <c r="B21" s="30"/>
      <c r="C21" s="31"/>
      <c r="D21" s="32"/>
      <c r="E21" s="32"/>
      <c r="F21" s="33"/>
      <c r="G21" s="33"/>
      <c r="H21" s="34" t="str">
        <f t="shared" si="1"/>
        <v/>
      </c>
      <c r="I21" s="32"/>
    </row>
    <row r="22" spans="1:9" s="9" customFormat="1" x14ac:dyDescent="0.15">
      <c r="A22" s="30"/>
      <c r="B22" s="30"/>
      <c r="C22" s="31"/>
      <c r="D22" s="32"/>
      <c r="E22" s="32"/>
      <c r="F22" s="33"/>
      <c r="G22" s="33"/>
      <c r="H22" s="34" t="str">
        <f t="shared" si="1"/>
        <v/>
      </c>
      <c r="I22" s="32"/>
    </row>
    <row r="23" spans="1:9" s="9" customFormat="1" x14ac:dyDescent="0.15">
      <c r="A23" s="30"/>
      <c r="B23" s="30"/>
      <c r="C23" s="31"/>
      <c r="D23" s="32"/>
      <c r="E23" s="32"/>
      <c r="F23" s="33"/>
      <c r="G23" s="33"/>
      <c r="H23" s="34" t="str">
        <f t="shared" si="1"/>
        <v/>
      </c>
      <c r="I23" s="32"/>
    </row>
    <row r="24" spans="1:9" s="9" customFormat="1" x14ac:dyDescent="0.15">
      <c r="A24" s="30"/>
      <c r="B24" s="30"/>
      <c r="C24" s="31"/>
      <c r="D24" s="32"/>
      <c r="E24" s="32"/>
      <c r="F24" s="33"/>
      <c r="G24" s="33"/>
      <c r="H24" s="34" t="str">
        <f t="shared" si="1"/>
        <v/>
      </c>
      <c r="I24" s="32"/>
    </row>
    <row r="25" spans="1:9" s="9" customFormat="1" x14ac:dyDescent="0.15">
      <c r="A25" s="30"/>
      <c r="B25" s="30"/>
      <c r="C25" s="31"/>
      <c r="D25" s="32"/>
      <c r="E25" s="32"/>
      <c r="F25" s="33"/>
      <c r="G25" s="33"/>
      <c r="H25" s="34" t="str">
        <f t="shared" si="1"/>
        <v/>
      </c>
      <c r="I25" s="32"/>
    </row>
    <row r="26" spans="1:9" s="9" customFormat="1" x14ac:dyDescent="0.15">
      <c r="A26" s="30"/>
      <c r="B26" s="30"/>
      <c r="C26" s="31"/>
      <c r="D26" s="32"/>
      <c r="E26" s="32"/>
      <c r="F26" s="33"/>
      <c r="G26" s="33"/>
      <c r="H26" s="34" t="str">
        <f t="shared" si="1"/>
        <v/>
      </c>
      <c r="I26" s="32"/>
    </row>
    <row r="27" spans="1:9" s="9" customFormat="1" x14ac:dyDescent="0.15">
      <c r="A27" s="30"/>
      <c r="B27" s="30"/>
      <c r="C27" s="31"/>
      <c r="D27" s="32"/>
      <c r="E27" s="32"/>
      <c r="F27" s="33"/>
      <c r="G27" s="33"/>
      <c r="H27" s="34" t="str">
        <f t="shared" si="1"/>
        <v/>
      </c>
      <c r="I27" s="32"/>
    </row>
    <row r="28" spans="1:9" s="9" customFormat="1" x14ac:dyDescent="0.15">
      <c r="A28" s="30"/>
      <c r="B28" s="30"/>
      <c r="C28" s="31"/>
      <c r="D28" s="32"/>
      <c r="E28" s="32"/>
      <c r="F28" s="33"/>
      <c r="G28" s="33"/>
      <c r="H28" s="34" t="str">
        <f t="shared" si="1"/>
        <v/>
      </c>
      <c r="I28" s="32"/>
    </row>
    <row r="29" spans="1:9" s="9" customFormat="1" x14ac:dyDescent="0.15">
      <c r="A29" s="30"/>
      <c r="B29" s="30"/>
      <c r="C29" s="31"/>
      <c r="D29" s="32"/>
      <c r="E29" s="32"/>
      <c r="F29" s="33"/>
      <c r="G29" s="33"/>
      <c r="H29" s="34" t="str">
        <f t="shared" si="1"/>
        <v/>
      </c>
      <c r="I29" s="32"/>
    </row>
    <row r="30" spans="1:9" s="9" customFormat="1" x14ac:dyDescent="0.15">
      <c r="A30" s="30"/>
      <c r="B30" s="30"/>
      <c r="C30" s="31"/>
      <c r="D30" s="32"/>
      <c r="E30" s="32"/>
      <c r="F30" s="33"/>
      <c r="G30" s="33"/>
      <c r="H30" s="34" t="str">
        <f t="shared" si="1"/>
        <v/>
      </c>
      <c r="I30" s="32"/>
    </row>
    <row r="31" spans="1:9" s="9" customFormat="1" x14ac:dyDescent="0.15">
      <c r="A31" s="30"/>
      <c r="B31" s="30"/>
      <c r="C31" s="31"/>
      <c r="D31" s="32"/>
      <c r="E31" s="32"/>
      <c r="F31" s="33"/>
      <c r="G31" s="33"/>
      <c r="H31" s="34" t="str">
        <f t="shared" si="1"/>
        <v/>
      </c>
      <c r="I31" s="32"/>
    </row>
    <row r="32" spans="1:9" s="9" customFormat="1" x14ac:dyDescent="0.15">
      <c r="A32" s="30"/>
      <c r="B32" s="30"/>
      <c r="C32" s="31"/>
      <c r="D32" s="32"/>
      <c r="E32" s="32"/>
      <c r="F32" s="33"/>
      <c r="G32" s="33"/>
      <c r="H32" s="34" t="str">
        <f t="shared" si="1"/>
        <v/>
      </c>
      <c r="I32" s="32"/>
    </row>
    <row r="33" spans="1:9" s="9" customFormat="1" x14ac:dyDescent="0.15">
      <c r="A33" s="30"/>
      <c r="B33" s="30"/>
      <c r="C33" s="31"/>
      <c r="D33" s="32"/>
      <c r="E33" s="32"/>
      <c r="F33" s="33"/>
      <c r="G33" s="33"/>
      <c r="H33" s="34" t="str">
        <f t="shared" si="1"/>
        <v/>
      </c>
      <c r="I33" s="32"/>
    </row>
    <row r="34" spans="1:9" s="9" customFormat="1" x14ac:dyDescent="0.15">
      <c r="A34" s="30"/>
      <c r="B34" s="30"/>
      <c r="C34" s="31"/>
      <c r="D34" s="32"/>
      <c r="E34" s="32"/>
      <c r="F34" s="33"/>
      <c r="G34" s="33"/>
      <c r="H34" s="34" t="str">
        <f t="shared" si="1"/>
        <v/>
      </c>
      <c r="I34" s="32"/>
    </row>
    <row r="35" spans="1:9" s="9" customFormat="1" x14ac:dyDescent="0.15">
      <c r="A35" s="30"/>
      <c r="B35" s="30"/>
      <c r="C35" s="31"/>
      <c r="D35" s="32"/>
      <c r="E35" s="32"/>
      <c r="F35" s="33"/>
      <c r="G35" s="33"/>
      <c r="H35" s="34" t="str">
        <f t="shared" si="1"/>
        <v/>
      </c>
      <c r="I35" s="32"/>
    </row>
    <row r="36" spans="1:9" s="9" customFormat="1" x14ac:dyDescent="0.15">
      <c r="A36" s="30"/>
      <c r="B36" s="30"/>
      <c r="C36" s="31"/>
      <c r="D36" s="32"/>
      <c r="E36" s="32"/>
      <c r="F36" s="33"/>
      <c r="G36" s="33"/>
      <c r="H36" s="34" t="str">
        <f t="shared" si="1"/>
        <v/>
      </c>
      <c r="I36" s="32"/>
    </row>
    <row r="37" spans="1:9" s="9" customFormat="1" x14ac:dyDescent="0.15">
      <c r="A37" s="30"/>
      <c r="B37" s="30"/>
      <c r="C37" s="31"/>
      <c r="D37" s="32"/>
      <c r="E37" s="32"/>
      <c r="F37" s="33"/>
      <c r="G37" s="33"/>
      <c r="H37" s="34" t="str">
        <f t="shared" si="1"/>
        <v/>
      </c>
      <c r="I37" s="32"/>
    </row>
    <row r="38" spans="1:9" s="9" customFormat="1" x14ac:dyDescent="0.15">
      <c r="A38" s="30"/>
      <c r="B38" s="30"/>
      <c r="C38" s="31"/>
      <c r="D38" s="32"/>
      <c r="E38" s="32"/>
      <c r="F38" s="33"/>
      <c r="G38" s="33"/>
      <c r="H38" s="34" t="str">
        <f t="shared" si="1"/>
        <v/>
      </c>
      <c r="I38" s="32"/>
    </row>
    <row r="39" spans="1:9" s="9" customFormat="1" x14ac:dyDescent="0.15">
      <c r="A39" s="30"/>
      <c r="B39" s="30"/>
      <c r="C39" s="31"/>
      <c r="D39" s="32"/>
      <c r="E39" s="32"/>
      <c r="F39" s="33"/>
      <c r="G39" s="33"/>
      <c r="H39" s="34" t="str">
        <f t="shared" si="1"/>
        <v/>
      </c>
      <c r="I39" s="32"/>
    </row>
    <row r="40" spans="1:9" s="9" customFormat="1" x14ac:dyDescent="0.15">
      <c r="A40" s="30"/>
      <c r="B40" s="30"/>
      <c r="C40" s="31"/>
      <c r="D40" s="32"/>
      <c r="E40" s="32"/>
      <c r="F40" s="33"/>
      <c r="G40" s="33"/>
      <c r="H40" s="34" t="str">
        <f t="shared" si="1"/>
        <v/>
      </c>
      <c r="I40" s="32"/>
    </row>
    <row r="41" spans="1:9" s="9" customFormat="1" x14ac:dyDescent="0.15">
      <c r="A41" s="30"/>
      <c r="B41" s="30"/>
      <c r="C41" s="31"/>
      <c r="D41" s="32"/>
      <c r="E41" s="32"/>
      <c r="F41" s="33"/>
      <c r="G41" s="33"/>
      <c r="H41" s="34" t="str">
        <f t="shared" si="1"/>
        <v/>
      </c>
      <c r="I41" s="32"/>
    </row>
    <row r="42" spans="1:9" s="9" customFormat="1" x14ac:dyDescent="0.15">
      <c r="A42" s="30"/>
      <c r="B42" s="30"/>
      <c r="C42" s="31"/>
      <c r="D42" s="32"/>
      <c r="E42" s="32"/>
      <c r="F42" s="33"/>
      <c r="G42" s="33"/>
      <c r="H42" s="34" t="str">
        <f t="shared" si="1"/>
        <v/>
      </c>
      <c r="I42" s="32"/>
    </row>
    <row r="43" spans="1:9" s="9" customFormat="1" x14ac:dyDescent="0.15">
      <c r="A43" s="30"/>
      <c r="B43" s="30"/>
      <c r="C43" s="31"/>
      <c r="D43" s="32"/>
      <c r="E43" s="32"/>
      <c r="F43" s="33"/>
      <c r="G43" s="33"/>
      <c r="H43" s="34" t="str">
        <f t="shared" si="1"/>
        <v/>
      </c>
      <c r="I43" s="32"/>
    </row>
    <row r="44" spans="1:9" s="9" customFormat="1" x14ac:dyDescent="0.15">
      <c r="A44" s="30"/>
      <c r="B44" s="30"/>
      <c r="C44" s="31"/>
      <c r="D44" s="32"/>
      <c r="E44" s="32"/>
      <c r="F44" s="33"/>
      <c r="G44" s="33"/>
      <c r="H44" s="34" t="str">
        <f t="shared" si="1"/>
        <v/>
      </c>
      <c r="I44" s="32"/>
    </row>
    <row r="45" spans="1:9" s="9" customFormat="1" x14ac:dyDescent="0.15">
      <c r="A45" s="30"/>
      <c r="B45" s="30"/>
      <c r="C45" s="31"/>
      <c r="D45" s="32"/>
      <c r="E45" s="32"/>
      <c r="F45" s="33"/>
      <c r="G45" s="33"/>
      <c r="H45" s="34" t="str">
        <f t="shared" si="1"/>
        <v/>
      </c>
      <c r="I45" s="32"/>
    </row>
    <row r="46" spans="1:9" s="9" customFormat="1" x14ac:dyDescent="0.15">
      <c r="A46" s="30"/>
      <c r="B46" s="30"/>
      <c r="C46" s="31"/>
      <c r="D46" s="32"/>
      <c r="E46" s="32"/>
      <c r="F46" s="33"/>
      <c r="G46" s="33"/>
      <c r="H46" s="34" t="str">
        <f t="shared" si="1"/>
        <v/>
      </c>
      <c r="I46" s="32"/>
    </row>
    <row r="47" spans="1:9" s="9" customFormat="1" x14ac:dyDescent="0.15">
      <c r="A47" s="30"/>
      <c r="B47" s="30"/>
      <c r="C47" s="31"/>
      <c r="D47" s="32"/>
      <c r="E47" s="32"/>
      <c r="F47" s="33"/>
      <c r="G47" s="33"/>
      <c r="H47" s="34" t="str">
        <f t="shared" si="1"/>
        <v/>
      </c>
      <c r="I47" s="32"/>
    </row>
    <row r="48" spans="1:9" s="9" customFormat="1" x14ac:dyDescent="0.15">
      <c r="A48" s="30"/>
      <c r="B48" s="30"/>
      <c r="C48" s="31"/>
      <c r="D48" s="32"/>
      <c r="E48" s="32"/>
      <c r="F48" s="33"/>
      <c r="G48" s="33"/>
      <c r="H48" s="34" t="str">
        <f t="shared" si="1"/>
        <v/>
      </c>
      <c r="I48" s="32"/>
    </row>
    <row r="49" spans="1:9" s="9" customFormat="1" x14ac:dyDescent="0.15">
      <c r="A49" s="30"/>
      <c r="B49" s="30"/>
      <c r="C49" s="31"/>
      <c r="D49" s="32"/>
      <c r="E49" s="32"/>
      <c r="F49" s="33"/>
      <c r="G49" s="33"/>
      <c r="H49" s="34" t="str">
        <f t="shared" si="1"/>
        <v/>
      </c>
      <c r="I49" s="32"/>
    </row>
    <row r="50" spans="1:9" s="9" customFormat="1" x14ac:dyDescent="0.15">
      <c r="A50" s="30"/>
      <c r="B50" s="30"/>
      <c r="C50" s="31"/>
      <c r="D50" s="32"/>
      <c r="E50" s="32"/>
      <c r="F50" s="33"/>
      <c r="G50" s="33"/>
      <c r="H50" s="34" t="str">
        <f t="shared" si="1"/>
        <v/>
      </c>
      <c r="I50" s="32"/>
    </row>
    <row r="51" spans="1:9" s="9" customFormat="1" x14ac:dyDescent="0.15">
      <c r="A51" s="30"/>
      <c r="B51" s="30"/>
      <c r="C51" s="31"/>
      <c r="D51" s="32"/>
      <c r="E51" s="32"/>
      <c r="F51" s="33"/>
      <c r="G51" s="33"/>
      <c r="H51" s="34" t="str">
        <f t="shared" si="1"/>
        <v/>
      </c>
      <c r="I51" s="32"/>
    </row>
    <row r="52" spans="1:9" s="9" customFormat="1" x14ac:dyDescent="0.15">
      <c r="A52" s="30"/>
      <c r="B52" s="30"/>
      <c r="C52" s="31"/>
      <c r="D52" s="32"/>
      <c r="E52" s="32"/>
      <c r="F52" s="33"/>
      <c r="G52" s="33"/>
      <c r="H52" s="34" t="str">
        <f t="shared" si="1"/>
        <v/>
      </c>
      <c r="I52" s="32"/>
    </row>
    <row r="53" spans="1:9" s="9" customFormat="1" x14ac:dyDescent="0.15">
      <c r="A53" s="30"/>
      <c r="B53" s="30"/>
      <c r="C53" s="31"/>
      <c r="D53" s="32"/>
      <c r="E53" s="32"/>
      <c r="F53" s="33"/>
      <c r="G53" s="33"/>
      <c r="H53" s="34" t="str">
        <f t="shared" si="1"/>
        <v/>
      </c>
      <c r="I53" s="32"/>
    </row>
    <row r="54" spans="1:9" s="9" customFormat="1" x14ac:dyDescent="0.15">
      <c r="A54" s="30"/>
      <c r="B54" s="30"/>
      <c r="C54" s="31"/>
      <c r="D54" s="32"/>
      <c r="E54" s="32"/>
      <c r="F54" s="33"/>
      <c r="G54" s="33"/>
      <c r="H54" s="34" t="str">
        <f t="shared" si="1"/>
        <v/>
      </c>
      <c r="I54" s="32"/>
    </row>
    <row r="55" spans="1:9" s="9" customFormat="1" x14ac:dyDescent="0.15">
      <c r="A55" s="30"/>
      <c r="B55" s="30"/>
      <c r="C55" s="31"/>
      <c r="D55" s="32"/>
      <c r="E55" s="32"/>
      <c r="F55" s="33"/>
      <c r="G55" s="33"/>
      <c r="H55" s="34" t="str">
        <f t="shared" si="1"/>
        <v/>
      </c>
      <c r="I55" s="32"/>
    </row>
    <row r="56" spans="1:9" s="9" customFormat="1" x14ac:dyDescent="0.15">
      <c r="A56" s="30"/>
      <c r="B56" s="30"/>
      <c r="C56" s="31"/>
      <c r="D56" s="32"/>
      <c r="E56" s="32"/>
      <c r="F56" s="33"/>
      <c r="G56" s="33"/>
      <c r="H56" s="34" t="str">
        <f t="shared" si="1"/>
        <v/>
      </c>
      <c r="I56" s="32"/>
    </row>
    <row r="57" spans="1:9" s="9" customFormat="1" x14ac:dyDescent="0.15">
      <c r="A57" s="30"/>
      <c r="B57" s="30"/>
      <c r="C57" s="31"/>
      <c r="D57" s="32"/>
      <c r="E57" s="32"/>
      <c r="F57" s="33"/>
      <c r="G57" s="33"/>
      <c r="H57" s="34" t="str">
        <f t="shared" si="1"/>
        <v/>
      </c>
      <c r="I57" s="32"/>
    </row>
    <row r="58" spans="1:9" s="9" customFormat="1" x14ac:dyDescent="0.15">
      <c r="A58" s="30"/>
      <c r="B58" s="30"/>
      <c r="C58" s="31"/>
      <c r="D58" s="32"/>
      <c r="E58" s="32"/>
      <c r="F58" s="33"/>
      <c r="G58" s="33"/>
      <c r="H58" s="34" t="str">
        <f t="shared" si="1"/>
        <v/>
      </c>
      <c r="I58" s="32"/>
    </row>
    <row r="59" spans="1:9" s="9" customFormat="1" x14ac:dyDescent="0.15">
      <c r="A59" s="30"/>
      <c r="B59" s="30"/>
      <c r="C59" s="31"/>
      <c r="D59" s="32"/>
      <c r="E59" s="32"/>
      <c r="F59" s="33"/>
      <c r="G59" s="33"/>
      <c r="H59" s="34" t="str">
        <f t="shared" si="1"/>
        <v/>
      </c>
      <c r="I59" s="32"/>
    </row>
    <row r="60" spans="1:9" s="9" customFormat="1" x14ac:dyDescent="0.15">
      <c r="A60" s="30"/>
      <c r="B60" s="30"/>
      <c r="C60" s="31"/>
      <c r="D60" s="32"/>
      <c r="E60" s="32"/>
      <c r="F60" s="33"/>
      <c r="G60" s="33"/>
      <c r="H60" s="34" t="str">
        <f t="shared" si="1"/>
        <v/>
      </c>
      <c r="I60" s="32"/>
    </row>
    <row r="61" spans="1:9" s="9" customFormat="1" x14ac:dyDescent="0.15">
      <c r="A61" s="30"/>
      <c r="B61" s="30"/>
      <c r="C61" s="31"/>
      <c r="D61" s="32"/>
      <c r="E61" s="32"/>
      <c r="F61" s="33"/>
      <c r="G61" s="33"/>
      <c r="H61" s="34" t="str">
        <f t="shared" si="1"/>
        <v/>
      </c>
      <c r="I61" s="32"/>
    </row>
    <row r="62" spans="1:9" s="9" customFormat="1" x14ac:dyDescent="0.15">
      <c r="A62" s="30"/>
      <c r="B62" s="30"/>
      <c r="C62" s="31"/>
      <c r="D62" s="32"/>
      <c r="E62" s="32"/>
      <c r="F62" s="33"/>
      <c r="G62" s="33"/>
      <c r="H62" s="34" t="str">
        <f t="shared" si="1"/>
        <v/>
      </c>
      <c r="I62" s="32"/>
    </row>
    <row r="63" spans="1:9" s="9" customFormat="1" x14ac:dyDescent="0.15">
      <c r="A63" s="30"/>
      <c r="B63" s="30"/>
      <c r="C63" s="31"/>
      <c r="D63" s="32"/>
      <c r="E63" s="32"/>
      <c r="F63" s="33"/>
      <c r="G63" s="33"/>
      <c r="H63" s="34" t="str">
        <f t="shared" si="1"/>
        <v/>
      </c>
      <c r="I63" s="32"/>
    </row>
    <row r="64" spans="1:9" s="9" customFormat="1" x14ac:dyDescent="0.15">
      <c r="A64" s="30"/>
      <c r="B64" s="30"/>
      <c r="C64" s="31"/>
      <c r="D64" s="32"/>
      <c r="E64" s="32"/>
      <c r="F64" s="33"/>
      <c r="G64" s="33"/>
      <c r="H64" s="34" t="str">
        <f t="shared" si="1"/>
        <v/>
      </c>
      <c r="I64" s="32"/>
    </row>
    <row r="65" spans="1:9" s="9" customFormat="1" x14ac:dyDescent="0.15">
      <c r="A65" s="30"/>
      <c r="B65" s="30"/>
      <c r="C65" s="31"/>
      <c r="D65" s="32"/>
      <c r="E65" s="32"/>
      <c r="F65" s="33"/>
      <c r="G65" s="33"/>
      <c r="H65" s="34" t="str">
        <f t="shared" si="1"/>
        <v/>
      </c>
      <c r="I65" s="32"/>
    </row>
    <row r="66" spans="1:9" s="9" customFormat="1" x14ac:dyDescent="0.15">
      <c r="A66" s="30"/>
      <c r="B66" s="30"/>
      <c r="C66" s="31"/>
      <c r="D66" s="32"/>
      <c r="E66" s="32"/>
      <c r="F66" s="33"/>
      <c r="G66" s="33"/>
      <c r="H66" s="34" t="str">
        <f t="shared" si="1"/>
        <v/>
      </c>
      <c r="I66" s="32"/>
    </row>
    <row r="67" spans="1:9" s="9" customFormat="1" x14ac:dyDescent="0.15">
      <c r="A67" s="30"/>
      <c r="B67" s="30"/>
      <c r="C67" s="31"/>
      <c r="D67" s="32"/>
      <c r="E67" s="32"/>
      <c r="F67" s="33"/>
      <c r="G67" s="33"/>
      <c r="H67" s="34" t="str">
        <f t="shared" ref="H67:H101" si="2">IF(AND(AND(F67&lt;&gt;"",F67&lt;&gt;0),AND(G67&lt;&gt;"",G67&lt;&gt;0)), G67/F67*100,"")</f>
        <v/>
      </c>
      <c r="I67" s="32"/>
    </row>
    <row r="68" spans="1:9" s="9" customFormat="1" x14ac:dyDescent="0.15">
      <c r="A68" s="30"/>
      <c r="B68" s="30"/>
      <c r="C68" s="31"/>
      <c r="D68" s="32"/>
      <c r="E68" s="32"/>
      <c r="F68" s="33"/>
      <c r="G68" s="33"/>
      <c r="H68" s="34" t="str">
        <f t="shared" si="2"/>
        <v/>
      </c>
      <c r="I68" s="32"/>
    </row>
    <row r="69" spans="1:9" s="9" customFormat="1" x14ac:dyDescent="0.15">
      <c r="A69" s="30"/>
      <c r="B69" s="30"/>
      <c r="C69" s="31"/>
      <c r="D69" s="32"/>
      <c r="E69" s="32"/>
      <c r="F69" s="33"/>
      <c r="G69" s="33"/>
      <c r="H69" s="34" t="str">
        <f t="shared" si="2"/>
        <v/>
      </c>
      <c r="I69" s="32"/>
    </row>
    <row r="70" spans="1:9" s="9" customFormat="1" x14ac:dyDescent="0.15">
      <c r="A70" s="30"/>
      <c r="B70" s="30"/>
      <c r="C70" s="31"/>
      <c r="D70" s="32"/>
      <c r="E70" s="32"/>
      <c r="F70" s="33"/>
      <c r="G70" s="33"/>
      <c r="H70" s="34" t="str">
        <f t="shared" si="2"/>
        <v/>
      </c>
      <c r="I70" s="32"/>
    </row>
    <row r="71" spans="1:9" s="9" customFormat="1" x14ac:dyDescent="0.15">
      <c r="A71" s="30"/>
      <c r="B71" s="30"/>
      <c r="C71" s="31"/>
      <c r="D71" s="32"/>
      <c r="E71" s="32"/>
      <c r="F71" s="33"/>
      <c r="G71" s="33"/>
      <c r="H71" s="34" t="str">
        <f t="shared" si="2"/>
        <v/>
      </c>
      <c r="I71" s="32"/>
    </row>
    <row r="72" spans="1:9" s="9" customFormat="1" x14ac:dyDescent="0.15">
      <c r="A72" s="30"/>
      <c r="B72" s="30"/>
      <c r="C72" s="31"/>
      <c r="D72" s="32"/>
      <c r="E72" s="32"/>
      <c r="F72" s="33"/>
      <c r="G72" s="33"/>
      <c r="H72" s="34" t="str">
        <f t="shared" si="2"/>
        <v/>
      </c>
      <c r="I72" s="32"/>
    </row>
    <row r="73" spans="1:9" s="9" customFormat="1" x14ac:dyDescent="0.15">
      <c r="A73" s="30"/>
      <c r="B73" s="30"/>
      <c r="C73" s="31"/>
      <c r="D73" s="32"/>
      <c r="E73" s="32"/>
      <c r="F73" s="33"/>
      <c r="G73" s="33"/>
      <c r="H73" s="34" t="str">
        <f t="shared" si="2"/>
        <v/>
      </c>
      <c r="I73" s="32"/>
    </row>
    <row r="74" spans="1:9" s="9" customFormat="1" x14ac:dyDescent="0.15">
      <c r="A74" s="30"/>
      <c r="B74" s="30"/>
      <c r="C74" s="31"/>
      <c r="D74" s="32"/>
      <c r="E74" s="32"/>
      <c r="F74" s="33"/>
      <c r="G74" s="33"/>
      <c r="H74" s="34" t="str">
        <f t="shared" si="2"/>
        <v/>
      </c>
      <c r="I74" s="32"/>
    </row>
    <row r="75" spans="1:9" s="9" customFormat="1" x14ac:dyDescent="0.15">
      <c r="A75" s="30"/>
      <c r="B75" s="30"/>
      <c r="C75" s="31"/>
      <c r="D75" s="32"/>
      <c r="E75" s="32"/>
      <c r="F75" s="33"/>
      <c r="G75" s="33"/>
      <c r="H75" s="34" t="str">
        <f t="shared" si="2"/>
        <v/>
      </c>
      <c r="I75" s="32"/>
    </row>
    <row r="76" spans="1:9" s="9" customFormat="1" x14ac:dyDescent="0.15">
      <c r="A76" s="30"/>
      <c r="B76" s="30"/>
      <c r="C76" s="31"/>
      <c r="D76" s="32"/>
      <c r="E76" s="32"/>
      <c r="F76" s="33"/>
      <c r="G76" s="33"/>
      <c r="H76" s="34" t="str">
        <f t="shared" si="2"/>
        <v/>
      </c>
      <c r="I76" s="32"/>
    </row>
    <row r="77" spans="1:9" s="9" customFormat="1" x14ac:dyDescent="0.15">
      <c r="A77" s="30"/>
      <c r="B77" s="30"/>
      <c r="C77" s="31"/>
      <c r="D77" s="32"/>
      <c r="E77" s="32"/>
      <c r="F77" s="33"/>
      <c r="G77" s="33"/>
      <c r="H77" s="34" t="str">
        <f t="shared" si="2"/>
        <v/>
      </c>
      <c r="I77" s="32"/>
    </row>
    <row r="78" spans="1:9" s="9" customFormat="1" x14ac:dyDescent="0.15">
      <c r="A78" s="30"/>
      <c r="B78" s="30"/>
      <c r="C78" s="31"/>
      <c r="D78" s="32"/>
      <c r="E78" s="32"/>
      <c r="F78" s="33"/>
      <c r="G78" s="33"/>
      <c r="H78" s="34" t="str">
        <f t="shared" si="2"/>
        <v/>
      </c>
      <c r="I78" s="32"/>
    </row>
    <row r="79" spans="1:9" s="9" customFormat="1" x14ac:dyDescent="0.15">
      <c r="A79" s="30"/>
      <c r="B79" s="30"/>
      <c r="C79" s="31"/>
      <c r="D79" s="32"/>
      <c r="E79" s="32"/>
      <c r="F79" s="33"/>
      <c r="G79" s="33"/>
      <c r="H79" s="34" t="str">
        <f t="shared" si="2"/>
        <v/>
      </c>
      <c r="I79" s="32"/>
    </row>
    <row r="80" spans="1:9" s="9" customFormat="1" x14ac:dyDescent="0.15">
      <c r="A80" s="30"/>
      <c r="B80" s="30"/>
      <c r="C80" s="31"/>
      <c r="D80" s="32"/>
      <c r="E80" s="32"/>
      <c r="F80" s="33"/>
      <c r="G80" s="33"/>
      <c r="H80" s="34" t="str">
        <f t="shared" si="2"/>
        <v/>
      </c>
      <c r="I80" s="32"/>
    </row>
    <row r="81" spans="1:9" s="9" customFormat="1" x14ac:dyDescent="0.15">
      <c r="A81" s="30"/>
      <c r="B81" s="30"/>
      <c r="C81" s="31"/>
      <c r="D81" s="32"/>
      <c r="E81" s="32"/>
      <c r="F81" s="33"/>
      <c r="G81" s="33"/>
      <c r="H81" s="34" t="str">
        <f t="shared" si="2"/>
        <v/>
      </c>
      <c r="I81" s="32"/>
    </row>
    <row r="82" spans="1:9" s="9" customFormat="1" x14ac:dyDescent="0.15">
      <c r="A82" s="30"/>
      <c r="B82" s="30"/>
      <c r="C82" s="31"/>
      <c r="D82" s="32"/>
      <c r="E82" s="32"/>
      <c r="F82" s="33"/>
      <c r="G82" s="33"/>
      <c r="H82" s="34" t="str">
        <f t="shared" si="2"/>
        <v/>
      </c>
      <c r="I82" s="32"/>
    </row>
    <row r="83" spans="1:9" s="9" customFormat="1" x14ac:dyDescent="0.15">
      <c r="A83" s="30"/>
      <c r="B83" s="30"/>
      <c r="C83" s="31"/>
      <c r="D83" s="32"/>
      <c r="E83" s="32"/>
      <c r="F83" s="33"/>
      <c r="G83" s="33"/>
      <c r="H83" s="34" t="str">
        <f t="shared" si="2"/>
        <v/>
      </c>
      <c r="I83" s="32"/>
    </row>
    <row r="84" spans="1:9" s="9" customFormat="1" x14ac:dyDescent="0.15">
      <c r="A84" s="30"/>
      <c r="B84" s="30"/>
      <c r="C84" s="31"/>
      <c r="D84" s="32"/>
      <c r="E84" s="32"/>
      <c r="F84" s="33"/>
      <c r="G84" s="33"/>
      <c r="H84" s="34" t="str">
        <f t="shared" si="2"/>
        <v/>
      </c>
      <c r="I84" s="32"/>
    </row>
    <row r="85" spans="1:9" s="9" customFormat="1" x14ac:dyDescent="0.15">
      <c r="A85" s="30"/>
      <c r="B85" s="30"/>
      <c r="C85" s="31"/>
      <c r="D85" s="32"/>
      <c r="E85" s="32"/>
      <c r="F85" s="33"/>
      <c r="G85" s="33"/>
      <c r="H85" s="34" t="str">
        <f t="shared" si="2"/>
        <v/>
      </c>
      <c r="I85" s="32"/>
    </row>
    <row r="86" spans="1:9" s="9" customFormat="1" x14ac:dyDescent="0.15">
      <c r="A86" s="30"/>
      <c r="B86" s="30"/>
      <c r="C86" s="31"/>
      <c r="D86" s="32"/>
      <c r="E86" s="32"/>
      <c r="F86" s="33"/>
      <c r="G86" s="33"/>
      <c r="H86" s="34" t="str">
        <f t="shared" si="2"/>
        <v/>
      </c>
      <c r="I86" s="32"/>
    </row>
    <row r="87" spans="1:9" s="9" customFormat="1" x14ac:dyDescent="0.15">
      <c r="A87" s="30"/>
      <c r="B87" s="30"/>
      <c r="C87" s="31"/>
      <c r="D87" s="32"/>
      <c r="E87" s="32"/>
      <c r="F87" s="33"/>
      <c r="G87" s="33"/>
      <c r="H87" s="34" t="str">
        <f t="shared" si="2"/>
        <v/>
      </c>
      <c r="I87" s="32"/>
    </row>
    <row r="88" spans="1:9" s="9" customFormat="1" x14ac:dyDescent="0.15">
      <c r="A88" s="30"/>
      <c r="B88" s="30"/>
      <c r="C88" s="31"/>
      <c r="D88" s="32"/>
      <c r="E88" s="32"/>
      <c r="F88" s="33"/>
      <c r="G88" s="33"/>
      <c r="H88" s="34" t="str">
        <f t="shared" si="2"/>
        <v/>
      </c>
      <c r="I88" s="32"/>
    </row>
    <row r="89" spans="1:9" s="9" customFormat="1" x14ac:dyDescent="0.15">
      <c r="A89" s="30"/>
      <c r="B89" s="30"/>
      <c r="C89" s="31"/>
      <c r="D89" s="32"/>
      <c r="E89" s="32"/>
      <c r="F89" s="33"/>
      <c r="G89" s="33"/>
      <c r="H89" s="34" t="str">
        <f t="shared" si="2"/>
        <v/>
      </c>
      <c r="I89" s="32"/>
    </row>
    <row r="90" spans="1:9" s="9" customFormat="1" x14ac:dyDescent="0.15">
      <c r="A90" s="30"/>
      <c r="B90" s="30"/>
      <c r="C90" s="31"/>
      <c r="D90" s="32"/>
      <c r="E90" s="32"/>
      <c r="F90" s="33"/>
      <c r="G90" s="33"/>
      <c r="H90" s="34" t="str">
        <f t="shared" si="2"/>
        <v/>
      </c>
      <c r="I90" s="32"/>
    </row>
    <row r="91" spans="1:9" s="9" customFormat="1" x14ac:dyDescent="0.15">
      <c r="A91" s="30"/>
      <c r="B91" s="30"/>
      <c r="C91" s="31"/>
      <c r="D91" s="32"/>
      <c r="E91" s="32"/>
      <c r="F91" s="33"/>
      <c r="G91" s="33"/>
      <c r="H91" s="34" t="str">
        <f t="shared" si="2"/>
        <v/>
      </c>
      <c r="I91" s="32"/>
    </row>
    <row r="92" spans="1:9" s="9" customFormat="1" x14ac:dyDescent="0.15">
      <c r="A92" s="30"/>
      <c r="B92" s="30"/>
      <c r="C92" s="31"/>
      <c r="D92" s="32"/>
      <c r="E92" s="32"/>
      <c r="F92" s="33"/>
      <c r="G92" s="33"/>
      <c r="H92" s="34" t="str">
        <f t="shared" si="2"/>
        <v/>
      </c>
      <c r="I92" s="32"/>
    </row>
    <row r="93" spans="1:9" s="9" customFormat="1" x14ac:dyDescent="0.15">
      <c r="A93" s="30"/>
      <c r="B93" s="30"/>
      <c r="C93" s="31"/>
      <c r="D93" s="32"/>
      <c r="E93" s="32"/>
      <c r="F93" s="33"/>
      <c r="G93" s="33"/>
      <c r="H93" s="34" t="str">
        <f t="shared" si="2"/>
        <v/>
      </c>
      <c r="I93" s="32"/>
    </row>
    <row r="94" spans="1:9" s="9" customFormat="1" x14ac:dyDescent="0.15">
      <c r="A94" s="30"/>
      <c r="B94" s="30"/>
      <c r="C94" s="31"/>
      <c r="D94" s="32"/>
      <c r="E94" s="32"/>
      <c r="F94" s="33"/>
      <c r="G94" s="33"/>
      <c r="H94" s="34" t="str">
        <f t="shared" si="2"/>
        <v/>
      </c>
      <c r="I94" s="32"/>
    </row>
    <row r="95" spans="1:9" s="9" customFormat="1" x14ac:dyDescent="0.15">
      <c r="A95" s="30"/>
      <c r="B95" s="30"/>
      <c r="C95" s="31"/>
      <c r="D95" s="32"/>
      <c r="E95" s="32"/>
      <c r="F95" s="33"/>
      <c r="G95" s="33"/>
      <c r="H95" s="34" t="str">
        <f t="shared" si="2"/>
        <v/>
      </c>
      <c r="I95" s="32"/>
    </row>
    <row r="96" spans="1:9" s="9" customFormat="1" x14ac:dyDescent="0.15">
      <c r="A96" s="30"/>
      <c r="B96" s="30"/>
      <c r="C96" s="31"/>
      <c r="D96" s="32"/>
      <c r="E96" s="32"/>
      <c r="F96" s="33"/>
      <c r="G96" s="33"/>
      <c r="H96" s="34" t="str">
        <f t="shared" si="2"/>
        <v/>
      </c>
      <c r="I96" s="32"/>
    </row>
    <row r="97" spans="1:9" s="9" customFormat="1" x14ac:dyDescent="0.15">
      <c r="A97" s="30"/>
      <c r="B97" s="30"/>
      <c r="C97" s="31"/>
      <c r="D97" s="32"/>
      <c r="E97" s="32"/>
      <c r="F97" s="33"/>
      <c r="G97" s="33"/>
      <c r="H97" s="34" t="str">
        <f t="shared" si="2"/>
        <v/>
      </c>
      <c r="I97" s="32"/>
    </row>
    <row r="98" spans="1:9" s="9" customFormat="1" x14ac:dyDescent="0.15">
      <c r="A98" s="30"/>
      <c r="B98" s="30"/>
      <c r="C98" s="31"/>
      <c r="D98" s="32"/>
      <c r="E98" s="32"/>
      <c r="F98" s="33"/>
      <c r="G98" s="33"/>
      <c r="H98" s="34" t="str">
        <f t="shared" si="2"/>
        <v/>
      </c>
      <c r="I98" s="32"/>
    </row>
    <row r="99" spans="1:9" s="9" customFormat="1" x14ac:dyDescent="0.15">
      <c r="A99" s="30"/>
      <c r="B99" s="30"/>
      <c r="C99" s="31"/>
      <c r="D99" s="32"/>
      <c r="E99" s="32"/>
      <c r="F99" s="33"/>
      <c r="G99" s="33"/>
      <c r="H99" s="34" t="str">
        <f t="shared" si="2"/>
        <v/>
      </c>
      <c r="I99" s="32"/>
    </row>
    <row r="100" spans="1:9" s="9" customFormat="1" x14ac:dyDescent="0.15">
      <c r="A100" s="30"/>
      <c r="B100" s="30"/>
      <c r="C100" s="31"/>
      <c r="D100" s="32"/>
      <c r="E100" s="32"/>
      <c r="F100" s="33"/>
      <c r="G100" s="33"/>
      <c r="H100" s="34" t="str">
        <f t="shared" si="2"/>
        <v/>
      </c>
      <c r="I100" s="32"/>
    </row>
    <row r="101" spans="1:9" s="9" customFormat="1" x14ac:dyDescent="0.15">
      <c r="A101" s="30"/>
      <c r="B101" s="30"/>
      <c r="C101" s="31"/>
      <c r="D101" s="32"/>
      <c r="E101" s="32"/>
      <c r="F101" s="33"/>
      <c r="G101" s="33"/>
      <c r="H101" s="34" t="str">
        <f t="shared" si="2"/>
        <v/>
      </c>
      <c r="I101" s="32"/>
    </row>
  </sheetData>
  <phoneticPr fontId="3"/>
  <dataValidations count="8">
    <dataValidation type="date" operator="greaterThanOrEqual" allowBlank="1" showInputMessage="1" showErrorMessage="1" errorTitle="契約を締結した日" error="正しい日付を入力してください。" sqref="C1 C7:C1048576">
      <formula1>38718</formula1>
    </dataValidation>
    <dataValidation type="textLength" operator="lessThanOrEqual" allowBlank="1" showInputMessage="1" showErrorMessage="1" errorTitle="物品役務等の名称及び数量" error="256文字以内で入力してください。" sqref="A7: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 D4 D7:D65536">
      <formula1>256</formula1>
    </dataValidation>
    <dataValidation type="textLength" operator="lessThanOrEqual" allowBlank="1" showInputMessage="1" showErrorMessage="1" errorTitle="備考" error="256文字以内で入力してください。" sqref="I2:I65536">
      <formula1>256</formula1>
    </dataValidation>
    <dataValidation type="whole" operator="lessThanOrEqual" allowBlank="1" showInputMessage="1" showErrorMessage="1" errorTitle="予定価格" error="正しい数値を入力してください。" sqref="F7:F65536">
      <formula1>999999999999</formula1>
    </dataValidation>
    <dataValidation type="whole" operator="lessThanOrEqual" allowBlank="1" showInputMessage="1" showErrorMessage="1" errorTitle="契約金額" error="正しい数値を入力してください。" sqref="G7:G65536">
      <formula1>999999999999</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s>
  <pageMargins left="0.19685039370078741" right="0" top="0.98425196850393704" bottom="0.78740157480314965" header="0.51181102362204722" footer="0.51181102362204722"/>
  <pageSetup paperSize="9" scale="77" fitToHeight="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view="pageBreakPreview" topLeftCell="A84" zoomScaleNormal="100" zoomScaleSheetLayoutView="100" workbookViewId="0">
      <pane xSplit="1" topLeftCell="C1" activePane="topRight" state="frozen"/>
      <selection activeCell="B105" sqref="B105"/>
      <selection pane="topRight" activeCell="E79" sqref="E79"/>
    </sheetView>
  </sheetViews>
  <sheetFormatPr defaultRowHeight="12" x14ac:dyDescent="0.15"/>
  <cols>
    <col min="1" max="1" width="41.875" style="36" customWidth="1"/>
    <col min="2" max="2" width="28.125" style="36" customWidth="1"/>
    <col min="3" max="3" width="13.75" style="37" customWidth="1"/>
    <col min="4" max="4" width="37.375" style="38" customWidth="1"/>
    <col min="5" max="5" width="45.75" style="39" customWidth="1"/>
    <col min="6" max="6" width="21.125" style="39" customWidth="1"/>
    <col min="7" max="8" width="12" style="38" customWidth="1"/>
    <col min="9" max="9" width="9.375" style="40" customWidth="1"/>
    <col min="10" max="10" width="8.5" style="38" customWidth="1"/>
    <col min="11" max="11" width="10.625" style="41" customWidth="1"/>
    <col min="12" max="16384" width="9" style="38"/>
  </cols>
  <sheetData>
    <row r="1" spans="1:11" s="44" customFormat="1" ht="48.75" thickBot="1" x14ac:dyDescent="0.2">
      <c r="A1" s="24" t="s">
        <v>13</v>
      </c>
      <c r="B1" s="42" t="s">
        <v>14</v>
      </c>
      <c r="C1" s="25" t="s">
        <v>15</v>
      </c>
      <c r="D1" s="26" t="s">
        <v>127</v>
      </c>
      <c r="E1" s="27" t="s">
        <v>17</v>
      </c>
      <c r="F1" s="27" t="s">
        <v>150</v>
      </c>
      <c r="G1" s="26" t="s">
        <v>18</v>
      </c>
      <c r="H1" s="26" t="s">
        <v>19</v>
      </c>
      <c r="I1" s="43" t="s">
        <v>25</v>
      </c>
      <c r="J1" s="27" t="s">
        <v>21</v>
      </c>
      <c r="K1" s="28" t="s">
        <v>30</v>
      </c>
    </row>
    <row r="2" spans="1:11" s="53" customFormat="1" ht="41.1" customHeight="1" thickTop="1" x14ac:dyDescent="0.15">
      <c r="A2" s="52" t="s">
        <v>40</v>
      </c>
      <c r="B2" s="48" t="s">
        <v>27</v>
      </c>
      <c r="C2" s="55">
        <v>43196</v>
      </c>
      <c r="D2" s="52" t="s">
        <v>230</v>
      </c>
      <c r="E2" s="52" t="s">
        <v>201</v>
      </c>
      <c r="F2" s="96">
        <v>7010001007490</v>
      </c>
      <c r="G2" s="82">
        <v>15959160</v>
      </c>
      <c r="H2" s="81">
        <v>15951600</v>
      </c>
      <c r="I2" s="74">
        <f t="shared" ref="I2:I8" si="0">IF(AND(AND(G2&lt;&gt;"",G2&lt;&gt;0),AND(H2&lt;&gt;"",H2&lt;&gt;0)), H2/G2*100,"")</f>
        <v>99.95262908574135</v>
      </c>
      <c r="J2" s="75" t="s">
        <v>26</v>
      </c>
      <c r="K2" s="49" t="s">
        <v>81</v>
      </c>
    </row>
    <row r="3" spans="1:11" s="53" customFormat="1" ht="41.1" customHeight="1" x14ac:dyDescent="0.15">
      <c r="A3" s="52" t="s">
        <v>41</v>
      </c>
      <c r="B3" s="48" t="s">
        <v>27</v>
      </c>
      <c r="C3" s="55">
        <v>43196</v>
      </c>
      <c r="D3" s="52" t="s">
        <v>243</v>
      </c>
      <c r="E3" s="52" t="s">
        <v>202</v>
      </c>
      <c r="F3" s="96">
        <v>6010501009533</v>
      </c>
      <c r="G3" s="82">
        <v>14987160</v>
      </c>
      <c r="H3" s="81">
        <v>14796000</v>
      </c>
      <c r="I3" s="74">
        <f t="shared" si="0"/>
        <v>98.724508179001219</v>
      </c>
      <c r="J3" s="75" t="s">
        <v>26</v>
      </c>
      <c r="K3" s="49" t="s">
        <v>81</v>
      </c>
    </row>
    <row r="4" spans="1:11" s="53" customFormat="1" ht="41.1" customHeight="1" x14ac:dyDescent="0.15">
      <c r="A4" s="52" t="s">
        <v>42</v>
      </c>
      <c r="B4" s="48" t="s">
        <v>27</v>
      </c>
      <c r="C4" s="55">
        <v>43196</v>
      </c>
      <c r="D4" s="52" t="s">
        <v>244</v>
      </c>
      <c r="E4" s="52" t="s">
        <v>203</v>
      </c>
      <c r="F4" s="96">
        <v>6010501009533</v>
      </c>
      <c r="G4" s="82">
        <v>14993640</v>
      </c>
      <c r="H4" s="81">
        <v>14990400</v>
      </c>
      <c r="I4" s="74">
        <f t="shared" si="0"/>
        <v>99.978390837715196</v>
      </c>
      <c r="J4" s="75" t="s">
        <v>26</v>
      </c>
      <c r="K4" s="49" t="s">
        <v>81</v>
      </c>
    </row>
    <row r="5" spans="1:11" s="53" customFormat="1" ht="41.1" customHeight="1" x14ac:dyDescent="0.15">
      <c r="A5" s="52" t="s">
        <v>43</v>
      </c>
      <c r="B5" s="48" t="s">
        <v>27</v>
      </c>
      <c r="C5" s="55">
        <v>43192</v>
      </c>
      <c r="D5" s="52" t="s">
        <v>235</v>
      </c>
      <c r="E5" s="52" t="s">
        <v>138</v>
      </c>
      <c r="F5" s="96">
        <v>2010001016851</v>
      </c>
      <c r="G5" s="82">
        <v>15962400</v>
      </c>
      <c r="H5" s="81">
        <v>15962400</v>
      </c>
      <c r="I5" s="74">
        <f>IF(AND(AND(G5&lt;&gt;"",G5&lt;&gt;0),AND(H5&lt;&gt;"",H5&lt;&gt;0)), H5/G5*100,"")</f>
        <v>100</v>
      </c>
      <c r="J5" s="75" t="s">
        <v>26</v>
      </c>
      <c r="K5" s="49" t="s">
        <v>35</v>
      </c>
    </row>
    <row r="6" spans="1:11" s="54" customFormat="1" ht="41.1" customHeight="1" x14ac:dyDescent="0.15">
      <c r="A6" s="52" t="s">
        <v>44</v>
      </c>
      <c r="B6" s="48" t="s">
        <v>27</v>
      </c>
      <c r="C6" s="55">
        <v>43192</v>
      </c>
      <c r="D6" s="52" t="s">
        <v>234</v>
      </c>
      <c r="E6" s="52" t="s">
        <v>139</v>
      </c>
      <c r="F6" s="96">
        <v>7010001007490</v>
      </c>
      <c r="G6" s="82">
        <v>16956000</v>
      </c>
      <c r="H6" s="83">
        <v>16956000</v>
      </c>
      <c r="I6" s="76">
        <f>IF(AND(AND(G6&lt;&gt;"",G6&lt;&gt;0),AND(H6&lt;&gt;"",H6&lt;&gt;0)), H6/G6*100,"")</f>
        <v>100</v>
      </c>
      <c r="J6" s="75" t="s">
        <v>26</v>
      </c>
      <c r="K6" s="49" t="s">
        <v>35</v>
      </c>
    </row>
    <row r="7" spans="1:11" s="54" customFormat="1" ht="41.1" customHeight="1" x14ac:dyDescent="0.15">
      <c r="A7" s="52" t="s">
        <v>45</v>
      </c>
      <c r="B7" s="48" t="s">
        <v>27</v>
      </c>
      <c r="C7" s="55">
        <v>43192</v>
      </c>
      <c r="D7" s="52" t="s">
        <v>145</v>
      </c>
      <c r="E7" s="52" t="s">
        <v>140</v>
      </c>
      <c r="F7" s="96">
        <v>7010001007490</v>
      </c>
      <c r="G7" s="82">
        <v>11998800</v>
      </c>
      <c r="H7" s="83">
        <v>11988800</v>
      </c>
      <c r="I7" s="74">
        <f t="shared" si="0"/>
        <v>99.916658332499921</v>
      </c>
      <c r="J7" s="75" t="s">
        <v>26</v>
      </c>
      <c r="K7" s="49" t="s">
        <v>35</v>
      </c>
    </row>
    <row r="8" spans="1:11" s="54" customFormat="1" ht="41.1" customHeight="1" x14ac:dyDescent="0.15">
      <c r="A8" s="52" t="s">
        <v>46</v>
      </c>
      <c r="B8" s="48" t="s">
        <v>27</v>
      </c>
      <c r="C8" s="55">
        <v>43192</v>
      </c>
      <c r="D8" s="52" t="s">
        <v>179</v>
      </c>
      <c r="E8" s="52" t="s">
        <v>236</v>
      </c>
      <c r="F8" s="96">
        <v>4010005018652</v>
      </c>
      <c r="G8" s="82">
        <v>20962800</v>
      </c>
      <c r="H8" s="83">
        <v>20790000</v>
      </c>
      <c r="I8" s="74">
        <f t="shared" si="0"/>
        <v>99.175682637815555</v>
      </c>
      <c r="J8" s="75" t="s">
        <v>26</v>
      </c>
      <c r="K8" s="49" t="s">
        <v>36</v>
      </c>
    </row>
    <row r="9" spans="1:11" s="54" customFormat="1" ht="41.1" customHeight="1" x14ac:dyDescent="0.15">
      <c r="A9" s="52" t="s">
        <v>47</v>
      </c>
      <c r="B9" s="48" t="s">
        <v>27</v>
      </c>
      <c r="C9" s="55">
        <v>43192</v>
      </c>
      <c r="D9" s="52" t="s">
        <v>180</v>
      </c>
      <c r="E9" s="52" t="s">
        <v>237</v>
      </c>
      <c r="F9" s="96">
        <v>3010001088790</v>
      </c>
      <c r="G9" s="82">
        <v>16977600</v>
      </c>
      <c r="H9" s="81">
        <v>16956000</v>
      </c>
      <c r="I9" s="74">
        <f t="shared" ref="I9:I19" si="1">IF(AND(AND(G9&lt;&gt;"",G9&lt;&gt;0),AND(H9&lt;&gt;"",H9&lt;&gt;0)), H9/G9*100,"")</f>
        <v>99.872773536895679</v>
      </c>
      <c r="J9" s="75" t="s">
        <v>26</v>
      </c>
      <c r="K9" s="49" t="s">
        <v>36</v>
      </c>
    </row>
    <row r="10" spans="1:11" s="54" customFormat="1" ht="41.1" customHeight="1" x14ac:dyDescent="0.15">
      <c r="A10" s="52" t="s">
        <v>48</v>
      </c>
      <c r="B10" s="48" t="s">
        <v>27</v>
      </c>
      <c r="C10" s="55">
        <v>43192</v>
      </c>
      <c r="D10" s="52" t="s">
        <v>181</v>
      </c>
      <c r="E10" s="52" t="s">
        <v>238</v>
      </c>
      <c r="F10" s="96">
        <v>6010401000963</v>
      </c>
      <c r="G10" s="82">
        <v>15994800</v>
      </c>
      <c r="H10" s="81">
        <v>15994800</v>
      </c>
      <c r="I10" s="74">
        <f t="shared" si="1"/>
        <v>100</v>
      </c>
      <c r="J10" s="75" t="s">
        <v>26</v>
      </c>
      <c r="K10" s="49" t="s">
        <v>36</v>
      </c>
    </row>
    <row r="11" spans="1:11" s="54" customFormat="1" ht="41.1" customHeight="1" x14ac:dyDescent="0.15">
      <c r="A11" s="52" t="s">
        <v>49</v>
      </c>
      <c r="B11" s="48" t="s">
        <v>27</v>
      </c>
      <c r="C11" s="55">
        <v>43192</v>
      </c>
      <c r="D11" s="52" t="s">
        <v>151</v>
      </c>
      <c r="E11" s="52" t="s">
        <v>174</v>
      </c>
      <c r="F11" s="96">
        <v>9010005011405</v>
      </c>
      <c r="G11" s="82">
        <v>39992400</v>
      </c>
      <c r="H11" s="81">
        <v>39800000</v>
      </c>
      <c r="I11" s="74">
        <f>IF(AND(AND(G11&lt;&gt;"",G11&lt;&gt;0),AND(H11&lt;&gt;"",H11&lt;&gt;0)), H11/G11*100,"")</f>
        <v>99.518908592632599</v>
      </c>
      <c r="J11" s="75" t="s">
        <v>26</v>
      </c>
      <c r="K11" s="49" t="s">
        <v>37</v>
      </c>
    </row>
    <row r="12" spans="1:11" s="54" customFormat="1" ht="41.1" customHeight="1" x14ac:dyDescent="0.15">
      <c r="A12" s="52" t="s">
        <v>50</v>
      </c>
      <c r="B12" s="48" t="s">
        <v>27</v>
      </c>
      <c r="C12" s="55">
        <v>43192</v>
      </c>
      <c r="D12" s="52" t="s">
        <v>151</v>
      </c>
      <c r="E12" s="52" t="s">
        <v>128</v>
      </c>
      <c r="F12" s="96">
        <v>9010005011405</v>
      </c>
      <c r="G12" s="85">
        <v>9990000</v>
      </c>
      <c r="H12" s="81">
        <v>9950000</v>
      </c>
      <c r="I12" s="74">
        <f t="shared" si="1"/>
        <v>99.5995995995996</v>
      </c>
      <c r="J12" s="75" t="s">
        <v>26</v>
      </c>
      <c r="K12" s="49" t="s">
        <v>37</v>
      </c>
    </row>
    <row r="13" spans="1:11" s="54" customFormat="1" ht="41.1" customHeight="1" x14ac:dyDescent="0.15">
      <c r="A13" s="52" t="s">
        <v>51</v>
      </c>
      <c r="B13" s="48" t="s">
        <v>27</v>
      </c>
      <c r="C13" s="55">
        <v>43192</v>
      </c>
      <c r="D13" s="52" t="s">
        <v>151</v>
      </c>
      <c r="E13" s="52" t="s">
        <v>129</v>
      </c>
      <c r="F13" s="96">
        <v>9010005011405</v>
      </c>
      <c r="G13" s="85">
        <v>9990000</v>
      </c>
      <c r="H13" s="81">
        <v>9950000</v>
      </c>
      <c r="I13" s="74">
        <f t="shared" si="1"/>
        <v>99.5995995995996</v>
      </c>
      <c r="J13" s="75" t="s">
        <v>26</v>
      </c>
      <c r="K13" s="49" t="s">
        <v>37</v>
      </c>
    </row>
    <row r="14" spans="1:11" s="54" customFormat="1" ht="41.1" customHeight="1" x14ac:dyDescent="0.15">
      <c r="A14" s="52" t="s">
        <v>52</v>
      </c>
      <c r="B14" s="48" t="s">
        <v>27</v>
      </c>
      <c r="C14" s="55">
        <v>43192</v>
      </c>
      <c r="D14" s="52" t="s">
        <v>152</v>
      </c>
      <c r="E14" s="52" t="s">
        <v>130</v>
      </c>
      <c r="F14" s="96">
        <v>5010001081785</v>
      </c>
      <c r="G14" s="82">
        <v>10972800</v>
      </c>
      <c r="H14" s="81">
        <v>10972800</v>
      </c>
      <c r="I14" s="74">
        <f t="shared" si="1"/>
        <v>100</v>
      </c>
      <c r="J14" s="75" t="s">
        <v>26</v>
      </c>
      <c r="K14" s="49" t="s">
        <v>37</v>
      </c>
    </row>
    <row r="15" spans="1:11" s="54" customFormat="1" ht="41.1" customHeight="1" x14ac:dyDescent="0.15">
      <c r="A15" s="52" t="s">
        <v>53</v>
      </c>
      <c r="B15" s="48" t="s">
        <v>27</v>
      </c>
      <c r="C15" s="55">
        <v>43192</v>
      </c>
      <c r="D15" s="52" t="s">
        <v>153</v>
      </c>
      <c r="E15" s="52" t="s">
        <v>131</v>
      </c>
      <c r="F15" s="96">
        <v>5011001027530</v>
      </c>
      <c r="G15" s="82">
        <v>5940000</v>
      </c>
      <c r="H15" s="81">
        <v>5918400</v>
      </c>
      <c r="I15" s="74">
        <f t="shared" si="1"/>
        <v>99.63636363636364</v>
      </c>
      <c r="J15" s="75" t="s">
        <v>26</v>
      </c>
      <c r="K15" s="49" t="s">
        <v>37</v>
      </c>
    </row>
    <row r="16" spans="1:11" s="54" customFormat="1" ht="41.1" customHeight="1" x14ac:dyDescent="0.15">
      <c r="A16" s="52" t="s">
        <v>54</v>
      </c>
      <c r="B16" s="48" t="s">
        <v>27</v>
      </c>
      <c r="C16" s="55">
        <v>43192</v>
      </c>
      <c r="D16" s="52" t="s">
        <v>153</v>
      </c>
      <c r="E16" s="52" t="s">
        <v>132</v>
      </c>
      <c r="F16" s="96">
        <v>5011001027530</v>
      </c>
      <c r="G16" s="82">
        <v>9946800</v>
      </c>
      <c r="H16" s="81">
        <v>9925200</v>
      </c>
      <c r="I16" s="76">
        <f>IF(AND(AND(G16&lt;&gt;"",G16&lt;&gt;0),AND(H16&lt;&gt;"",H16&lt;&gt;0)), H16/G16*100,"")</f>
        <v>99.782844733984803</v>
      </c>
      <c r="J16" s="75" t="s">
        <v>26</v>
      </c>
      <c r="K16" s="49" t="s">
        <v>37</v>
      </c>
    </row>
    <row r="17" spans="1:11" s="54" customFormat="1" ht="41.1" customHeight="1" x14ac:dyDescent="0.15">
      <c r="A17" s="52" t="s">
        <v>55</v>
      </c>
      <c r="B17" s="48" t="s">
        <v>27</v>
      </c>
      <c r="C17" s="55">
        <v>43192</v>
      </c>
      <c r="D17" s="52" t="s">
        <v>153</v>
      </c>
      <c r="E17" s="52" t="s">
        <v>133</v>
      </c>
      <c r="F17" s="96">
        <v>5011001027530</v>
      </c>
      <c r="G17" s="82">
        <v>8089200</v>
      </c>
      <c r="H17" s="81">
        <v>7992000</v>
      </c>
      <c r="I17" s="74">
        <f>IF(AND(AND(G17&lt;&gt;"",G17&lt;&gt;0),AND(H17&lt;&gt;"",H17&lt;&gt;0)), H17/G17*100,"")</f>
        <v>98.798397863818423</v>
      </c>
      <c r="J17" s="75" t="s">
        <v>26</v>
      </c>
      <c r="K17" s="49" t="s">
        <v>37</v>
      </c>
    </row>
    <row r="18" spans="1:11" s="54" customFormat="1" ht="41.1" customHeight="1" x14ac:dyDescent="0.15">
      <c r="A18" s="52" t="s">
        <v>93</v>
      </c>
      <c r="B18" s="48" t="s">
        <v>27</v>
      </c>
      <c r="C18" s="55">
        <v>43230</v>
      </c>
      <c r="D18" s="97" t="s">
        <v>258</v>
      </c>
      <c r="E18" s="97" t="s">
        <v>189</v>
      </c>
      <c r="F18" s="96">
        <v>8010005003758</v>
      </c>
      <c r="G18" s="87">
        <v>24991200</v>
      </c>
      <c r="H18" s="83">
        <v>24948000</v>
      </c>
      <c r="I18" s="74">
        <f t="shared" si="1"/>
        <v>99.827139152981843</v>
      </c>
      <c r="J18" s="75" t="s">
        <v>26</v>
      </c>
      <c r="K18" s="63" t="s">
        <v>82</v>
      </c>
    </row>
    <row r="19" spans="1:11" s="54" customFormat="1" ht="41.1" customHeight="1" x14ac:dyDescent="0.15">
      <c r="A19" s="52" t="s">
        <v>94</v>
      </c>
      <c r="B19" s="48" t="s">
        <v>27</v>
      </c>
      <c r="C19" s="55">
        <v>43230</v>
      </c>
      <c r="D19" s="97" t="s">
        <v>259</v>
      </c>
      <c r="E19" s="97" t="s">
        <v>190</v>
      </c>
      <c r="F19" s="96">
        <v>8010005003758</v>
      </c>
      <c r="G19" s="83">
        <v>12960000</v>
      </c>
      <c r="H19" s="83">
        <v>12916800</v>
      </c>
      <c r="I19" s="74">
        <f t="shared" si="1"/>
        <v>99.666666666666671</v>
      </c>
      <c r="J19" s="75" t="s">
        <v>26</v>
      </c>
      <c r="K19" s="63" t="s">
        <v>82</v>
      </c>
    </row>
    <row r="20" spans="1:11" s="54" customFormat="1" ht="41.1" customHeight="1" x14ac:dyDescent="0.15">
      <c r="A20" s="52" t="s">
        <v>95</v>
      </c>
      <c r="B20" s="48" t="s">
        <v>27</v>
      </c>
      <c r="C20" s="55">
        <v>43230</v>
      </c>
      <c r="D20" s="97" t="s">
        <v>261</v>
      </c>
      <c r="E20" s="97" t="s">
        <v>191</v>
      </c>
      <c r="F20" s="96">
        <v>5011105004806</v>
      </c>
      <c r="G20" s="83">
        <v>7970400</v>
      </c>
      <c r="H20" s="83">
        <v>7970400</v>
      </c>
      <c r="I20" s="76">
        <f>IF(AND(AND(G20&lt;&gt;"",G20&lt;&gt;0),AND(H20&lt;&gt;"",H20&lt;&gt;0)), H20/G20*100,"")</f>
        <v>100</v>
      </c>
      <c r="J20" s="75" t="s">
        <v>26</v>
      </c>
      <c r="K20" s="63" t="s">
        <v>82</v>
      </c>
    </row>
    <row r="21" spans="1:11" s="53" customFormat="1" ht="41.1" customHeight="1" x14ac:dyDescent="0.15">
      <c r="A21" s="52" t="s">
        <v>96</v>
      </c>
      <c r="B21" s="48" t="s">
        <v>27</v>
      </c>
      <c r="C21" s="55">
        <v>43230</v>
      </c>
      <c r="D21" s="97" t="s">
        <v>260</v>
      </c>
      <c r="E21" s="97" t="s">
        <v>192</v>
      </c>
      <c r="F21" s="96">
        <v>8010005003758</v>
      </c>
      <c r="G21" s="83">
        <v>15940800</v>
      </c>
      <c r="H21" s="83">
        <v>15940800</v>
      </c>
      <c r="I21" s="74">
        <f>IF(AND(AND(G21&lt;&gt;"",G21&lt;&gt;0),AND(H21&lt;&gt;"",H21&lt;&gt;0)), H21/G21*100,"")</f>
        <v>100</v>
      </c>
      <c r="J21" s="75" t="s">
        <v>26</v>
      </c>
      <c r="K21" s="63" t="s">
        <v>82</v>
      </c>
    </row>
    <row r="22" spans="1:11" s="53" customFormat="1" ht="41.1" customHeight="1" x14ac:dyDescent="0.15">
      <c r="A22" s="52" t="s">
        <v>188</v>
      </c>
      <c r="B22" s="48" t="s">
        <v>27</v>
      </c>
      <c r="C22" s="55">
        <v>43230</v>
      </c>
      <c r="D22" s="52" t="s">
        <v>182</v>
      </c>
      <c r="E22" s="52" t="s">
        <v>177</v>
      </c>
      <c r="F22" s="96">
        <v>2010001016851</v>
      </c>
      <c r="G22" s="82">
        <v>19926000</v>
      </c>
      <c r="H22" s="81">
        <v>19893600</v>
      </c>
      <c r="I22" s="74">
        <f t="shared" ref="I22:I28" si="2">IF(AND(AND(G22&lt;&gt;"",G22&lt;&gt;0),AND(H22&lt;&gt;"",H22&lt;&gt;0)), H22/G22*100,"")</f>
        <v>99.837398373983746</v>
      </c>
      <c r="J22" s="75" t="s">
        <v>26</v>
      </c>
      <c r="K22" s="63" t="s">
        <v>83</v>
      </c>
    </row>
    <row r="23" spans="1:11" s="53" customFormat="1" ht="41.1" customHeight="1" x14ac:dyDescent="0.15">
      <c r="A23" s="52" t="s">
        <v>97</v>
      </c>
      <c r="B23" s="48" t="s">
        <v>27</v>
      </c>
      <c r="C23" s="55">
        <v>43230</v>
      </c>
      <c r="D23" s="52" t="s">
        <v>233</v>
      </c>
      <c r="E23" s="52" t="s">
        <v>175</v>
      </c>
      <c r="F23" s="96">
        <v>7010001007490</v>
      </c>
      <c r="G23" s="87">
        <v>19990800</v>
      </c>
      <c r="H23" s="81">
        <v>19980000</v>
      </c>
      <c r="I23" s="74">
        <f t="shared" si="2"/>
        <v>99.945975148568351</v>
      </c>
      <c r="J23" s="75" t="s">
        <v>26</v>
      </c>
      <c r="K23" s="63" t="s">
        <v>83</v>
      </c>
    </row>
    <row r="24" spans="1:11" s="53" customFormat="1" ht="41.1" customHeight="1" x14ac:dyDescent="0.15">
      <c r="A24" s="52" t="s">
        <v>56</v>
      </c>
      <c r="B24" s="48" t="s">
        <v>27</v>
      </c>
      <c r="C24" s="55">
        <v>43230</v>
      </c>
      <c r="D24" s="52" t="s">
        <v>263</v>
      </c>
      <c r="E24" s="52" t="s">
        <v>239</v>
      </c>
      <c r="F24" s="96">
        <v>4010001054032</v>
      </c>
      <c r="G24" s="82">
        <v>20962800</v>
      </c>
      <c r="H24" s="83">
        <v>20952000</v>
      </c>
      <c r="I24" s="74">
        <f t="shared" si="2"/>
        <v>99.948480164863469</v>
      </c>
      <c r="J24" s="75" t="s">
        <v>26</v>
      </c>
      <c r="K24" s="63" t="s">
        <v>83</v>
      </c>
    </row>
    <row r="25" spans="1:11" s="53" customFormat="1" ht="41.1" customHeight="1" x14ac:dyDescent="0.15">
      <c r="A25" s="52" t="s">
        <v>57</v>
      </c>
      <c r="B25" s="48" t="s">
        <v>27</v>
      </c>
      <c r="C25" s="55">
        <v>43230</v>
      </c>
      <c r="D25" s="52" t="s">
        <v>183</v>
      </c>
      <c r="E25" s="52" t="s">
        <v>176</v>
      </c>
      <c r="F25" s="96">
        <v>8013401001509</v>
      </c>
      <c r="G25" s="82">
        <v>20973600</v>
      </c>
      <c r="H25" s="83">
        <v>20962800</v>
      </c>
      <c r="I25" s="74">
        <f t="shared" si="2"/>
        <v>99.948506694129762</v>
      </c>
      <c r="J25" s="75" t="s">
        <v>26</v>
      </c>
      <c r="K25" s="63" t="s">
        <v>83</v>
      </c>
    </row>
    <row r="26" spans="1:11" s="53" customFormat="1" ht="41.1" customHeight="1" x14ac:dyDescent="0.15">
      <c r="A26" s="52" t="s">
        <v>58</v>
      </c>
      <c r="B26" s="48" t="s">
        <v>27</v>
      </c>
      <c r="C26" s="55">
        <v>43230</v>
      </c>
      <c r="D26" s="52" t="s">
        <v>184</v>
      </c>
      <c r="E26" s="52" t="s">
        <v>240</v>
      </c>
      <c r="F26" s="96">
        <v>1010001001854</v>
      </c>
      <c r="G26" s="87">
        <v>19850400</v>
      </c>
      <c r="H26" s="83">
        <v>19818000</v>
      </c>
      <c r="I26" s="74">
        <f t="shared" si="2"/>
        <v>99.836779107725789</v>
      </c>
      <c r="J26" s="75" t="s">
        <v>26</v>
      </c>
      <c r="K26" s="63" t="s">
        <v>83</v>
      </c>
    </row>
    <row r="27" spans="1:11" s="53" customFormat="1" ht="41.1" customHeight="1" x14ac:dyDescent="0.15">
      <c r="A27" s="52" t="s">
        <v>98</v>
      </c>
      <c r="B27" s="48" t="s">
        <v>27</v>
      </c>
      <c r="C27" s="55">
        <v>43230</v>
      </c>
      <c r="D27" s="52" t="s">
        <v>245</v>
      </c>
      <c r="E27" s="99" t="s">
        <v>204</v>
      </c>
      <c r="F27" s="96">
        <v>1010001001854</v>
      </c>
      <c r="G27" s="82">
        <v>5994000</v>
      </c>
      <c r="H27" s="81">
        <v>5994000</v>
      </c>
      <c r="I27" s="74">
        <f t="shared" si="2"/>
        <v>100</v>
      </c>
      <c r="J27" s="75" t="s">
        <v>26</v>
      </c>
      <c r="K27" s="63" t="s">
        <v>84</v>
      </c>
    </row>
    <row r="28" spans="1:11" s="53" customFormat="1" ht="41.1" customHeight="1" x14ac:dyDescent="0.15">
      <c r="A28" s="52" t="s">
        <v>99</v>
      </c>
      <c r="B28" s="48" t="s">
        <v>27</v>
      </c>
      <c r="C28" s="55">
        <v>43236</v>
      </c>
      <c r="D28" s="52" t="s">
        <v>225</v>
      </c>
      <c r="E28" s="106" t="s">
        <v>220</v>
      </c>
      <c r="F28" s="96">
        <v>1010001001854</v>
      </c>
      <c r="G28" s="82">
        <v>6998400</v>
      </c>
      <c r="H28" s="81">
        <v>6998400</v>
      </c>
      <c r="I28" s="74">
        <f t="shared" si="2"/>
        <v>100</v>
      </c>
      <c r="J28" s="75" t="s">
        <v>26</v>
      </c>
      <c r="K28" s="63" t="s">
        <v>32</v>
      </c>
    </row>
    <row r="29" spans="1:11" s="53" customFormat="1" ht="41.1" customHeight="1" x14ac:dyDescent="0.15">
      <c r="A29" s="52" t="s">
        <v>100</v>
      </c>
      <c r="B29" s="48" t="s">
        <v>27</v>
      </c>
      <c r="C29" s="55">
        <v>43230</v>
      </c>
      <c r="D29" s="52" t="s">
        <v>146</v>
      </c>
      <c r="E29" s="100" t="s">
        <v>212</v>
      </c>
      <c r="F29" s="96">
        <v>5011105004806</v>
      </c>
      <c r="G29" s="82">
        <v>23986800</v>
      </c>
      <c r="H29" s="81">
        <v>23976000</v>
      </c>
      <c r="I29" s="74">
        <f t="shared" ref="I29:I74" si="3">IF(AND(AND(G29&lt;&gt;"",G29&lt;&gt;0),AND(H29&lt;&gt;"",H29&lt;&gt;0)), H29/G29*100,"")</f>
        <v>99.954975236380008</v>
      </c>
      <c r="J29" s="75" t="s">
        <v>26</v>
      </c>
      <c r="K29" s="49" t="s">
        <v>35</v>
      </c>
    </row>
    <row r="30" spans="1:11" s="53" customFormat="1" ht="41.1" customHeight="1" x14ac:dyDescent="0.15">
      <c r="A30" s="52" t="s">
        <v>101</v>
      </c>
      <c r="B30" s="48" t="s">
        <v>27</v>
      </c>
      <c r="C30" s="55">
        <v>43230</v>
      </c>
      <c r="D30" s="52" t="s">
        <v>161</v>
      </c>
      <c r="E30" s="101" t="s">
        <v>213</v>
      </c>
      <c r="F30" s="96">
        <v>2010001016851</v>
      </c>
      <c r="G30" s="82">
        <v>11923200</v>
      </c>
      <c r="H30" s="81">
        <v>11880000</v>
      </c>
      <c r="I30" s="74">
        <f t="shared" si="3"/>
        <v>99.637681159420282</v>
      </c>
      <c r="J30" s="75" t="s">
        <v>26</v>
      </c>
      <c r="K30" s="49" t="s">
        <v>37</v>
      </c>
    </row>
    <row r="31" spans="1:11" s="53" customFormat="1" ht="41.1" customHeight="1" x14ac:dyDescent="0.15">
      <c r="A31" s="52" t="s">
        <v>102</v>
      </c>
      <c r="B31" s="48" t="s">
        <v>27</v>
      </c>
      <c r="C31" s="55">
        <v>43230</v>
      </c>
      <c r="D31" s="52" t="s">
        <v>154</v>
      </c>
      <c r="E31" s="101" t="s">
        <v>134</v>
      </c>
      <c r="F31" s="96">
        <v>9010005011405</v>
      </c>
      <c r="G31" s="82">
        <v>21297600</v>
      </c>
      <c r="H31" s="81">
        <v>20984400</v>
      </c>
      <c r="I31" s="74">
        <f t="shared" si="3"/>
        <v>98.529411764705884</v>
      </c>
      <c r="J31" s="75" t="s">
        <v>26</v>
      </c>
      <c r="K31" s="49" t="s">
        <v>37</v>
      </c>
    </row>
    <row r="32" spans="1:11" s="53" customFormat="1" ht="41.1" customHeight="1" x14ac:dyDescent="0.15">
      <c r="A32" s="52" t="s">
        <v>103</v>
      </c>
      <c r="B32" s="48" t="s">
        <v>27</v>
      </c>
      <c r="C32" s="55">
        <v>43230</v>
      </c>
      <c r="D32" s="52" t="s">
        <v>155</v>
      </c>
      <c r="E32" s="101" t="s">
        <v>214</v>
      </c>
      <c r="F32" s="96">
        <v>1010405001186</v>
      </c>
      <c r="G32" s="82">
        <v>11988000</v>
      </c>
      <c r="H32" s="81">
        <v>11977200</v>
      </c>
      <c r="I32" s="74">
        <f t="shared" si="3"/>
        <v>99.909909909909913</v>
      </c>
      <c r="J32" s="75" t="s">
        <v>26</v>
      </c>
      <c r="K32" s="49" t="s">
        <v>37</v>
      </c>
    </row>
    <row r="33" spans="1:11" s="53" customFormat="1" ht="41.1" customHeight="1" x14ac:dyDescent="0.15">
      <c r="A33" s="52" t="s">
        <v>104</v>
      </c>
      <c r="B33" s="48" t="s">
        <v>27</v>
      </c>
      <c r="C33" s="55">
        <v>43230</v>
      </c>
      <c r="D33" s="52" t="s">
        <v>160</v>
      </c>
      <c r="E33" s="101" t="s">
        <v>215</v>
      </c>
      <c r="F33" s="96">
        <v>1120001056359</v>
      </c>
      <c r="G33" s="82">
        <v>9990000</v>
      </c>
      <c r="H33" s="81">
        <v>9979200</v>
      </c>
      <c r="I33" s="74">
        <f t="shared" si="3"/>
        <v>99.891891891891888</v>
      </c>
      <c r="J33" s="75" t="s">
        <v>26</v>
      </c>
      <c r="K33" s="49" t="s">
        <v>37</v>
      </c>
    </row>
    <row r="34" spans="1:11" s="53" customFormat="1" ht="41.1" customHeight="1" x14ac:dyDescent="0.15">
      <c r="A34" s="52" t="s">
        <v>105</v>
      </c>
      <c r="B34" s="48" t="s">
        <v>27</v>
      </c>
      <c r="C34" s="55">
        <v>43230</v>
      </c>
      <c r="D34" s="52" t="s">
        <v>156</v>
      </c>
      <c r="E34" s="101" t="s">
        <v>216</v>
      </c>
      <c r="F34" s="96">
        <v>9010005011405</v>
      </c>
      <c r="G34" s="82">
        <v>1990800</v>
      </c>
      <c r="H34" s="81">
        <v>19980000</v>
      </c>
      <c r="I34" s="74">
        <f t="shared" si="3"/>
        <v>1003.6166365280289</v>
      </c>
      <c r="J34" s="75" t="s">
        <v>26</v>
      </c>
      <c r="K34" s="49" t="s">
        <v>37</v>
      </c>
    </row>
    <row r="35" spans="1:11" s="53" customFormat="1" ht="41.1" customHeight="1" x14ac:dyDescent="0.15">
      <c r="A35" s="52" t="s">
        <v>106</v>
      </c>
      <c r="B35" s="48" t="s">
        <v>27</v>
      </c>
      <c r="C35" s="55">
        <v>43234</v>
      </c>
      <c r="D35" s="52" t="s">
        <v>257</v>
      </c>
      <c r="E35" s="101" t="s">
        <v>250</v>
      </c>
      <c r="F35" s="96">
        <v>4240001010433</v>
      </c>
      <c r="G35" s="82">
        <v>36990000</v>
      </c>
      <c r="H35" s="81">
        <v>36990000</v>
      </c>
      <c r="I35" s="74">
        <f t="shared" si="3"/>
        <v>100</v>
      </c>
      <c r="J35" s="75" t="s">
        <v>26</v>
      </c>
      <c r="K35" s="63" t="s">
        <v>85</v>
      </c>
    </row>
    <row r="36" spans="1:11" s="53" customFormat="1" ht="41.1" customHeight="1" x14ac:dyDescent="0.15">
      <c r="A36" s="52" t="s">
        <v>59</v>
      </c>
      <c r="B36" s="48" t="s">
        <v>27</v>
      </c>
      <c r="C36" s="55">
        <v>43280</v>
      </c>
      <c r="D36" s="52" t="s">
        <v>227</v>
      </c>
      <c r="E36" s="110" t="s">
        <v>221</v>
      </c>
      <c r="F36" s="96">
        <v>8013401001509</v>
      </c>
      <c r="G36" s="82">
        <v>16092000</v>
      </c>
      <c r="H36" s="81">
        <v>15984000</v>
      </c>
      <c r="I36" s="74">
        <f t="shared" si="3"/>
        <v>99.328859060402692</v>
      </c>
      <c r="J36" s="75" t="s">
        <v>26</v>
      </c>
      <c r="K36" s="63" t="s">
        <v>86</v>
      </c>
    </row>
    <row r="37" spans="1:11" s="53" customFormat="1" ht="41.1" customHeight="1" x14ac:dyDescent="0.15">
      <c r="A37" s="52" t="s">
        <v>60</v>
      </c>
      <c r="B37" s="48" t="s">
        <v>27</v>
      </c>
      <c r="C37" s="55">
        <v>43278</v>
      </c>
      <c r="D37" s="52" t="s">
        <v>226</v>
      </c>
      <c r="E37" s="110" t="s">
        <v>222</v>
      </c>
      <c r="F37" s="96">
        <v>6010005018907</v>
      </c>
      <c r="G37" s="81">
        <v>4999320</v>
      </c>
      <c r="H37" s="81">
        <v>4999320</v>
      </c>
      <c r="I37" s="74">
        <f t="shared" si="3"/>
        <v>100</v>
      </c>
      <c r="J37" s="75" t="s">
        <v>26</v>
      </c>
      <c r="K37" s="63" t="s">
        <v>86</v>
      </c>
    </row>
    <row r="38" spans="1:11" s="53" customFormat="1" ht="41.1" customHeight="1" x14ac:dyDescent="0.15">
      <c r="A38" s="52" t="s">
        <v>61</v>
      </c>
      <c r="B38" s="48" t="s">
        <v>27</v>
      </c>
      <c r="C38" s="55">
        <v>43280</v>
      </c>
      <c r="D38" s="52" t="s">
        <v>225</v>
      </c>
      <c r="E38" s="110" t="s">
        <v>223</v>
      </c>
      <c r="F38" s="96">
        <v>1010001001854</v>
      </c>
      <c r="G38" s="86">
        <v>19990800</v>
      </c>
      <c r="H38" s="84">
        <v>19990800</v>
      </c>
      <c r="I38" s="74">
        <f t="shared" si="3"/>
        <v>100</v>
      </c>
      <c r="J38" s="75" t="s">
        <v>26</v>
      </c>
      <c r="K38" s="63" t="s">
        <v>86</v>
      </c>
    </row>
    <row r="39" spans="1:11" s="53" customFormat="1" ht="41.1" customHeight="1" x14ac:dyDescent="0.15">
      <c r="A39" s="52" t="s">
        <v>62</v>
      </c>
      <c r="B39" s="48" t="s">
        <v>27</v>
      </c>
      <c r="C39" s="55">
        <v>43278</v>
      </c>
      <c r="D39" s="52" t="s">
        <v>256</v>
      </c>
      <c r="E39" s="102" t="s">
        <v>251</v>
      </c>
      <c r="F39" s="96">
        <v>2010001016851</v>
      </c>
      <c r="G39" s="82">
        <v>11966400</v>
      </c>
      <c r="H39" s="84">
        <v>11934000</v>
      </c>
      <c r="I39" s="74">
        <f t="shared" si="3"/>
        <v>99.729241877256314</v>
      </c>
      <c r="J39" s="75" t="s">
        <v>26</v>
      </c>
      <c r="K39" s="63" t="s">
        <v>85</v>
      </c>
    </row>
    <row r="40" spans="1:11" s="53" customFormat="1" ht="41.1" customHeight="1" x14ac:dyDescent="0.15">
      <c r="A40" s="52" t="s">
        <v>63</v>
      </c>
      <c r="B40" s="48" t="s">
        <v>27</v>
      </c>
      <c r="C40" s="55">
        <v>43278</v>
      </c>
      <c r="D40" s="98" t="s">
        <v>295</v>
      </c>
      <c r="E40" s="99" t="s">
        <v>206</v>
      </c>
      <c r="F40" s="96">
        <v>4010001054032</v>
      </c>
      <c r="G40" s="86">
        <v>12970800</v>
      </c>
      <c r="H40" s="81">
        <v>12970800</v>
      </c>
      <c r="I40" s="74">
        <f t="shared" si="3"/>
        <v>100</v>
      </c>
      <c r="J40" s="75" t="s">
        <v>26</v>
      </c>
      <c r="K40" s="65" t="s">
        <v>81</v>
      </c>
    </row>
    <row r="41" spans="1:11" s="53" customFormat="1" ht="41.1" customHeight="1" x14ac:dyDescent="0.15">
      <c r="A41" s="52" t="s">
        <v>64</v>
      </c>
      <c r="B41" s="48" t="s">
        <v>27</v>
      </c>
      <c r="C41" s="55">
        <v>43278</v>
      </c>
      <c r="D41" s="52" t="s">
        <v>228</v>
      </c>
      <c r="E41" s="103" t="s">
        <v>207</v>
      </c>
      <c r="F41" s="96">
        <v>7010001007490</v>
      </c>
      <c r="G41" s="86">
        <v>11988000</v>
      </c>
      <c r="H41" s="81">
        <v>11988000</v>
      </c>
      <c r="I41" s="74">
        <f t="shared" si="3"/>
        <v>100</v>
      </c>
      <c r="J41" s="75" t="s">
        <v>26</v>
      </c>
      <c r="K41" s="65" t="s">
        <v>81</v>
      </c>
    </row>
    <row r="42" spans="1:11" s="53" customFormat="1" ht="41.1" customHeight="1" x14ac:dyDescent="0.15">
      <c r="A42" s="52" t="s">
        <v>65</v>
      </c>
      <c r="B42" s="48" t="s">
        <v>27</v>
      </c>
      <c r="C42" s="55">
        <v>43278</v>
      </c>
      <c r="D42" s="52" t="s">
        <v>262</v>
      </c>
      <c r="E42" s="103" t="s">
        <v>208</v>
      </c>
      <c r="F42" s="96">
        <v>6011501002206</v>
      </c>
      <c r="G42" s="86">
        <v>9882000</v>
      </c>
      <c r="H42" s="81">
        <v>9882000</v>
      </c>
      <c r="I42" s="74">
        <f t="shared" si="3"/>
        <v>100</v>
      </c>
      <c r="J42" s="75" t="s">
        <v>26</v>
      </c>
      <c r="K42" s="65" t="s">
        <v>81</v>
      </c>
    </row>
    <row r="43" spans="1:11" s="53" customFormat="1" ht="41.1" customHeight="1" x14ac:dyDescent="0.15">
      <c r="A43" s="52" t="s">
        <v>66</v>
      </c>
      <c r="B43" s="48" t="s">
        <v>27</v>
      </c>
      <c r="C43" s="55">
        <v>43278</v>
      </c>
      <c r="D43" s="52" t="s">
        <v>147</v>
      </c>
      <c r="E43" s="103" t="s">
        <v>141</v>
      </c>
      <c r="F43" s="96">
        <v>7010001042703</v>
      </c>
      <c r="G43" s="86">
        <v>8985600</v>
      </c>
      <c r="H43" s="81">
        <v>8985600</v>
      </c>
      <c r="I43" s="74">
        <f t="shared" si="3"/>
        <v>100</v>
      </c>
      <c r="J43" s="75" t="s">
        <v>26</v>
      </c>
      <c r="K43" s="49" t="s">
        <v>35</v>
      </c>
    </row>
    <row r="44" spans="1:11" s="53" customFormat="1" ht="41.1" customHeight="1" x14ac:dyDescent="0.15">
      <c r="A44" s="52" t="s">
        <v>67</v>
      </c>
      <c r="B44" s="48" t="s">
        <v>27</v>
      </c>
      <c r="C44" s="55">
        <v>43278</v>
      </c>
      <c r="D44" s="52" t="s">
        <v>146</v>
      </c>
      <c r="E44" s="101" t="s">
        <v>142</v>
      </c>
      <c r="F44" s="96">
        <v>5011105004806</v>
      </c>
      <c r="G44" s="86">
        <v>25963200</v>
      </c>
      <c r="H44" s="87">
        <v>25963200</v>
      </c>
      <c r="I44" s="74">
        <f t="shared" si="3"/>
        <v>100</v>
      </c>
      <c r="J44" s="75" t="s">
        <v>26</v>
      </c>
      <c r="K44" s="49" t="s">
        <v>35</v>
      </c>
    </row>
    <row r="45" spans="1:11" s="53" customFormat="1" ht="41.1" customHeight="1" x14ac:dyDescent="0.15">
      <c r="A45" s="52" t="s">
        <v>68</v>
      </c>
      <c r="B45" s="48" t="s">
        <v>27</v>
      </c>
      <c r="C45" s="55">
        <v>43278</v>
      </c>
      <c r="D45" s="52" t="s">
        <v>148</v>
      </c>
      <c r="E45" s="101" t="s">
        <v>143</v>
      </c>
      <c r="F45" s="96">
        <v>5290001016276</v>
      </c>
      <c r="G45" s="86">
        <v>279828000</v>
      </c>
      <c r="H45" s="87">
        <v>279828000</v>
      </c>
      <c r="I45" s="74">
        <f t="shared" si="3"/>
        <v>100</v>
      </c>
      <c r="J45" s="75" t="s">
        <v>26</v>
      </c>
      <c r="K45" s="49" t="s">
        <v>35</v>
      </c>
    </row>
    <row r="46" spans="1:11" s="53" customFormat="1" ht="41.1" customHeight="1" x14ac:dyDescent="0.15">
      <c r="A46" s="92" t="s">
        <v>69</v>
      </c>
      <c r="B46" s="48" t="s">
        <v>27</v>
      </c>
      <c r="C46" s="111">
        <v>43278</v>
      </c>
      <c r="D46" s="104" t="s">
        <v>185</v>
      </c>
      <c r="E46" s="102" t="s">
        <v>242</v>
      </c>
      <c r="F46" s="96">
        <v>6010401000963</v>
      </c>
      <c r="G46" s="86">
        <v>9990000</v>
      </c>
      <c r="H46" s="81">
        <v>9990000</v>
      </c>
      <c r="I46" s="74">
        <f t="shared" si="3"/>
        <v>100</v>
      </c>
      <c r="J46" s="75" t="s">
        <v>26</v>
      </c>
      <c r="K46" s="63" t="s">
        <v>83</v>
      </c>
    </row>
    <row r="47" spans="1:11" s="53" customFormat="1" ht="41.1" customHeight="1" x14ac:dyDescent="0.15">
      <c r="A47" s="92" t="s">
        <v>107</v>
      </c>
      <c r="B47" s="48" t="s">
        <v>27</v>
      </c>
      <c r="C47" s="55">
        <v>43278</v>
      </c>
      <c r="D47" s="104" t="s">
        <v>186</v>
      </c>
      <c r="E47" s="109" t="s">
        <v>178</v>
      </c>
      <c r="F47" s="96">
        <v>6010001030403</v>
      </c>
      <c r="G47" s="86">
        <v>12981600</v>
      </c>
      <c r="H47" s="81">
        <v>12960000</v>
      </c>
      <c r="I47" s="74">
        <f t="shared" si="3"/>
        <v>99.833610648918466</v>
      </c>
      <c r="J47" s="75" t="s">
        <v>26</v>
      </c>
      <c r="K47" s="63" t="s">
        <v>83</v>
      </c>
    </row>
    <row r="48" spans="1:11" s="53" customFormat="1" ht="41.1" customHeight="1" x14ac:dyDescent="0.15">
      <c r="A48" s="92" t="s">
        <v>108</v>
      </c>
      <c r="B48" s="48" t="s">
        <v>27</v>
      </c>
      <c r="C48" s="55">
        <v>43278</v>
      </c>
      <c r="D48" s="104" t="s">
        <v>187</v>
      </c>
      <c r="E48" s="102" t="s">
        <v>241</v>
      </c>
      <c r="F48" s="96">
        <v>4010005018652</v>
      </c>
      <c r="G48" s="87">
        <v>14796000</v>
      </c>
      <c r="H48" s="83">
        <v>14796000</v>
      </c>
      <c r="I48" s="74">
        <f t="shared" si="3"/>
        <v>100</v>
      </c>
      <c r="J48" s="75" t="s">
        <v>26</v>
      </c>
      <c r="K48" s="63" t="s">
        <v>83</v>
      </c>
    </row>
    <row r="49" spans="1:11" s="53" customFormat="1" ht="41.1" customHeight="1" x14ac:dyDescent="0.15">
      <c r="A49" s="93" t="s">
        <v>109</v>
      </c>
      <c r="B49" s="48" t="s">
        <v>27</v>
      </c>
      <c r="C49" s="55">
        <v>43276</v>
      </c>
      <c r="D49" s="104" t="s">
        <v>92</v>
      </c>
      <c r="E49" s="102" t="s">
        <v>219</v>
      </c>
      <c r="F49" s="96">
        <v>1010001001854</v>
      </c>
      <c r="G49" s="87">
        <v>22993200</v>
      </c>
      <c r="H49" s="90">
        <v>22993200</v>
      </c>
      <c r="I49" s="74">
        <f t="shared" si="3"/>
        <v>100</v>
      </c>
      <c r="J49" s="75" t="s">
        <v>26</v>
      </c>
      <c r="K49" s="63" t="s">
        <v>82</v>
      </c>
    </row>
    <row r="50" spans="1:11" s="53" customFormat="1" ht="41.1" customHeight="1" x14ac:dyDescent="0.15">
      <c r="A50" s="93" t="s">
        <v>110</v>
      </c>
      <c r="B50" s="48" t="s">
        <v>27</v>
      </c>
      <c r="C50" s="70">
        <v>43276</v>
      </c>
      <c r="D50" s="104" t="s">
        <v>264</v>
      </c>
      <c r="E50" s="101" t="s">
        <v>193</v>
      </c>
      <c r="F50" s="96">
        <v>6010001030403</v>
      </c>
      <c r="G50" s="87">
        <v>11923200</v>
      </c>
      <c r="H50" s="90">
        <v>11912400</v>
      </c>
      <c r="I50" s="74">
        <f t="shared" si="3"/>
        <v>99.909420289855078</v>
      </c>
      <c r="J50" s="75" t="s">
        <v>26</v>
      </c>
      <c r="K50" s="63" t="s">
        <v>82</v>
      </c>
    </row>
    <row r="51" spans="1:11" s="53" customFormat="1" ht="41.1" customHeight="1" x14ac:dyDescent="0.15">
      <c r="A51" s="93" t="s">
        <v>111</v>
      </c>
      <c r="B51" s="48" t="s">
        <v>27</v>
      </c>
      <c r="C51" s="70">
        <v>43278</v>
      </c>
      <c r="D51" s="105" t="s">
        <v>157</v>
      </c>
      <c r="E51" s="102" t="s">
        <v>217</v>
      </c>
      <c r="F51" s="96">
        <v>8010005018756</v>
      </c>
      <c r="G51" s="82">
        <v>10951200</v>
      </c>
      <c r="H51" s="81">
        <v>10908000</v>
      </c>
      <c r="I51" s="74">
        <f t="shared" si="3"/>
        <v>99.605522682445752</v>
      </c>
      <c r="J51" s="75" t="s">
        <v>26</v>
      </c>
      <c r="K51" s="49" t="s">
        <v>37</v>
      </c>
    </row>
    <row r="52" spans="1:11" s="53" customFormat="1" ht="41.1" customHeight="1" x14ac:dyDescent="0.15">
      <c r="A52" s="93" t="s">
        <v>91</v>
      </c>
      <c r="B52" s="48" t="s">
        <v>27</v>
      </c>
      <c r="C52" s="55">
        <v>43278</v>
      </c>
      <c r="D52" s="104" t="s">
        <v>154</v>
      </c>
      <c r="E52" s="101" t="s">
        <v>218</v>
      </c>
      <c r="F52" s="96">
        <v>9010005011405</v>
      </c>
      <c r="G52" s="82">
        <v>12387600</v>
      </c>
      <c r="H52" s="81">
        <v>11999880</v>
      </c>
      <c r="I52" s="74">
        <f t="shared" si="3"/>
        <v>96.870095902353967</v>
      </c>
      <c r="J52" s="75" t="s">
        <v>26</v>
      </c>
      <c r="K52" s="49" t="s">
        <v>37</v>
      </c>
    </row>
    <row r="53" spans="1:11" s="53" customFormat="1" ht="41.1" customHeight="1" x14ac:dyDescent="0.15">
      <c r="A53" s="91" t="s">
        <v>70</v>
      </c>
      <c r="B53" s="48" t="s">
        <v>27</v>
      </c>
      <c r="C53" s="55">
        <v>43283</v>
      </c>
      <c r="D53" s="91" t="s">
        <v>162</v>
      </c>
      <c r="E53" s="103" t="s">
        <v>205</v>
      </c>
      <c r="F53" s="96">
        <v>2010001016851</v>
      </c>
      <c r="G53" s="90">
        <v>11998770</v>
      </c>
      <c r="H53" s="90">
        <v>11998770</v>
      </c>
      <c r="I53" s="74">
        <f t="shared" si="3"/>
        <v>100</v>
      </c>
      <c r="J53" s="75" t="s">
        <v>26</v>
      </c>
      <c r="K53" s="49" t="s">
        <v>37</v>
      </c>
    </row>
    <row r="54" spans="1:11" s="53" customFormat="1" ht="41.1" customHeight="1" x14ac:dyDescent="0.15">
      <c r="A54" s="93" t="s">
        <v>71</v>
      </c>
      <c r="B54" s="48" t="s">
        <v>27</v>
      </c>
      <c r="C54" s="55">
        <v>43283</v>
      </c>
      <c r="D54" s="104" t="s">
        <v>154</v>
      </c>
      <c r="E54" s="102" t="s">
        <v>135</v>
      </c>
      <c r="F54" s="96">
        <v>9010005011405</v>
      </c>
      <c r="G54" s="90">
        <v>29986619</v>
      </c>
      <c r="H54" s="90">
        <v>29986619</v>
      </c>
      <c r="I54" s="74">
        <f t="shared" si="3"/>
        <v>100</v>
      </c>
      <c r="J54" s="75" t="s">
        <v>26</v>
      </c>
      <c r="K54" s="49" t="s">
        <v>37</v>
      </c>
    </row>
    <row r="55" spans="1:11" s="53" customFormat="1" ht="40.5" customHeight="1" x14ac:dyDescent="0.15">
      <c r="A55" s="91" t="s">
        <v>72</v>
      </c>
      <c r="B55" s="48" t="s">
        <v>27</v>
      </c>
      <c r="C55" s="70">
        <v>43278</v>
      </c>
      <c r="D55" s="105" t="s">
        <v>165</v>
      </c>
      <c r="E55" s="102" t="s">
        <v>249</v>
      </c>
      <c r="F55" s="96">
        <v>2011001100372</v>
      </c>
      <c r="G55" s="86">
        <v>9990000</v>
      </c>
      <c r="H55" s="81">
        <v>9990000</v>
      </c>
      <c r="I55" s="74">
        <f t="shared" si="3"/>
        <v>100</v>
      </c>
      <c r="J55" s="75" t="s">
        <v>26</v>
      </c>
      <c r="K55" s="63" t="s">
        <v>87</v>
      </c>
    </row>
    <row r="56" spans="1:11" s="53" customFormat="1" ht="41.1" customHeight="1" x14ac:dyDescent="0.15">
      <c r="A56" s="91" t="s">
        <v>73</v>
      </c>
      <c r="B56" s="48" t="s">
        <v>27</v>
      </c>
      <c r="C56" s="70">
        <v>43278</v>
      </c>
      <c r="D56" s="98" t="s">
        <v>166</v>
      </c>
      <c r="E56" s="101" t="s">
        <v>163</v>
      </c>
      <c r="F56" s="96">
        <v>4010001054032</v>
      </c>
      <c r="G56" s="82">
        <v>9990000</v>
      </c>
      <c r="H56" s="81">
        <v>9914400</v>
      </c>
      <c r="I56" s="74">
        <f t="shared" si="3"/>
        <v>99.243243243243242</v>
      </c>
      <c r="J56" s="75" t="s">
        <v>26</v>
      </c>
      <c r="K56" s="63" t="s">
        <v>87</v>
      </c>
    </row>
    <row r="57" spans="1:11" s="53" customFormat="1" ht="41.1" customHeight="1" x14ac:dyDescent="0.15">
      <c r="A57" s="93" t="s">
        <v>74</v>
      </c>
      <c r="B57" s="48" t="s">
        <v>27</v>
      </c>
      <c r="C57" s="70">
        <v>43278</v>
      </c>
      <c r="D57" s="52" t="s">
        <v>231</v>
      </c>
      <c r="E57" s="101" t="s">
        <v>164</v>
      </c>
      <c r="F57" s="96">
        <v>9010001006111</v>
      </c>
      <c r="G57" s="82">
        <v>5961600</v>
      </c>
      <c r="H57" s="81">
        <v>5940000</v>
      </c>
      <c r="I57" s="74">
        <f t="shared" si="3"/>
        <v>99.637681159420282</v>
      </c>
      <c r="J57" s="75" t="s">
        <v>26</v>
      </c>
      <c r="K57" s="63" t="s">
        <v>87</v>
      </c>
    </row>
    <row r="58" spans="1:11" s="53" customFormat="1" ht="41.1" customHeight="1" x14ac:dyDescent="0.15">
      <c r="A58" s="52" t="s">
        <v>112</v>
      </c>
      <c r="B58" s="48" t="s">
        <v>75</v>
      </c>
      <c r="C58" s="70">
        <v>43314</v>
      </c>
      <c r="D58" s="52" t="s">
        <v>225</v>
      </c>
      <c r="E58" s="110" t="s">
        <v>224</v>
      </c>
      <c r="F58" s="96">
        <v>1010001001854</v>
      </c>
      <c r="G58" s="82">
        <v>9979200</v>
      </c>
      <c r="H58" s="81">
        <v>9979200</v>
      </c>
      <c r="I58" s="74">
        <f t="shared" si="3"/>
        <v>100</v>
      </c>
      <c r="J58" s="75" t="s">
        <v>26</v>
      </c>
      <c r="K58" s="63" t="s">
        <v>32</v>
      </c>
    </row>
    <row r="59" spans="1:11" s="53" customFormat="1" ht="41.1" customHeight="1" x14ac:dyDescent="0.15">
      <c r="A59" s="52" t="s">
        <v>76</v>
      </c>
      <c r="B59" s="48" t="s">
        <v>75</v>
      </c>
      <c r="C59" s="70">
        <v>43315</v>
      </c>
      <c r="D59" s="91" t="s">
        <v>255</v>
      </c>
      <c r="E59" s="101" t="s">
        <v>254</v>
      </c>
      <c r="F59" s="96">
        <v>2010001016851</v>
      </c>
      <c r="G59" s="82">
        <v>14817600</v>
      </c>
      <c r="H59" s="81">
        <v>14817600</v>
      </c>
      <c r="I59" s="74">
        <f t="shared" si="3"/>
        <v>100</v>
      </c>
      <c r="J59" s="75" t="s">
        <v>26</v>
      </c>
      <c r="K59" s="63" t="s">
        <v>85</v>
      </c>
    </row>
    <row r="60" spans="1:11" s="53" customFormat="1" ht="41.1" customHeight="1" x14ac:dyDescent="0.15">
      <c r="A60" s="52" t="s">
        <v>113</v>
      </c>
      <c r="B60" s="48" t="s">
        <v>75</v>
      </c>
      <c r="C60" s="70">
        <v>43318</v>
      </c>
      <c r="D60" s="91" t="s">
        <v>246</v>
      </c>
      <c r="E60" s="99" t="s">
        <v>209</v>
      </c>
      <c r="F60" s="96">
        <v>2010405000906</v>
      </c>
      <c r="G60" s="86">
        <v>3996000</v>
      </c>
      <c r="H60" s="81">
        <v>3985200</v>
      </c>
      <c r="I60" s="74">
        <f t="shared" si="3"/>
        <v>99.729729729729726</v>
      </c>
      <c r="J60" s="75" t="s">
        <v>26</v>
      </c>
      <c r="K60" s="63" t="s">
        <v>84</v>
      </c>
    </row>
    <row r="61" spans="1:11" s="53" customFormat="1" ht="41.1" customHeight="1" x14ac:dyDescent="0.15">
      <c r="A61" s="52" t="s">
        <v>114</v>
      </c>
      <c r="B61" s="48" t="s">
        <v>75</v>
      </c>
      <c r="C61" s="70">
        <v>43318</v>
      </c>
      <c r="D61" s="91" t="s">
        <v>247</v>
      </c>
      <c r="E61" s="102" t="s">
        <v>210</v>
      </c>
      <c r="F61" s="96">
        <v>5010001081785</v>
      </c>
      <c r="G61" s="81">
        <v>7992000</v>
      </c>
      <c r="H61" s="81">
        <v>7992000</v>
      </c>
      <c r="I61" s="74">
        <f t="shared" si="3"/>
        <v>100</v>
      </c>
      <c r="J61" s="75" t="s">
        <v>26</v>
      </c>
      <c r="K61" s="63" t="s">
        <v>84</v>
      </c>
    </row>
    <row r="62" spans="1:11" s="53" customFormat="1" ht="41.1" customHeight="1" x14ac:dyDescent="0.15">
      <c r="A62" s="52" t="s">
        <v>115</v>
      </c>
      <c r="B62" s="48" t="s">
        <v>75</v>
      </c>
      <c r="C62" s="70">
        <v>43318</v>
      </c>
      <c r="D62" s="105" t="s">
        <v>248</v>
      </c>
      <c r="E62" s="102" t="s">
        <v>211</v>
      </c>
      <c r="F62" s="96">
        <v>1010401029669</v>
      </c>
      <c r="G62" s="81">
        <v>9990000</v>
      </c>
      <c r="H62" s="87">
        <v>9990000</v>
      </c>
      <c r="I62" s="74">
        <f t="shared" si="3"/>
        <v>100</v>
      </c>
      <c r="J62" s="75" t="s">
        <v>26</v>
      </c>
      <c r="K62" s="63" t="s">
        <v>84</v>
      </c>
    </row>
    <row r="63" spans="1:11" s="53" customFormat="1" ht="41.1" customHeight="1" x14ac:dyDescent="0.15">
      <c r="A63" s="52" t="s">
        <v>116</v>
      </c>
      <c r="B63" s="48" t="s">
        <v>75</v>
      </c>
      <c r="C63" s="70">
        <v>43326</v>
      </c>
      <c r="D63" s="105" t="s">
        <v>149</v>
      </c>
      <c r="E63" s="102" t="s">
        <v>144</v>
      </c>
      <c r="F63" s="96">
        <v>5011105004806</v>
      </c>
      <c r="G63" s="81">
        <v>9979200</v>
      </c>
      <c r="H63" s="87">
        <v>9979200</v>
      </c>
      <c r="I63" s="74">
        <f>IF(AND(AND(G63&lt;&gt;"",G63&lt;&gt;0),AND(H63&lt;&gt;"",H63&lt;&gt;0)), H63/G63*100,"")</f>
        <v>100</v>
      </c>
      <c r="J63" s="75" t="s">
        <v>26</v>
      </c>
      <c r="K63" s="49" t="s">
        <v>35</v>
      </c>
    </row>
    <row r="64" spans="1:11" s="53" customFormat="1" ht="41.1" customHeight="1" x14ac:dyDescent="0.15">
      <c r="A64" s="52" t="s">
        <v>117</v>
      </c>
      <c r="B64" s="48" t="s">
        <v>75</v>
      </c>
      <c r="C64" s="55">
        <v>43313</v>
      </c>
      <c r="D64" s="105" t="s">
        <v>265</v>
      </c>
      <c r="E64" s="103" t="s">
        <v>194</v>
      </c>
      <c r="F64" s="96">
        <v>8010005003758</v>
      </c>
      <c r="G64" s="87">
        <v>9979200</v>
      </c>
      <c r="H64" s="89">
        <v>9936200</v>
      </c>
      <c r="I64" s="74">
        <f t="shared" si="3"/>
        <v>99.569103735770398</v>
      </c>
      <c r="J64" s="75" t="s">
        <v>26</v>
      </c>
      <c r="K64" s="63" t="s">
        <v>82</v>
      </c>
    </row>
    <row r="65" spans="1:11" s="53" customFormat="1" ht="41.1" customHeight="1" x14ac:dyDescent="0.15">
      <c r="A65" s="52" t="s">
        <v>77</v>
      </c>
      <c r="B65" s="48" t="s">
        <v>75</v>
      </c>
      <c r="C65" s="55">
        <v>43313</v>
      </c>
      <c r="D65" s="105" t="s">
        <v>266</v>
      </c>
      <c r="E65" s="103" t="s">
        <v>195</v>
      </c>
      <c r="F65" s="96">
        <v>8010005003758</v>
      </c>
      <c r="G65" s="89">
        <v>9849600</v>
      </c>
      <c r="H65" s="89">
        <v>9849600</v>
      </c>
      <c r="I65" s="74">
        <f t="shared" si="3"/>
        <v>100</v>
      </c>
      <c r="J65" s="75" t="s">
        <v>26</v>
      </c>
      <c r="K65" s="63" t="s">
        <v>82</v>
      </c>
    </row>
    <row r="66" spans="1:11" s="53" customFormat="1" ht="41.1" customHeight="1" x14ac:dyDescent="0.15">
      <c r="A66" s="52" t="s">
        <v>118</v>
      </c>
      <c r="B66" s="48" t="s">
        <v>75</v>
      </c>
      <c r="C66" s="55">
        <v>43313</v>
      </c>
      <c r="D66" s="105" t="s">
        <v>265</v>
      </c>
      <c r="E66" s="106" t="s">
        <v>196</v>
      </c>
      <c r="F66" s="96">
        <v>8010005003758</v>
      </c>
      <c r="G66" s="87">
        <v>7948800</v>
      </c>
      <c r="H66" s="87">
        <v>7938000</v>
      </c>
      <c r="I66" s="74">
        <f t="shared" si="3"/>
        <v>99.864130434782609</v>
      </c>
      <c r="J66" s="75" t="s">
        <v>26</v>
      </c>
      <c r="K66" s="63" t="s">
        <v>82</v>
      </c>
    </row>
    <row r="67" spans="1:11" s="53" customFormat="1" ht="41.1" customHeight="1" x14ac:dyDescent="0.15">
      <c r="A67" s="52" t="s">
        <v>119</v>
      </c>
      <c r="B67" s="48" t="s">
        <v>75</v>
      </c>
      <c r="C67" s="55">
        <v>43313</v>
      </c>
      <c r="D67" s="98" t="s">
        <v>166</v>
      </c>
      <c r="E67" s="107" t="s">
        <v>197</v>
      </c>
      <c r="F67" s="96">
        <v>4010001054032</v>
      </c>
      <c r="G67" s="89">
        <v>12970800</v>
      </c>
      <c r="H67" s="89">
        <v>12970800</v>
      </c>
      <c r="I67" s="74">
        <f t="shared" si="3"/>
        <v>100</v>
      </c>
      <c r="J67" s="75" t="s">
        <v>26</v>
      </c>
      <c r="K67" s="63" t="s">
        <v>82</v>
      </c>
    </row>
    <row r="68" spans="1:11" s="53" customFormat="1" ht="41.1" customHeight="1" x14ac:dyDescent="0.15">
      <c r="A68" s="52" t="s">
        <v>120</v>
      </c>
      <c r="B68" s="48" t="s">
        <v>75</v>
      </c>
      <c r="C68" s="55">
        <v>43313</v>
      </c>
      <c r="D68" s="105" t="s">
        <v>229</v>
      </c>
      <c r="E68" s="100" t="s">
        <v>198</v>
      </c>
      <c r="F68" s="96">
        <v>7010001007490</v>
      </c>
      <c r="G68" s="89">
        <v>7959600</v>
      </c>
      <c r="H68" s="89">
        <v>7959600</v>
      </c>
      <c r="I68" s="74">
        <f t="shared" si="3"/>
        <v>100</v>
      </c>
      <c r="J68" s="75" t="s">
        <v>26</v>
      </c>
      <c r="K68" s="63" t="s">
        <v>82</v>
      </c>
    </row>
    <row r="69" spans="1:11" s="53" customFormat="1" ht="41.1" customHeight="1" x14ac:dyDescent="0.15">
      <c r="A69" s="52" t="s">
        <v>121</v>
      </c>
      <c r="B69" s="48" t="s">
        <v>75</v>
      </c>
      <c r="C69" s="55">
        <v>43313</v>
      </c>
      <c r="D69" s="105" t="s">
        <v>232</v>
      </c>
      <c r="E69" s="100" t="s">
        <v>199</v>
      </c>
      <c r="F69" s="96">
        <v>9010001006111</v>
      </c>
      <c r="G69" s="87">
        <v>11998800</v>
      </c>
      <c r="H69" s="89">
        <v>11997720</v>
      </c>
      <c r="I69" s="74">
        <f t="shared" si="3"/>
        <v>99.990999099909999</v>
      </c>
      <c r="J69" s="75" t="s">
        <v>26</v>
      </c>
      <c r="K69" s="63" t="s">
        <v>82</v>
      </c>
    </row>
    <row r="70" spans="1:11" s="53" customFormat="1" ht="41.1" customHeight="1" x14ac:dyDescent="0.15">
      <c r="A70" s="52" t="s">
        <v>78</v>
      </c>
      <c r="B70" s="48" t="s">
        <v>75</v>
      </c>
      <c r="C70" s="55">
        <v>43313</v>
      </c>
      <c r="D70" s="52" t="s">
        <v>183</v>
      </c>
      <c r="E70" s="100" t="s">
        <v>200</v>
      </c>
      <c r="F70" s="96">
        <v>8013401001509</v>
      </c>
      <c r="G70" s="87">
        <v>11923200</v>
      </c>
      <c r="H70" s="89">
        <v>11880000</v>
      </c>
      <c r="I70" s="74">
        <f t="shared" si="3"/>
        <v>99.637681159420282</v>
      </c>
      <c r="J70" s="75" t="s">
        <v>26</v>
      </c>
      <c r="K70" s="63" t="s">
        <v>82</v>
      </c>
    </row>
    <row r="71" spans="1:11" s="53" customFormat="1" ht="41.1" customHeight="1" x14ac:dyDescent="0.15">
      <c r="A71" s="52" t="s">
        <v>122</v>
      </c>
      <c r="B71" s="48" t="s">
        <v>75</v>
      </c>
      <c r="C71" s="55">
        <v>43314</v>
      </c>
      <c r="D71" s="105" t="s">
        <v>158</v>
      </c>
      <c r="E71" s="99" t="s">
        <v>136</v>
      </c>
      <c r="F71" s="96">
        <v>8010005018756</v>
      </c>
      <c r="G71" s="82">
        <v>6980993</v>
      </c>
      <c r="H71" s="81">
        <v>6804000</v>
      </c>
      <c r="I71" s="79">
        <f t="shared" si="3"/>
        <v>97.464644356469051</v>
      </c>
      <c r="J71" s="75" t="s">
        <v>26</v>
      </c>
      <c r="K71" s="49" t="s">
        <v>37</v>
      </c>
    </row>
    <row r="72" spans="1:11" s="53" customFormat="1" ht="41.1" customHeight="1" x14ac:dyDescent="0.15">
      <c r="A72" s="52" t="s">
        <v>123</v>
      </c>
      <c r="B72" s="48" t="s">
        <v>75</v>
      </c>
      <c r="C72" s="55">
        <v>43314</v>
      </c>
      <c r="D72" s="105" t="s">
        <v>159</v>
      </c>
      <c r="E72" s="99" t="s">
        <v>137</v>
      </c>
      <c r="F72" s="96">
        <v>6011501004185</v>
      </c>
      <c r="G72" s="82">
        <v>8999640</v>
      </c>
      <c r="H72" s="83">
        <v>8999300</v>
      </c>
      <c r="I72" s="74">
        <f>IF(AND(AND(G72&lt;&gt;"",G72&lt;&gt;0),AND(H72&lt;&gt;"",H72&lt;&gt;0)), H72/G72*100,"")</f>
        <v>99.996222071105066</v>
      </c>
      <c r="J72" s="75" t="s">
        <v>26</v>
      </c>
      <c r="K72" s="49" t="s">
        <v>37</v>
      </c>
    </row>
    <row r="73" spans="1:11" s="53" customFormat="1" ht="41.1" customHeight="1" x14ac:dyDescent="0.15">
      <c r="A73" s="52" t="s">
        <v>124</v>
      </c>
      <c r="B73" s="48" t="s">
        <v>75</v>
      </c>
      <c r="C73" s="70">
        <v>43314</v>
      </c>
      <c r="D73" s="91" t="s">
        <v>167</v>
      </c>
      <c r="E73" s="108" t="s">
        <v>252</v>
      </c>
      <c r="F73" s="96">
        <v>2010001016851</v>
      </c>
      <c r="G73" s="82">
        <v>9957600</v>
      </c>
      <c r="H73" s="78">
        <v>9936000</v>
      </c>
      <c r="I73" s="79">
        <f t="shared" si="3"/>
        <v>99.783080260303691</v>
      </c>
      <c r="J73" s="75" t="s">
        <v>26</v>
      </c>
      <c r="K73" s="63" t="s">
        <v>87</v>
      </c>
    </row>
    <row r="74" spans="1:11" s="53" customFormat="1" ht="41.1" customHeight="1" x14ac:dyDescent="0.15">
      <c r="A74" s="52" t="s">
        <v>79</v>
      </c>
      <c r="B74" s="48" t="s">
        <v>75</v>
      </c>
      <c r="C74" s="70">
        <v>43314</v>
      </c>
      <c r="D74" s="91" t="s">
        <v>167</v>
      </c>
      <c r="E74" s="101" t="s">
        <v>253</v>
      </c>
      <c r="F74" s="96">
        <v>2010001016851</v>
      </c>
      <c r="G74" s="82">
        <v>8996400</v>
      </c>
      <c r="H74" s="81">
        <v>8964000</v>
      </c>
      <c r="I74" s="79">
        <f t="shared" si="3"/>
        <v>99.639855942376954</v>
      </c>
      <c r="J74" s="75" t="s">
        <v>26</v>
      </c>
      <c r="K74" s="63" t="s">
        <v>87</v>
      </c>
    </row>
    <row r="75" spans="1:11" s="54" customFormat="1" ht="41.1" customHeight="1" x14ac:dyDescent="0.15">
      <c r="A75" s="94" t="s">
        <v>125</v>
      </c>
      <c r="B75" s="48" t="s">
        <v>75</v>
      </c>
      <c r="C75" s="70">
        <v>43314</v>
      </c>
      <c r="D75" s="105" t="s">
        <v>168</v>
      </c>
      <c r="E75" s="103" t="s">
        <v>171</v>
      </c>
      <c r="F75" s="96">
        <v>2011001100372</v>
      </c>
      <c r="G75" s="82">
        <v>9979200</v>
      </c>
      <c r="H75" s="81">
        <v>9936000</v>
      </c>
      <c r="I75" s="76">
        <f>IF(AND(AND(G75&lt;&gt;"",G75&lt;&gt;0),AND(H75&lt;&gt;"",H75&lt;&gt;0)), H75/G75*100,"")</f>
        <v>99.567099567099575</v>
      </c>
      <c r="J75" s="75" t="s">
        <v>26</v>
      </c>
      <c r="K75" s="64" t="s">
        <v>87</v>
      </c>
    </row>
    <row r="76" spans="1:11" s="54" customFormat="1" ht="41.1" customHeight="1" x14ac:dyDescent="0.15">
      <c r="A76" s="94" t="s">
        <v>80</v>
      </c>
      <c r="B76" s="48" t="s">
        <v>75</v>
      </c>
      <c r="C76" s="55">
        <v>43314</v>
      </c>
      <c r="D76" s="105" t="s">
        <v>169</v>
      </c>
      <c r="E76" s="108" t="s">
        <v>172</v>
      </c>
      <c r="F76" s="96">
        <v>1010401029669</v>
      </c>
      <c r="G76" s="77">
        <v>9990000</v>
      </c>
      <c r="H76" s="73">
        <v>9990000</v>
      </c>
      <c r="I76" s="74">
        <f>IF(AND(AND(G76&lt;&gt;"",G76&lt;&gt;0),AND(H76&lt;&gt;"",H76&lt;&gt;0)), H76/G76*100,"")</f>
        <v>100</v>
      </c>
      <c r="J76" s="75" t="s">
        <v>26</v>
      </c>
      <c r="K76" s="63" t="s">
        <v>87</v>
      </c>
    </row>
    <row r="77" spans="1:11" s="54" customFormat="1" ht="41.1" customHeight="1" x14ac:dyDescent="0.15">
      <c r="A77" s="94" t="s">
        <v>126</v>
      </c>
      <c r="B77" s="48" t="s">
        <v>75</v>
      </c>
      <c r="C77" s="55">
        <v>43314</v>
      </c>
      <c r="D77" s="105" t="s">
        <v>170</v>
      </c>
      <c r="E77" s="108" t="s">
        <v>173</v>
      </c>
      <c r="F77" s="96">
        <v>3010001088790</v>
      </c>
      <c r="G77" s="77">
        <v>6998400</v>
      </c>
      <c r="H77" s="73">
        <v>6998400</v>
      </c>
      <c r="I77" s="74">
        <f>IF(AND(AND(G77&lt;&gt;"",G77&lt;&gt;0),AND(H77&lt;&gt;"",H77&lt;&gt;0)), H77/G77*100,"")</f>
        <v>100</v>
      </c>
      <c r="J77" s="75" t="s">
        <v>26</v>
      </c>
      <c r="K77" s="63" t="s">
        <v>87</v>
      </c>
    </row>
    <row r="78" spans="1:11" ht="39.950000000000003" customHeight="1" x14ac:dyDescent="0.15">
      <c r="A78" s="95" t="s">
        <v>267</v>
      </c>
      <c r="B78" s="48" t="s">
        <v>75</v>
      </c>
      <c r="C78" s="118">
        <v>43370</v>
      </c>
      <c r="D78" s="52" t="s">
        <v>225</v>
      </c>
      <c r="E78" s="101" t="s">
        <v>330</v>
      </c>
      <c r="F78" s="96">
        <v>5011105004806</v>
      </c>
      <c r="G78" s="87">
        <v>9990000</v>
      </c>
      <c r="H78" s="87">
        <v>9990000</v>
      </c>
      <c r="I78" s="74">
        <f t="shared" ref="I78:I92" si="4">IF(AND(AND(G78&lt;&gt;"",G78&lt;&gt;0),AND(H78&lt;&gt;"",H78&lt;&gt;0)), H78/G78*100,"")</f>
        <v>100</v>
      </c>
      <c r="J78" s="75" t="s">
        <v>26</v>
      </c>
      <c r="K78" s="93" t="s">
        <v>289</v>
      </c>
    </row>
    <row r="79" spans="1:11" ht="39.950000000000003" customHeight="1" x14ac:dyDescent="0.15">
      <c r="A79" s="112" t="s">
        <v>268</v>
      </c>
      <c r="B79" s="48" t="s">
        <v>75</v>
      </c>
      <c r="C79" s="119">
        <v>43370</v>
      </c>
      <c r="D79" s="123" t="s">
        <v>302</v>
      </c>
      <c r="E79" s="101" t="s">
        <v>331</v>
      </c>
      <c r="F79" s="134">
        <v>7010401022916</v>
      </c>
      <c r="G79" s="113">
        <v>2980800</v>
      </c>
      <c r="H79" s="113">
        <v>2943432</v>
      </c>
      <c r="I79" s="74">
        <f t="shared" si="4"/>
        <v>98.746376811594203</v>
      </c>
      <c r="J79" s="75" t="s">
        <v>26</v>
      </c>
      <c r="K79" s="93" t="s">
        <v>289</v>
      </c>
    </row>
    <row r="80" spans="1:11" ht="39.950000000000003" customHeight="1" x14ac:dyDescent="0.15">
      <c r="A80" s="95" t="s">
        <v>269</v>
      </c>
      <c r="B80" s="48" t="s">
        <v>75</v>
      </c>
      <c r="C80" s="120">
        <v>43370</v>
      </c>
      <c r="D80" s="122" t="s">
        <v>303</v>
      </c>
      <c r="E80" s="101" t="s">
        <v>324</v>
      </c>
      <c r="F80" s="134">
        <v>2010705001918</v>
      </c>
      <c r="G80" s="114">
        <v>2894400</v>
      </c>
      <c r="H80" s="114">
        <v>2886861</v>
      </c>
      <c r="I80" s="74">
        <f t="shared" si="4"/>
        <v>99.739531509121065</v>
      </c>
      <c r="J80" s="75" t="s">
        <v>26</v>
      </c>
      <c r="K80" s="117" t="s">
        <v>288</v>
      </c>
    </row>
    <row r="81" spans="1:11" ht="39.950000000000003" customHeight="1" x14ac:dyDescent="0.15">
      <c r="A81" s="95" t="s">
        <v>270</v>
      </c>
      <c r="B81" s="48" t="s">
        <v>75</v>
      </c>
      <c r="C81" s="120">
        <v>43364</v>
      </c>
      <c r="D81" s="105" t="s">
        <v>293</v>
      </c>
      <c r="E81" s="101" t="s">
        <v>328</v>
      </c>
      <c r="F81" s="134">
        <v>4240001010433</v>
      </c>
      <c r="G81" s="114">
        <v>82954800</v>
      </c>
      <c r="H81" s="114">
        <v>82954800</v>
      </c>
      <c r="I81" s="74">
        <f t="shared" si="4"/>
        <v>100</v>
      </c>
      <c r="J81" s="75" t="s">
        <v>26</v>
      </c>
      <c r="K81" s="117" t="s">
        <v>282</v>
      </c>
    </row>
    <row r="82" spans="1:11" ht="39.950000000000003" customHeight="1" x14ac:dyDescent="0.15">
      <c r="A82" s="95" t="s">
        <v>271</v>
      </c>
      <c r="B82" s="48" t="s">
        <v>75</v>
      </c>
      <c r="C82" s="120">
        <v>43364</v>
      </c>
      <c r="D82" s="105" t="s">
        <v>292</v>
      </c>
      <c r="E82" s="101" t="s">
        <v>329</v>
      </c>
      <c r="F82" s="134">
        <v>9013201001170</v>
      </c>
      <c r="G82" s="114">
        <v>54604800</v>
      </c>
      <c r="H82" s="114">
        <v>54583200</v>
      </c>
      <c r="I82" s="74">
        <f t="shared" si="4"/>
        <v>99.960443037974684</v>
      </c>
      <c r="J82" s="75" t="s">
        <v>26</v>
      </c>
      <c r="K82" s="117" t="s">
        <v>282</v>
      </c>
    </row>
    <row r="83" spans="1:11" ht="39.950000000000003" customHeight="1" x14ac:dyDescent="0.15">
      <c r="A83" s="95" t="s">
        <v>272</v>
      </c>
      <c r="B83" s="48" t="s">
        <v>75</v>
      </c>
      <c r="C83" s="120">
        <v>43370</v>
      </c>
      <c r="D83" s="105" t="s">
        <v>291</v>
      </c>
      <c r="E83" s="101" t="s">
        <v>317</v>
      </c>
      <c r="F83" s="134">
        <v>5010401049977</v>
      </c>
      <c r="G83" s="87">
        <v>9990000</v>
      </c>
      <c r="H83" s="87">
        <v>9963000</v>
      </c>
      <c r="I83" s="74">
        <f t="shared" si="4"/>
        <v>99.729729729729726</v>
      </c>
      <c r="J83" s="75" t="s">
        <v>26</v>
      </c>
      <c r="K83" s="93" t="s">
        <v>287</v>
      </c>
    </row>
    <row r="84" spans="1:11" ht="39.950000000000003" customHeight="1" x14ac:dyDescent="0.15">
      <c r="A84" s="95" t="s">
        <v>273</v>
      </c>
      <c r="B84" s="48" t="s">
        <v>75</v>
      </c>
      <c r="C84" s="120">
        <v>43370</v>
      </c>
      <c r="D84" s="105" t="s">
        <v>290</v>
      </c>
      <c r="E84" s="101" t="s">
        <v>318</v>
      </c>
      <c r="F84" s="134">
        <v>8010401006744</v>
      </c>
      <c r="G84" s="87">
        <v>9968400</v>
      </c>
      <c r="H84" s="87">
        <v>9961920</v>
      </c>
      <c r="I84" s="74">
        <f t="shared" si="4"/>
        <v>99.934994582881913</v>
      </c>
      <c r="J84" s="75" t="s">
        <v>26</v>
      </c>
      <c r="K84" s="93" t="s">
        <v>283</v>
      </c>
    </row>
    <row r="85" spans="1:11" ht="39.950000000000003" customHeight="1" x14ac:dyDescent="0.15">
      <c r="A85" s="95" t="s">
        <v>274</v>
      </c>
      <c r="B85" s="48" t="s">
        <v>75</v>
      </c>
      <c r="C85" s="120">
        <v>43374</v>
      </c>
      <c r="D85" s="122" t="s">
        <v>304</v>
      </c>
      <c r="E85" s="101" t="s">
        <v>325</v>
      </c>
      <c r="F85" s="132">
        <v>2010705001918</v>
      </c>
      <c r="G85" s="114">
        <v>5972400</v>
      </c>
      <c r="H85" s="114">
        <f>5520000*1.08</f>
        <v>5961600</v>
      </c>
      <c r="I85" s="74">
        <f t="shared" si="4"/>
        <v>99.819168173598555</v>
      </c>
      <c r="J85" s="75" t="s">
        <v>26</v>
      </c>
      <c r="K85" s="91" t="s">
        <v>284</v>
      </c>
    </row>
    <row r="86" spans="1:11" ht="39.950000000000003" customHeight="1" x14ac:dyDescent="0.15">
      <c r="A86" s="95" t="s">
        <v>275</v>
      </c>
      <c r="B86" s="48" t="s">
        <v>75</v>
      </c>
      <c r="C86" s="121">
        <v>43412</v>
      </c>
      <c r="D86" s="52" t="s">
        <v>225</v>
      </c>
      <c r="E86" s="101" t="s">
        <v>326</v>
      </c>
      <c r="F86" s="132">
        <v>1010001001854</v>
      </c>
      <c r="G86" s="115">
        <v>13898520</v>
      </c>
      <c r="H86" s="115">
        <v>13888800</v>
      </c>
      <c r="I86" s="74">
        <f t="shared" si="4"/>
        <v>99.930064496075843</v>
      </c>
      <c r="J86" s="75" t="s">
        <v>26</v>
      </c>
      <c r="K86" s="93" t="s">
        <v>286</v>
      </c>
    </row>
    <row r="87" spans="1:11" ht="39.950000000000003" customHeight="1" x14ac:dyDescent="0.15">
      <c r="A87" s="95" t="s">
        <v>276</v>
      </c>
      <c r="B87" s="48" t="s">
        <v>75</v>
      </c>
      <c r="C87" s="121">
        <v>43412</v>
      </c>
      <c r="D87" s="98" t="s">
        <v>166</v>
      </c>
      <c r="E87" s="101" t="s">
        <v>327</v>
      </c>
      <c r="F87" s="132">
        <v>4010001054032</v>
      </c>
      <c r="G87" s="116">
        <v>8061000</v>
      </c>
      <c r="H87" s="116">
        <v>8056800</v>
      </c>
      <c r="I87" s="74">
        <f t="shared" si="4"/>
        <v>99.947897283215482</v>
      </c>
      <c r="J87" s="75" t="s">
        <v>26</v>
      </c>
      <c r="K87" s="93" t="s">
        <v>81</v>
      </c>
    </row>
    <row r="88" spans="1:11" ht="39.950000000000003" customHeight="1" x14ac:dyDescent="0.15">
      <c r="A88" s="52" t="s">
        <v>277</v>
      </c>
      <c r="B88" s="48" t="s">
        <v>75</v>
      </c>
      <c r="C88" s="121">
        <v>43437</v>
      </c>
      <c r="D88" s="52" t="s">
        <v>296</v>
      </c>
      <c r="E88" s="139" t="s">
        <v>309</v>
      </c>
      <c r="F88" s="133">
        <v>7010001007490</v>
      </c>
      <c r="G88" s="87">
        <v>4760353</v>
      </c>
      <c r="H88" s="83">
        <v>4760353</v>
      </c>
      <c r="I88" s="74">
        <f t="shared" si="4"/>
        <v>100</v>
      </c>
      <c r="J88" s="75" t="s">
        <v>26</v>
      </c>
      <c r="K88" s="91" t="s">
        <v>285</v>
      </c>
    </row>
    <row r="89" spans="1:11" ht="39.950000000000003" customHeight="1" x14ac:dyDescent="0.15">
      <c r="A89" s="95" t="s">
        <v>278</v>
      </c>
      <c r="B89" s="48" t="s">
        <v>75</v>
      </c>
      <c r="C89" s="121">
        <v>43483</v>
      </c>
      <c r="D89" s="91" t="s">
        <v>294</v>
      </c>
      <c r="E89" s="140" t="s">
        <v>309</v>
      </c>
      <c r="F89" s="128">
        <v>7010001007490</v>
      </c>
      <c r="G89" s="115">
        <v>1382400</v>
      </c>
      <c r="H89" s="115">
        <v>1382400</v>
      </c>
      <c r="I89" s="74">
        <f t="shared" si="4"/>
        <v>100</v>
      </c>
      <c r="J89" s="75" t="s">
        <v>26</v>
      </c>
      <c r="K89" s="91" t="s">
        <v>285</v>
      </c>
    </row>
    <row r="90" spans="1:11" ht="39.950000000000003" customHeight="1" x14ac:dyDescent="0.15">
      <c r="A90" s="95" t="s">
        <v>279</v>
      </c>
      <c r="B90" s="48" t="s">
        <v>75</v>
      </c>
      <c r="C90" s="121">
        <v>43483</v>
      </c>
      <c r="D90" s="52" t="s">
        <v>235</v>
      </c>
      <c r="E90" s="141" t="s">
        <v>309</v>
      </c>
      <c r="F90" s="128">
        <v>2010001016851</v>
      </c>
      <c r="G90" s="115">
        <v>3704400</v>
      </c>
      <c r="H90" s="115">
        <v>3693600</v>
      </c>
      <c r="I90" s="74">
        <f t="shared" si="4"/>
        <v>99.708454810495624</v>
      </c>
      <c r="J90" s="75" t="s">
        <v>26</v>
      </c>
      <c r="K90" s="93" t="s">
        <v>284</v>
      </c>
    </row>
    <row r="91" spans="1:11" ht="39.950000000000003" customHeight="1" x14ac:dyDescent="0.15">
      <c r="A91" s="95" t="s">
        <v>280</v>
      </c>
      <c r="B91" s="48" t="s">
        <v>75</v>
      </c>
      <c r="C91" s="121">
        <v>43483</v>
      </c>
      <c r="D91" s="105" t="s">
        <v>169</v>
      </c>
      <c r="E91" s="142" t="s">
        <v>309</v>
      </c>
      <c r="F91" s="128">
        <v>1010401029669</v>
      </c>
      <c r="G91" s="115">
        <v>2991600</v>
      </c>
      <c r="H91" s="115">
        <v>2991600</v>
      </c>
      <c r="I91" s="74">
        <f t="shared" si="4"/>
        <v>100</v>
      </c>
      <c r="J91" s="75" t="s">
        <v>26</v>
      </c>
      <c r="K91" s="91" t="s">
        <v>283</v>
      </c>
    </row>
    <row r="92" spans="1:11" ht="39.950000000000003" customHeight="1" x14ac:dyDescent="0.15">
      <c r="A92" s="52" t="s">
        <v>281</v>
      </c>
      <c r="B92" s="48" t="s">
        <v>75</v>
      </c>
      <c r="C92" s="121">
        <v>43510</v>
      </c>
      <c r="D92" s="98" t="s">
        <v>295</v>
      </c>
      <c r="E92" s="147" t="s">
        <v>309</v>
      </c>
      <c r="F92" s="128">
        <v>4010001054032</v>
      </c>
      <c r="G92" s="87">
        <v>894240</v>
      </c>
      <c r="H92" s="83">
        <v>855712</v>
      </c>
      <c r="I92" s="74">
        <f t="shared" si="4"/>
        <v>95.691536947575599</v>
      </c>
      <c r="J92" s="75" t="s">
        <v>26</v>
      </c>
      <c r="K92" s="93" t="s">
        <v>81</v>
      </c>
    </row>
    <row r="93" spans="1:11" ht="39.950000000000003" customHeight="1" x14ac:dyDescent="0.15">
      <c r="A93" s="127" t="s">
        <v>297</v>
      </c>
      <c r="B93" s="48" t="s">
        <v>75</v>
      </c>
      <c r="C93" s="121">
        <v>43544</v>
      </c>
      <c r="D93" s="124" t="s">
        <v>307</v>
      </c>
      <c r="E93" s="101" t="s">
        <v>319</v>
      </c>
      <c r="F93" s="129">
        <v>8013401001509</v>
      </c>
      <c r="G93" s="125">
        <v>292366800</v>
      </c>
      <c r="H93" s="137">
        <v>292356000</v>
      </c>
      <c r="I93" s="136">
        <f>IF(AND(AND(G93&lt;&gt;"",G93&lt;&gt;0),AND(H93&lt;&gt;"",H93&lt;&gt;0)), H93/G93*100,"")</f>
        <v>99.996306010121529</v>
      </c>
      <c r="J93" s="56"/>
      <c r="K93" s="63" t="s">
        <v>85</v>
      </c>
    </row>
    <row r="94" spans="1:11" ht="39.950000000000003" customHeight="1" x14ac:dyDescent="0.15">
      <c r="A94" s="127" t="s">
        <v>298</v>
      </c>
      <c r="B94" s="48" t="s">
        <v>75</v>
      </c>
      <c r="C94" s="121">
        <v>43544</v>
      </c>
      <c r="D94" s="124" t="s">
        <v>308</v>
      </c>
      <c r="E94" s="101" t="s">
        <v>320</v>
      </c>
      <c r="F94" s="129">
        <v>6011101000700</v>
      </c>
      <c r="G94" s="126">
        <v>211885200</v>
      </c>
      <c r="H94" s="137">
        <v>211863600</v>
      </c>
      <c r="I94" s="136">
        <f t="shared" ref="I94:I105" si="5">IF(AND(AND(G94&lt;&gt;"",G94&lt;&gt;0),AND(H94&lt;&gt;"",H94&lt;&gt;0)), H94/G94*100,"")</f>
        <v>99.989805800499525</v>
      </c>
      <c r="J94" s="56"/>
      <c r="K94" s="63" t="s">
        <v>85</v>
      </c>
    </row>
    <row r="95" spans="1:11" ht="39.950000000000003" customHeight="1" x14ac:dyDescent="0.15">
      <c r="A95" s="127" t="s">
        <v>299</v>
      </c>
      <c r="B95" s="48" t="s">
        <v>75</v>
      </c>
      <c r="C95" s="121">
        <v>43544</v>
      </c>
      <c r="D95" s="135" t="s">
        <v>306</v>
      </c>
      <c r="E95" s="101" t="s">
        <v>321</v>
      </c>
      <c r="F95" s="129">
        <v>5013201004656</v>
      </c>
      <c r="G95" s="62">
        <v>191980800</v>
      </c>
      <c r="H95" s="138">
        <v>191980800</v>
      </c>
      <c r="I95" s="136">
        <f t="shared" si="5"/>
        <v>100</v>
      </c>
      <c r="J95" s="56"/>
      <c r="K95" s="63" t="s">
        <v>85</v>
      </c>
    </row>
    <row r="96" spans="1:11" ht="39.950000000000003" customHeight="1" x14ac:dyDescent="0.15">
      <c r="A96" s="127" t="s">
        <v>300</v>
      </c>
      <c r="B96" s="48" t="s">
        <v>75</v>
      </c>
      <c r="C96" s="121">
        <v>43544</v>
      </c>
      <c r="D96" s="135" t="s">
        <v>306</v>
      </c>
      <c r="E96" s="101" t="s">
        <v>322</v>
      </c>
      <c r="F96" s="130">
        <v>5013201004656</v>
      </c>
      <c r="G96" s="62">
        <v>151945200</v>
      </c>
      <c r="H96" s="138">
        <v>151848000</v>
      </c>
      <c r="I96" s="136">
        <f t="shared" si="5"/>
        <v>99.936029568554972</v>
      </c>
      <c r="J96" s="56"/>
      <c r="K96" s="63" t="s">
        <v>85</v>
      </c>
    </row>
    <row r="97" spans="1:11" ht="39.950000000000003" customHeight="1" x14ac:dyDescent="0.15">
      <c r="A97" s="127" t="s">
        <v>301</v>
      </c>
      <c r="B97" s="48" t="s">
        <v>75</v>
      </c>
      <c r="C97" s="121">
        <v>43544</v>
      </c>
      <c r="D97" s="127" t="s">
        <v>305</v>
      </c>
      <c r="E97" s="101" t="s">
        <v>323</v>
      </c>
      <c r="F97" s="131">
        <v>4240001010433</v>
      </c>
      <c r="G97" s="62">
        <v>119988000</v>
      </c>
      <c r="H97" s="137">
        <v>119988000</v>
      </c>
      <c r="I97" s="136">
        <f t="shared" si="5"/>
        <v>100</v>
      </c>
      <c r="J97" s="56"/>
      <c r="K97" s="63" t="s">
        <v>85</v>
      </c>
    </row>
    <row r="98" spans="1:11" ht="39.950000000000003" customHeight="1" x14ac:dyDescent="0.15">
      <c r="A98" s="60"/>
      <c r="B98" s="58"/>
      <c r="C98" s="72"/>
      <c r="D98" s="56"/>
      <c r="E98" s="61"/>
      <c r="F98" s="61"/>
      <c r="G98" s="62"/>
      <c r="H98" s="62"/>
      <c r="I98" s="59" t="str">
        <f t="shared" si="5"/>
        <v/>
      </c>
      <c r="J98" s="56"/>
      <c r="K98" s="57"/>
    </row>
    <row r="99" spans="1:11" ht="39.950000000000003" customHeight="1" x14ac:dyDescent="0.15">
      <c r="A99" s="60"/>
      <c r="B99" s="58"/>
      <c r="C99" s="71"/>
      <c r="D99" s="56"/>
      <c r="E99" s="61"/>
      <c r="F99" s="61"/>
      <c r="G99" s="62"/>
      <c r="H99" s="62"/>
      <c r="I99" s="59" t="str">
        <f t="shared" si="5"/>
        <v/>
      </c>
      <c r="J99" s="56"/>
      <c r="K99" s="57"/>
    </row>
    <row r="100" spans="1:11" ht="39.950000000000003" customHeight="1" x14ac:dyDescent="0.15">
      <c r="A100" s="60"/>
      <c r="B100" s="58"/>
      <c r="C100" s="72"/>
      <c r="D100" s="56"/>
      <c r="E100" s="61"/>
      <c r="F100" s="61"/>
      <c r="G100" s="62"/>
      <c r="H100" s="62"/>
      <c r="I100" s="59" t="str">
        <f t="shared" si="5"/>
        <v/>
      </c>
      <c r="J100" s="56"/>
      <c r="K100" s="57"/>
    </row>
    <row r="101" spans="1:11" ht="39.950000000000003" customHeight="1" x14ac:dyDescent="0.15">
      <c r="A101" s="60"/>
      <c r="B101" s="58"/>
      <c r="C101" s="72"/>
      <c r="D101" s="56"/>
      <c r="E101" s="61"/>
      <c r="F101" s="61"/>
      <c r="G101" s="62"/>
      <c r="H101" s="62"/>
      <c r="I101" s="59" t="str">
        <f t="shared" si="5"/>
        <v/>
      </c>
      <c r="J101" s="56"/>
      <c r="K101" s="57"/>
    </row>
    <row r="102" spans="1:11" ht="39.950000000000003" customHeight="1" x14ac:dyDescent="0.15">
      <c r="A102" s="60"/>
      <c r="B102" s="58"/>
      <c r="C102" s="72"/>
      <c r="D102" s="56"/>
      <c r="E102" s="61"/>
      <c r="F102" s="61"/>
      <c r="G102" s="62"/>
      <c r="H102" s="62"/>
      <c r="I102" s="59" t="str">
        <f t="shared" si="5"/>
        <v/>
      </c>
      <c r="J102" s="56"/>
      <c r="K102" s="57"/>
    </row>
    <row r="103" spans="1:11" ht="39.950000000000003" customHeight="1" x14ac:dyDescent="0.15">
      <c r="A103" s="60"/>
      <c r="B103" s="58"/>
      <c r="C103" s="71"/>
      <c r="D103" s="56"/>
      <c r="E103" s="61"/>
      <c r="F103" s="61"/>
      <c r="G103" s="62"/>
      <c r="H103" s="62"/>
      <c r="I103" s="59" t="str">
        <f t="shared" si="5"/>
        <v/>
      </c>
      <c r="J103" s="56"/>
      <c r="K103" s="57"/>
    </row>
    <row r="104" spans="1:11" ht="39.950000000000003" customHeight="1" x14ac:dyDescent="0.15">
      <c r="A104" s="60"/>
      <c r="B104" s="58"/>
      <c r="C104" s="72"/>
      <c r="D104" s="56"/>
      <c r="E104" s="61"/>
      <c r="F104" s="61"/>
      <c r="G104" s="62"/>
      <c r="H104" s="62"/>
      <c r="I104" s="59" t="str">
        <f t="shared" si="5"/>
        <v/>
      </c>
      <c r="J104" s="56"/>
      <c r="K104" s="57"/>
    </row>
    <row r="105" spans="1:11" ht="39.950000000000003" customHeight="1" x14ac:dyDescent="0.15">
      <c r="A105" s="60"/>
      <c r="B105" s="58"/>
      <c r="C105" s="72"/>
      <c r="D105" s="56"/>
      <c r="E105" s="61"/>
      <c r="F105" s="61"/>
      <c r="G105" s="62"/>
      <c r="H105" s="62"/>
      <c r="I105" s="59" t="str">
        <f t="shared" si="5"/>
        <v/>
      </c>
      <c r="J105" s="56"/>
      <c r="K105" s="57"/>
    </row>
  </sheetData>
  <autoFilter ref="A1:K105"/>
  <phoneticPr fontId="3"/>
  <conditionalFormatting sqref="A96">
    <cfRule type="expression" dxfId="31" priority="33" stopIfTrue="1">
      <formula>AND($K96="内訳")</formula>
    </cfRule>
    <cfRule type="expression" dxfId="30" priority="34" stopIfTrue="1">
      <formula>AND($K96="小計")</formula>
    </cfRule>
  </conditionalFormatting>
  <conditionalFormatting sqref="A93">
    <cfRule type="expression" dxfId="29" priority="31" stopIfTrue="1">
      <formula>AND($K93="内訳")</formula>
    </cfRule>
    <cfRule type="expression" dxfId="28" priority="32" stopIfTrue="1">
      <formula>AND($K93="小計")</formula>
    </cfRule>
  </conditionalFormatting>
  <conditionalFormatting sqref="A97">
    <cfRule type="expression" dxfId="27" priority="25" stopIfTrue="1">
      <formula>AND($K97="内訳")</formula>
    </cfRule>
    <cfRule type="expression" dxfId="26" priority="26" stopIfTrue="1">
      <formula>AND($K97="小計")</formula>
    </cfRule>
  </conditionalFormatting>
  <conditionalFormatting sqref="A94">
    <cfRule type="expression" dxfId="25" priority="29" stopIfTrue="1">
      <formula>AND($K94="内訳")</formula>
    </cfRule>
    <cfRule type="expression" dxfId="24" priority="30" stopIfTrue="1">
      <formula>AND($K94="小計")</formula>
    </cfRule>
  </conditionalFormatting>
  <conditionalFormatting sqref="A95">
    <cfRule type="expression" dxfId="23" priority="27" stopIfTrue="1">
      <formula>AND($K95="内訳")</formula>
    </cfRule>
    <cfRule type="expression" dxfId="22" priority="28" stopIfTrue="1">
      <formula>AND($K95="小計")</formula>
    </cfRule>
  </conditionalFormatting>
  <conditionalFormatting sqref="D97">
    <cfRule type="expression" dxfId="21" priority="21" stopIfTrue="1">
      <formula>AND($K97="内訳")</formula>
    </cfRule>
    <cfRule type="expression" dxfId="20" priority="22" stopIfTrue="1">
      <formula>AND($K97="小計")</formula>
    </cfRule>
  </conditionalFormatting>
  <conditionalFormatting sqref="F96">
    <cfRule type="expression" dxfId="19" priority="19" stopIfTrue="1">
      <formula>AND($K96="内訳")</formula>
    </cfRule>
    <cfRule type="expression" dxfId="18" priority="20" stopIfTrue="1">
      <formula>AND($K96="小計")</formula>
    </cfRule>
  </conditionalFormatting>
  <conditionalFormatting sqref="F93">
    <cfRule type="expression" dxfId="17" priority="17" stopIfTrue="1">
      <formula>AND($K93="内訳")</formula>
    </cfRule>
    <cfRule type="expression" dxfId="16" priority="18" stopIfTrue="1">
      <formula>AND($K93="小計")</formula>
    </cfRule>
  </conditionalFormatting>
  <conditionalFormatting sqref="F97">
    <cfRule type="expression" dxfId="15" priority="11" stopIfTrue="1">
      <formula>AND($K97="内訳")</formula>
    </cfRule>
    <cfRule type="expression" dxfId="14" priority="12" stopIfTrue="1">
      <formula>AND($K97="小計")</formula>
    </cfRule>
  </conditionalFormatting>
  <conditionalFormatting sqref="F94">
    <cfRule type="expression" dxfId="13" priority="15" stopIfTrue="1">
      <formula>AND($K94="内訳")</formula>
    </cfRule>
    <cfRule type="expression" dxfId="12" priority="16" stopIfTrue="1">
      <formula>AND($K94="小計")</formula>
    </cfRule>
  </conditionalFormatting>
  <conditionalFormatting sqref="F95">
    <cfRule type="expression" dxfId="11" priority="13" stopIfTrue="1">
      <formula>AND($K95="内訳")</formula>
    </cfRule>
    <cfRule type="expression" dxfId="10" priority="14" stopIfTrue="1">
      <formula>AND($K95="小計")</formula>
    </cfRule>
  </conditionalFormatting>
  <conditionalFormatting sqref="H96">
    <cfRule type="expression" dxfId="9" priority="9" stopIfTrue="1">
      <formula>AND($K96="内訳")</formula>
    </cfRule>
    <cfRule type="expression" dxfId="8" priority="10" stopIfTrue="1">
      <formula>AND($K96="小計")</formula>
    </cfRule>
  </conditionalFormatting>
  <conditionalFormatting sqref="G93:H93">
    <cfRule type="expression" dxfId="7" priority="7" stopIfTrue="1">
      <formula>AND($K93="内訳")</formula>
    </cfRule>
    <cfRule type="expression" dxfId="6" priority="8" stopIfTrue="1">
      <formula>AND($K93="小計")</formula>
    </cfRule>
  </conditionalFormatting>
  <conditionalFormatting sqref="H97">
    <cfRule type="expression" dxfId="5" priority="1" stopIfTrue="1">
      <formula>AND($K97="内訳")</formula>
    </cfRule>
    <cfRule type="expression" dxfId="4" priority="2" stopIfTrue="1">
      <formula>AND($K97="小計")</formula>
    </cfRule>
  </conditionalFormatting>
  <conditionalFormatting sqref="G94:H94">
    <cfRule type="expression" dxfId="3" priority="5" stopIfTrue="1">
      <formula>AND($K94="内訳")</formula>
    </cfRule>
    <cfRule type="expression" dxfId="2" priority="6" stopIfTrue="1">
      <formula>AND($K94="小計")</formula>
    </cfRule>
  </conditionalFormatting>
  <conditionalFormatting sqref="H95">
    <cfRule type="expression" dxfId="1" priority="3" stopIfTrue="1">
      <formula>AND($K95="内訳")</formula>
    </cfRule>
    <cfRule type="expression" dxfId="0" priority="4" stopIfTrue="1">
      <formula>AND($K95="小計")</formula>
    </cfRule>
  </conditionalFormatting>
  <dataValidations count="9">
    <dataValidation type="date" operator="greaterThanOrEqual" allowBlank="1" showInputMessage="1" showErrorMessage="1" errorTitle="契約を締結した日" error="正しい日付を入力してください。" sqref="C1 C55:C63 C73:C75 C50:C51 C98:C65465">
      <formula1>38718</formula1>
    </dataValidation>
    <dataValidation type="whole" operator="lessThanOrEqual" allowBlank="1" showInputMessage="1" showErrorMessage="1" errorTitle="契約金額" error="正しい数値を入力してください。" sqref="H73 H98:H65465">
      <formula1>999999999999</formula1>
    </dataValidation>
    <dataValidation type="textLength" operator="lessThanOrEqual" allowBlank="1" showInputMessage="1" showErrorMessage="1" errorTitle="業務名" error="256文字以内で入力してください。" sqref="A12:A17 A58:A83 A85">
      <formula1>256</formula1>
    </dataValidation>
    <dataValidation type="textLength" operator="lessThanOrEqual" allowBlank="1" showInputMessage="1" showErrorMessage="1" errorTitle="契約の相手方の称号又は名称及び住所" error="256文字以内で入力してください。" sqref="D98:D65465">
      <formula1>256</formula1>
    </dataValidation>
    <dataValidation type="whole" operator="lessThanOrEqual" allowBlank="1" showInputMessage="1" showErrorMessage="1" errorTitle="予定価格" error="正しい数値を入力してください。" sqref="G95:G65465">
      <formula1>999999999999</formula1>
    </dataValidation>
    <dataValidation type="textLength" operator="lessThanOrEqual" allowBlank="1" showInputMessage="1" showErrorMessage="1" errorTitle="物品役務等の名称及び数量" error="256文字以内で入力してください。" sqref="A98:A65465">
      <formula1>256</formula1>
    </dataValidation>
    <dataValidation type="textLength" operator="lessThanOrEqual" allowBlank="1" showInputMessage="1" showErrorMessage="1" errorTitle="備考" error="256文字以内で入力してください。" sqref="J2:J65465">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465">
      <formula1>256</formula1>
    </dataValidation>
    <dataValidation type="custom" allowBlank="1" showInputMessage="1" showErrorMessage="1" error="原則全角で入力して下さい。_x000a_" sqref="D93:D96">
      <formula1>D93=DBCS(D93)</formula1>
    </dataValidation>
  </dataValidations>
  <pageMargins left="0.27559055118110237" right="7.874015748031496E-2" top="0.43307086614173229" bottom="0.11811023622047245" header="0.51181102362204722" footer="0.51181102362204722"/>
  <pageSetup paperSize="9" scale="66" fitToHeight="0" orientation="landscape" verticalDpi="300" r:id="rId1"/>
  <headerFooter alignWithMargins="0"/>
  <rowBreaks count="3" manualBreakCount="3">
    <brk id="20" max="16383" man="1"/>
    <brk id="40" max="16383" man="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B16" sqref="B16"/>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23</v>
      </c>
      <c r="B1" s="4" t="s">
        <v>14</v>
      </c>
      <c r="C1" s="5" t="s">
        <v>15</v>
      </c>
      <c r="D1" s="6" t="s">
        <v>16</v>
      </c>
      <c r="E1" s="7" t="s">
        <v>24</v>
      </c>
      <c r="F1" s="6" t="s">
        <v>18</v>
      </c>
      <c r="G1" s="6" t="s">
        <v>19</v>
      </c>
      <c r="H1" s="8" t="s">
        <v>20</v>
      </c>
      <c r="I1" s="6" t="s">
        <v>22</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3"/>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F8" sqref="F8"/>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23</v>
      </c>
      <c r="B1" s="4" t="s">
        <v>14</v>
      </c>
      <c r="C1" s="5" t="s">
        <v>15</v>
      </c>
      <c r="D1" s="6" t="s">
        <v>16</v>
      </c>
      <c r="E1" s="7" t="s">
        <v>17</v>
      </c>
      <c r="F1" s="6" t="s">
        <v>18</v>
      </c>
      <c r="G1" s="6" t="s">
        <v>19</v>
      </c>
      <c r="H1" s="8" t="s">
        <v>20</v>
      </c>
      <c r="I1" s="6" t="s">
        <v>21</v>
      </c>
      <c r="J1" s="9" t="s">
        <v>22</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3"/>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6</v>
      </c>
    </row>
    <row r="2" spans="1:1" x14ac:dyDescent="0.15">
      <c r="A2" s="2" t="s">
        <v>7</v>
      </c>
    </row>
    <row r="3" spans="1:1" x14ac:dyDescent="0.15">
      <c r="A3" s="2" t="s">
        <v>5</v>
      </c>
    </row>
    <row r="4" spans="1:1" x14ac:dyDescent="0.15">
      <c r="A4" s="2" t="s">
        <v>10</v>
      </c>
    </row>
    <row r="5" spans="1:1" x14ac:dyDescent="0.15">
      <c r="A5" s="1" t="s">
        <v>11</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ㅤ</cp:lastModifiedBy>
  <cp:lastPrinted>2018-01-18T10:50:16Z</cp:lastPrinted>
  <dcterms:created xsi:type="dcterms:W3CDTF">1997-01-08T22:48:59Z</dcterms:created>
  <dcterms:modified xsi:type="dcterms:W3CDTF">2020-01-17T12:28:10Z</dcterms:modified>
</cp:coreProperties>
</file>