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愛知県Aichi!$A$1:$M$438</definedName>
    <definedName name="_xlnm.Print_Area" localSheetId="3">関東地方Kanto!$A$1:$M$149</definedName>
    <definedName name="_xlnm.Print_Area" localSheetId="12">'京阪神圏Osaka including suburbs'!$A$1:$M$149</definedName>
    <definedName name="_xlnm.Print_Area" localSheetId="6">近畿地方Kinki!$A$1:$M$149</definedName>
    <definedName name="_xlnm.Print_Area" localSheetId="9">'九州・沖縄地方Kyushu-Okinawa'!$A$1:$M$149</definedName>
    <definedName name="_xlnm.Print_Area" localSheetId="8">四国地方Shikoku!$A$1:$M$150</definedName>
    <definedName name="_xlnm.Print_Area" localSheetId="0">全国Japan!$A$1:$M$149</definedName>
    <definedName name="_xlnm.Print_Area" localSheetId="15">大阪府Osaka!$A$1:$M$438</definedName>
    <definedName name="_xlnm.Print_Area" localSheetId="7">中国地方Chugoku!$A$1:$M$150</definedName>
    <definedName name="_xlnm.Print_Area" localSheetId="5">中部地方Chubu!$A$1:$M$149</definedName>
    <definedName name="_xlnm.Print_Area" localSheetId="13">東京都Tokyo!$A$1:$M$438</definedName>
    <definedName name="_xlnm.Print_Area" localSheetId="2">東北地方Tohoku!$A$1:$M$150</definedName>
    <definedName name="_xlnm.Print_Area" localSheetId="10">'南関東圏Tokyo including suburbs'!$A$1:$M$149</definedName>
    <definedName name="_xlnm.Print_Area" localSheetId="1">北海道地方Hokkaido!$A$1:$M$149</definedName>
    <definedName name="_xlnm.Print_Area" localSheetId="4">北陸地方Hokuriku!$A$1:$M$150</definedName>
    <definedName name="_xlnm.Print_Area" localSheetId="11">'名古屋圏Nagoya including suburbs'!$A$1:$M$149</definedName>
  </definedNames>
  <calcPr calcId="144525"/>
</workbook>
</file>

<file path=xl/calcChain.xml><?xml version="1.0" encoding="utf-8"?>
<calcChain xmlns="http://schemas.openxmlformats.org/spreadsheetml/2006/main">
  <c r="L436" i="73" l="1"/>
  <c r="I436" i="73"/>
  <c r="F436" i="73"/>
  <c r="C436" i="73"/>
  <c r="L435" i="73"/>
  <c r="I435" i="73"/>
  <c r="F435" i="73"/>
  <c r="C435" i="73"/>
  <c r="L434" i="73"/>
  <c r="I434" i="73"/>
  <c r="F434" i="73"/>
  <c r="C434" i="73"/>
  <c r="L433" i="73"/>
  <c r="I433" i="73"/>
  <c r="F433" i="73"/>
  <c r="C433" i="73"/>
  <c r="L432" i="73"/>
  <c r="I432" i="73"/>
  <c r="F432" i="73"/>
  <c r="C432" i="73"/>
  <c r="L431" i="73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6" i="72"/>
  <c r="I436" i="72"/>
  <c r="F436" i="72"/>
  <c r="C436" i="72"/>
  <c r="L435" i="72"/>
  <c r="I435" i="72"/>
  <c r="F435" i="72"/>
  <c r="C435" i="72"/>
  <c r="L434" i="72"/>
  <c r="I434" i="72"/>
  <c r="F434" i="72"/>
  <c r="C434" i="72"/>
  <c r="L433" i="72"/>
  <c r="I433" i="72"/>
  <c r="F433" i="72"/>
  <c r="C433" i="72"/>
  <c r="L432" i="72"/>
  <c r="I432" i="72"/>
  <c r="F432" i="72"/>
  <c r="C432" i="72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6" i="65"/>
  <c r="I436" i="65"/>
  <c r="F436" i="65"/>
  <c r="C436" i="65"/>
  <c r="L435" i="65"/>
  <c r="I435" i="65"/>
  <c r="F435" i="65"/>
  <c r="C435" i="65"/>
  <c r="L434" i="65"/>
  <c r="I434" i="65"/>
  <c r="F434" i="65"/>
  <c r="C434" i="65"/>
  <c r="L433" i="65"/>
  <c r="I433" i="65"/>
  <c r="F433" i="65"/>
  <c r="C433" i="65"/>
  <c r="L432" i="65"/>
  <c r="I432" i="65"/>
  <c r="F432" i="65"/>
  <c r="C432" i="65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8" i="50"/>
  <c r="I148" i="50"/>
  <c r="F148" i="50"/>
  <c r="C148" i="50"/>
  <c r="L147" i="50"/>
  <c r="I147" i="50"/>
  <c r="F147" i="50"/>
  <c r="C147" i="50"/>
  <c r="L146" i="50"/>
  <c r="I146" i="50"/>
  <c r="F146" i="50"/>
  <c r="C146" i="50"/>
  <c r="L145" i="50"/>
  <c r="I145" i="50"/>
  <c r="F145" i="50"/>
  <c r="C145" i="50"/>
  <c r="L144" i="50"/>
  <c r="I144" i="50"/>
  <c r="F144" i="50"/>
  <c r="C144" i="50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8" i="61"/>
  <c r="I148" i="61"/>
  <c r="F148" i="61"/>
  <c r="C148" i="61"/>
  <c r="L147" i="61"/>
  <c r="I147" i="61"/>
  <c r="F147" i="61"/>
  <c r="C147" i="61"/>
  <c r="L146" i="61"/>
  <c r="I146" i="61"/>
  <c r="F146" i="61"/>
  <c r="C146" i="61"/>
  <c r="L145" i="61"/>
  <c r="I145" i="61"/>
  <c r="F145" i="61"/>
  <c r="C145" i="61"/>
  <c r="L144" i="61"/>
  <c r="I144" i="61"/>
  <c r="F144" i="61"/>
  <c r="C144" i="61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8" i="51"/>
  <c r="I148" i="51"/>
  <c r="F148" i="51"/>
  <c r="C148" i="51"/>
  <c r="L147" i="51"/>
  <c r="I147" i="51"/>
  <c r="F147" i="51"/>
  <c r="C147" i="51"/>
  <c r="L146" i="51"/>
  <c r="I146" i="51"/>
  <c r="F146" i="51"/>
  <c r="C146" i="51"/>
  <c r="L145" i="51"/>
  <c r="I145" i="51"/>
  <c r="F145" i="51"/>
  <c r="C145" i="51"/>
  <c r="L144" i="51"/>
  <c r="I144" i="51"/>
  <c r="F144" i="51"/>
  <c r="C144" i="5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8" i="52"/>
  <c r="I148" i="52"/>
  <c r="F148" i="52"/>
  <c r="C148" i="52"/>
  <c r="L147" i="52"/>
  <c r="I147" i="52"/>
  <c r="F147" i="52"/>
  <c r="C147" i="52"/>
  <c r="L146" i="52"/>
  <c r="I146" i="52"/>
  <c r="F146" i="52"/>
  <c r="C146" i="52"/>
  <c r="L145" i="52"/>
  <c r="I145" i="52"/>
  <c r="F145" i="52"/>
  <c r="C145" i="52"/>
  <c r="L144" i="52"/>
  <c r="I144" i="52"/>
  <c r="F144" i="52"/>
  <c r="C144" i="52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8" i="54"/>
  <c r="I148" i="54"/>
  <c r="F148" i="54"/>
  <c r="C148" i="54"/>
  <c r="L147" i="54"/>
  <c r="I147" i="54"/>
  <c r="F147" i="54"/>
  <c r="C147" i="54"/>
  <c r="L146" i="54"/>
  <c r="I146" i="54"/>
  <c r="F146" i="54"/>
  <c r="C146" i="54"/>
  <c r="L145" i="54"/>
  <c r="I145" i="54"/>
  <c r="F145" i="54"/>
  <c r="C145" i="54"/>
  <c r="L144" i="54"/>
  <c r="I144" i="54"/>
  <c r="F144" i="54"/>
  <c r="C144" i="54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8" i="56"/>
  <c r="I148" i="56"/>
  <c r="F148" i="56"/>
  <c r="C148" i="56"/>
  <c r="L147" i="56"/>
  <c r="I147" i="56"/>
  <c r="F147" i="56"/>
  <c r="C147" i="56"/>
  <c r="L146" i="56"/>
  <c r="I146" i="56"/>
  <c r="F146" i="56"/>
  <c r="C146" i="56"/>
  <c r="L145" i="56"/>
  <c r="I145" i="56"/>
  <c r="F145" i="56"/>
  <c r="C145" i="56"/>
  <c r="L144" i="56"/>
  <c r="I144" i="56"/>
  <c r="F144" i="56"/>
  <c r="C144" i="56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8" i="55"/>
  <c r="I148" i="55"/>
  <c r="F148" i="55"/>
  <c r="C148" i="55"/>
  <c r="L147" i="55"/>
  <c r="I147" i="55"/>
  <c r="F147" i="55"/>
  <c r="C147" i="55"/>
  <c r="L146" i="55"/>
  <c r="I146" i="55"/>
  <c r="F146" i="55"/>
  <c r="C146" i="55"/>
  <c r="L145" i="55"/>
  <c r="I145" i="55"/>
  <c r="F145" i="55"/>
  <c r="C145" i="55"/>
  <c r="L144" i="55"/>
  <c r="I144" i="55"/>
  <c r="F144" i="55"/>
  <c r="C144" i="55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8" i="57"/>
  <c r="I148" i="57"/>
  <c r="F148" i="57"/>
  <c r="C148" i="57"/>
  <c r="L147" i="57"/>
  <c r="I147" i="57"/>
  <c r="F147" i="57"/>
  <c r="C147" i="57"/>
  <c r="L146" i="57"/>
  <c r="I146" i="57"/>
  <c r="F146" i="57"/>
  <c r="C146" i="57"/>
  <c r="L145" i="57"/>
  <c r="I145" i="57"/>
  <c r="F145" i="57"/>
  <c r="C145" i="57"/>
  <c r="L144" i="57"/>
  <c r="I144" i="57"/>
  <c r="F144" i="57"/>
  <c r="C144" i="57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8" i="58"/>
  <c r="I148" i="58"/>
  <c r="F148" i="58"/>
  <c r="C148" i="58"/>
  <c r="L147" i="58"/>
  <c r="I147" i="58"/>
  <c r="F147" i="58"/>
  <c r="C147" i="58"/>
  <c r="L146" i="58"/>
  <c r="I146" i="58"/>
  <c r="F146" i="58"/>
  <c r="C146" i="58"/>
  <c r="L145" i="58"/>
  <c r="I145" i="58"/>
  <c r="F145" i="58"/>
  <c r="C145" i="58"/>
  <c r="L144" i="58"/>
  <c r="I144" i="58"/>
  <c r="F144" i="58"/>
  <c r="C144" i="58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8" i="59"/>
  <c r="I148" i="59"/>
  <c r="F148" i="59"/>
  <c r="C148" i="59"/>
  <c r="L147" i="59"/>
  <c r="I147" i="59"/>
  <c r="F147" i="59"/>
  <c r="C147" i="59"/>
  <c r="L146" i="59"/>
  <c r="I146" i="59"/>
  <c r="F146" i="59"/>
  <c r="C146" i="59"/>
  <c r="L145" i="59"/>
  <c r="I145" i="59"/>
  <c r="F145" i="59"/>
  <c r="C145" i="59"/>
  <c r="L144" i="59"/>
  <c r="I144" i="59"/>
  <c r="F144" i="59"/>
  <c r="C144" i="59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8" i="60"/>
  <c r="I148" i="60"/>
  <c r="F148" i="60"/>
  <c r="C148" i="60"/>
  <c r="L147" i="60"/>
  <c r="I147" i="60"/>
  <c r="F147" i="60"/>
  <c r="C147" i="60"/>
  <c r="L146" i="60"/>
  <c r="I146" i="60"/>
  <c r="F146" i="60"/>
  <c r="C146" i="60"/>
  <c r="L145" i="60"/>
  <c r="I145" i="60"/>
  <c r="F145" i="60"/>
  <c r="C145" i="60"/>
  <c r="L144" i="60"/>
  <c r="I144" i="60"/>
  <c r="F144" i="60"/>
  <c r="C144" i="60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8" i="53"/>
  <c r="I148" i="53"/>
  <c r="F148" i="53"/>
  <c r="C148" i="53"/>
  <c r="L147" i="53"/>
  <c r="I147" i="53"/>
  <c r="F147" i="53"/>
  <c r="C147" i="53"/>
  <c r="L146" i="53"/>
  <c r="I146" i="53"/>
  <c r="F146" i="53"/>
  <c r="C146" i="53"/>
  <c r="L145" i="53"/>
  <c r="I145" i="53"/>
  <c r="F145" i="53"/>
  <c r="C145" i="53"/>
  <c r="L144" i="53"/>
  <c r="I144" i="53"/>
  <c r="F144" i="53"/>
  <c r="C144" i="53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8" i="11"/>
  <c r="I148" i="11"/>
  <c r="F148" i="11"/>
  <c r="C148" i="11"/>
  <c r="L147" i="11"/>
  <c r="I147" i="11"/>
  <c r="F147" i="11"/>
  <c r="C147" i="11"/>
  <c r="L146" i="11"/>
  <c r="I146" i="11"/>
  <c r="F146" i="11"/>
  <c r="C146" i="11"/>
  <c r="L145" i="11"/>
  <c r="I145" i="11"/>
  <c r="F145" i="11"/>
  <c r="C145" i="11"/>
  <c r="L144" i="11"/>
  <c r="I144" i="11"/>
  <c r="F144" i="11"/>
  <c r="C144" i="11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<sst xmlns="http://schemas.openxmlformats.org/spreadsheetml/2006/main" count="567" uniqueCount="67">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</sst>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9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8" si="4">IFERROR( ROUND((E86-E74)/E74*100,2),"")</f>
        <v>-0.89</v>
      </c>
      <c r="G86" s="9">
        <v>3261</v>
      </c>
      <c r="H86" s="29">
        <v>99.42</v>
      </c>
      <c r="I86" s="30">
        <f t="shared" ref="I86:I148" si="5">IFERROR( ROUND((H86-H74)/H74*100,2),"")</f>
        <v>-1.21</v>
      </c>
      <c r="J86" s="9">
        <v>5292</v>
      </c>
      <c r="K86" s="29">
        <v>114.15</v>
      </c>
      <c r="L86" s="30">
        <f t="shared" ref="L86:L148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8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115.35</v>
      </c>
      <c r="C141" s="30">
        <f t="shared" si="7"/>
        <v>1.51</v>
      </c>
      <c r="D141" s="9">
        <v>16294</v>
      </c>
      <c r="E141" s="29">
        <v>103.6</v>
      </c>
      <c r="F141" s="30">
        <f t="shared" si="4"/>
        <v>0.14000000000000001</v>
      </c>
      <c r="G141" s="9">
        <v>3940</v>
      </c>
      <c r="H141" s="29">
        <v>104.83</v>
      </c>
      <c r="I141" s="30">
        <f t="shared" si="5"/>
        <v>0.74</v>
      </c>
      <c r="J141" s="9">
        <v>7138</v>
      </c>
      <c r="K141" s="29">
        <v>148.21</v>
      </c>
      <c r="L141" s="30">
        <f t="shared" si="6"/>
        <v>4.28</v>
      </c>
      <c r="M141" s="9">
        <v>5216</v>
      </c>
    </row>
    <row r="142" spans="1:13" ht="25.5" customHeight="1" x14ac:dyDescent="0.15">
      <c r="A142" s="96">
        <v>43556</v>
      </c>
      <c r="B142" s="30">
        <v>114.22</v>
      </c>
      <c r="C142" s="30">
        <f t="shared" si="7"/>
        <v>1.41</v>
      </c>
      <c r="D142" s="9">
        <v>12762</v>
      </c>
      <c r="E142" s="29">
        <v>99.27</v>
      </c>
      <c r="F142" s="30">
        <f t="shared" si="4"/>
        <v>-1.93</v>
      </c>
      <c r="G142" s="9">
        <v>3098</v>
      </c>
      <c r="H142" s="29">
        <v>103.49</v>
      </c>
      <c r="I142" s="30">
        <f t="shared" si="5"/>
        <v>1.06</v>
      </c>
      <c r="J142" s="9">
        <v>5282</v>
      </c>
      <c r="K142" s="29">
        <v>147.49</v>
      </c>
      <c r="L142" s="30">
        <f t="shared" si="6"/>
        <v>4.01</v>
      </c>
      <c r="M142" s="9">
        <v>4382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3.11</v>
      </c>
      <c r="D143" s="9">
        <v>11643</v>
      </c>
      <c r="E143" s="29">
        <v>102.37</v>
      </c>
      <c r="F143" s="30">
        <f t="shared" si="4"/>
        <v>1.38</v>
      </c>
      <c r="G143" s="9">
        <v>2792</v>
      </c>
      <c r="H143" s="29">
        <v>103.65</v>
      </c>
      <c r="I143" s="30">
        <f t="shared" si="5"/>
        <v>2.0499999999999998</v>
      </c>
      <c r="J143" s="9">
        <v>4653</v>
      </c>
      <c r="K143" s="29">
        <v>146.81</v>
      </c>
      <c r="L143" s="30">
        <f t="shared" si="6"/>
        <v>4.57</v>
      </c>
      <c r="M143" s="9">
        <v>4198</v>
      </c>
    </row>
    <row r="144" spans="1:13" ht="25.5" customHeight="1" x14ac:dyDescent="0.15">
      <c r="A144" s="96">
        <v>43617</v>
      </c>
      <c r="B144" s="30">
        <v>113.28</v>
      </c>
      <c r="C144" s="30">
        <f t="shared" si="7"/>
        <v>1.25</v>
      </c>
      <c r="D144" s="9">
        <v>13250</v>
      </c>
      <c r="E144" s="29">
        <v>100.99</v>
      </c>
      <c r="F144" s="30">
        <f t="shared" si="4"/>
        <v>0.13</v>
      </c>
      <c r="G144" s="9">
        <v>3235</v>
      </c>
      <c r="H144" s="29">
        <v>102.22</v>
      </c>
      <c r="I144" s="30">
        <f t="shared" si="5"/>
        <v>-0.42</v>
      </c>
      <c r="J144" s="9">
        <v>5718</v>
      </c>
      <c r="K144" s="29">
        <v>146.47</v>
      </c>
      <c r="L144" s="30">
        <f t="shared" si="6"/>
        <v>3.14</v>
      </c>
      <c r="M144" s="9">
        <v>4297</v>
      </c>
    </row>
    <row r="145" spans="1:13" ht="25.5" customHeight="1" x14ac:dyDescent="0.15">
      <c r="A145" s="96">
        <v>43647</v>
      </c>
      <c r="B145" s="30">
        <v>113.53</v>
      </c>
      <c r="C145" s="30">
        <f t="shared" si="7"/>
        <v>0.61</v>
      </c>
      <c r="D145" s="9">
        <v>13895</v>
      </c>
      <c r="E145" s="29">
        <v>101.31</v>
      </c>
      <c r="F145" s="30">
        <f t="shared" si="4"/>
        <v>-2.88</v>
      </c>
      <c r="G145" s="9">
        <v>3538</v>
      </c>
      <c r="H145" s="29">
        <v>102.49</v>
      </c>
      <c r="I145" s="30">
        <f t="shared" si="5"/>
        <v>0.15</v>
      </c>
      <c r="J145" s="9">
        <v>5893</v>
      </c>
      <c r="K145" s="29">
        <v>146.87</v>
      </c>
      <c r="L145" s="30">
        <f t="shared" si="6"/>
        <v>3.75</v>
      </c>
      <c r="M145" s="9">
        <v>4464</v>
      </c>
    </row>
    <row r="146" spans="1:13" ht="25.5" customHeight="1" x14ac:dyDescent="0.15">
      <c r="A146" s="96">
        <v>43678</v>
      </c>
      <c r="B146" s="30">
        <v>113.01</v>
      </c>
      <c r="C146" s="30">
        <f t="shared" si="7"/>
        <v>0.78</v>
      </c>
      <c r="D146" s="9">
        <v>12066</v>
      </c>
      <c r="E146" s="29">
        <v>100.12</v>
      </c>
      <c r="F146" s="30">
        <f t="shared" si="4"/>
        <v>-2.73</v>
      </c>
      <c r="G146" s="9">
        <v>3123</v>
      </c>
      <c r="H146" s="29">
        <v>102.15</v>
      </c>
      <c r="I146" s="30">
        <f t="shared" si="5"/>
        <v>0.39</v>
      </c>
      <c r="J146" s="9">
        <v>5160</v>
      </c>
      <c r="K146" s="29">
        <v>147.38999999999999</v>
      </c>
      <c r="L146" s="30">
        <f t="shared" si="6"/>
        <v>3.08</v>
      </c>
      <c r="M146" s="9">
        <v>3783</v>
      </c>
    </row>
    <row r="147" spans="1:13" ht="25.5" customHeight="1" x14ac:dyDescent="0.15">
      <c r="A147" s="96">
        <v>43709</v>
      </c>
      <c r="B147" s="30">
        <v>114.06</v>
      </c>
      <c r="C147" s="30">
        <f t="shared" si="7"/>
        <v>2.42</v>
      </c>
      <c r="D147" s="9">
        <v>13228</v>
      </c>
      <c r="E147" s="29">
        <v>101.26</v>
      </c>
      <c r="F147" s="30">
        <f t="shared" si="4"/>
        <v>-0.15</v>
      </c>
      <c r="G147" s="9">
        <v>3388</v>
      </c>
      <c r="H147" s="29">
        <v>103.04</v>
      </c>
      <c r="I147" s="30">
        <f t="shared" si="5"/>
        <v>-0.28999999999999998</v>
      </c>
      <c r="J147" s="9">
        <v>5495</v>
      </c>
      <c r="K147" s="29">
        <v>146.94</v>
      </c>
      <c r="L147" s="30">
        <f t="shared" si="6"/>
        <v>5.64</v>
      </c>
      <c r="M147" s="9">
        <v>4345</v>
      </c>
    </row>
    <row r="148" spans="1:13" ht="25.5" customHeight="1" thickBot="1" x14ac:dyDescent="0.2">
      <c r="A148" s="96">
        <v>43739</v>
      </c>
      <c r="B148" s="30">
        <v>111.96</v>
      </c>
      <c r="C148" s="30">
        <f t="shared" si="7"/>
        <v>0.12</v>
      </c>
      <c r="D148" s="9">
        <v>7847</v>
      </c>
      <c r="E148" s="29">
        <v>99.28</v>
      </c>
      <c r="F148" s="30">
        <f t="shared" si="4"/>
        <v>-1.19</v>
      </c>
      <c r="G148" s="9">
        <v>2431</v>
      </c>
      <c r="H148" s="29">
        <v>100.5</v>
      </c>
      <c r="I148" s="30">
        <f t="shared" si="5"/>
        <v>-1.05</v>
      </c>
      <c r="J148" s="9">
        <v>2775</v>
      </c>
      <c r="K148" s="29">
        <v>147.41999999999999</v>
      </c>
      <c r="L148" s="30">
        <f t="shared" si="6"/>
        <v>3.02</v>
      </c>
      <c r="M148" s="9">
        <v>2641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8" si="4">IFERROR( ROUND((E86-E74)/E74*100,2),"")</f>
        <v>-11.67</v>
      </c>
      <c r="G86" s="11">
        <v>197</v>
      </c>
      <c r="H86" s="33">
        <v>97.47</v>
      </c>
      <c r="I86" s="34">
        <f t="shared" ref="I86:I148" si="5">IFERROR( ROUND((H86-H74)/H74*100,2),"")</f>
        <v>-3.96</v>
      </c>
      <c r="J86" s="11">
        <v>245</v>
      </c>
      <c r="K86" s="33">
        <v>134.71</v>
      </c>
      <c r="L86" s="34">
        <f t="shared" ref="L86:L148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8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126.68</v>
      </c>
      <c r="C141" s="30">
        <f t="shared" si="7"/>
        <v>2.19</v>
      </c>
      <c r="D141" s="9">
        <v>688</v>
      </c>
      <c r="E141" s="29">
        <v>104.9</v>
      </c>
      <c r="F141" s="30">
        <f t="shared" si="4"/>
        <v>-4.17</v>
      </c>
      <c r="G141" s="9">
        <v>265</v>
      </c>
      <c r="H141" s="29">
        <v>122.1</v>
      </c>
      <c r="I141" s="30">
        <f t="shared" si="5"/>
        <v>7.23</v>
      </c>
      <c r="J141" s="9">
        <v>253</v>
      </c>
      <c r="K141" s="29">
        <v>172.23</v>
      </c>
      <c r="L141" s="30">
        <f t="shared" si="6"/>
        <v>-3.61</v>
      </c>
      <c r="M141" s="9">
        <v>170</v>
      </c>
    </row>
    <row r="142" spans="1:13" ht="25.5" customHeight="1" x14ac:dyDescent="0.15">
      <c r="A142" s="96">
        <v>43556</v>
      </c>
      <c r="B142" s="30">
        <v>122.27</v>
      </c>
      <c r="C142" s="30">
        <f t="shared" si="7"/>
        <v>-0.09</v>
      </c>
      <c r="D142" s="9">
        <v>634</v>
      </c>
      <c r="E142" s="29">
        <v>96.98</v>
      </c>
      <c r="F142" s="30">
        <f t="shared" si="4"/>
        <v>-8.75</v>
      </c>
      <c r="G142" s="9">
        <v>219</v>
      </c>
      <c r="H142" s="29">
        <v>115.39</v>
      </c>
      <c r="I142" s="30">
        <f t="shared" si="5"/>
        <v>1.61</v>
      </c>
      <c r="J142" s="9">
        <v>272</v>
      </c>
      <c r="K142" s="29">
        <v>190.29</v>
      </c>
      <c r="L142" s="30">
        <f t="shared" si="6"/>
        <v>10.33</v>
      </c>
      <c r="M142" s="9">
        <v>143</v>
      </c>
    </row>
    <row r="143" spans="1:13" ht="25.5" customHeight="1" x14ac:dyDescent="0.15">
      <c r="A143" s="96">
        <v>43586</v>
      </c>
      <c r="B143" s="30">
        <v>129.66</v>
      </c>
      <c r="C143" s="30">
        <f t="shared" si="7"/>
        <v>7.92</v>
      </c>
      <c r="D143" s="9">
        <v>580</v>
      </c>
      <c r="E143" s="29">
        <v>101.15</v>
      </c>
      <c r="F143" s="30">
        <f t="shared" si="4"/>
        <v>5.94</v>
      </c>
      <c r="G143" s="9">
        <v>227</v>
      </c>
      <c r="H143" s="29">
        <v>122.21</v>
      </c>
      <c r="I143" s="30">
        <f t="shared" si="5"/>
        <v>4.3</v>
      </c>
      <c r="J143" s="9">
        <v>214</v>
      </c>
      <c r="K143" s="29">
        <v>198.41</v>
      </c>
      <c r="L143" s="30">
        <f t="shared" si="6"/>
        <v>15.98</v>
      </c>
      <c r="M143" s="9">
        <v>139</v>
      </c>
    </row>
    <row r="144" spans="1:13" ht="25.5" customHeight="1" x14ac:dyDescent="0.15">
      <c r="A144" s="96">
        <v>43617</v>
      </c>
      <c r="B144" s="30">
        <v>129.41999999999999</v>
      </c>
      <c r="C144" s="30">
        <f t="shared" si="7"/>
        <v>11.46</v>
      </c>
      <c r="D144" s="9">
        <v>653</v>
      </c>
      <c r="E144" s="29">
        <v>112.98</v>
      </c>
      <c r="F144" s="30">
        <f t="shared" si="4"/>
        <v>15.07</v>
      </c>
      <c r="G144" s="9">
        <v>243</v>
      </c>
      <c r="H144" s="29">
        <v>117.81</v>
      </c>
      <c r="I144" s="30">
        <f t="shared" si="5"/>
        <v>7.74</v>
      </c>
      <c r="J144" s="9">
        <v>262</v>
      </c>
      <c r="K144" s="29">
        <v>191.76</v>
      </c>
      <c r="L144" s="30">
        <f t="shared" si="6"/>
        <v>9.83</v>
      </c>
      <c r="M144" s="9">
        <v>148</v>
      </c>
    </row>
    <row r="145" spans="1:13" ht="25.5" customHeight="1" x14ac:dyDescent="0.15">
      <c r="A145" s="96">
        <v>43647</v>
      </c>
      <c r="B145" s="30">
        <v>124.97</v>
      </c>
      <c r="C145" s="30">
        <f t="shared" si="7"/>
        <v>5.59</v>
      </c>
      <c r="D145" s="9">
        <v>713</v>
      </c>
      <c r="E145" s="29">
        <v>98.42</v>
      </c>
      <c r="F145" s="30">
        <f t="shared" si="4"/>
        <v>-7.33</v>
      </c>
      <c r="G145" s="9">
        <v>273</v>
      </c>
      <c r="H145" s="29">
        <v>119.13</v>
      </c>
      <c r="I145" s="30">
        <f t="shared" si="5"/>
        <v>6.6</v>
      </c>
      <c r="J145" s="9">
        <v>288</v>
      </c>
      <c r="K145" s="29">
        <v>190.24</v>
      </c>
      <c r="L145" s="30">
        <f t="shared" si="6"/>
        <v>17.75</v>
      </c>
      <c r="M145" s="9">
        <v>152</v>
      </c>
    </row>
    <row r="146" spans="1:13" ht="25.5" customHeight="1" x14ac:dyDescent="0.15">
      <c r="A146" s="96">
        <v>43678</v>
      </c>
      <c r="B146" s="30">
        <v>126.15</v>
      </c>
      <c r="C146" s="30">
        <f t="shared" si="7"/>
        <v>2.64</v>
      </c>
      <c r="D146" s="9">
        <v>618</v>
      </c>
      <c r="E146" s="29">
        <v>102.73</v>
      </c>
      <c r="F146" s="30">
        <f t="shared" si="4"/>
        <v>-4.3099999999999996</v>
      </c>
      <c r="G146" s="9">
        <v>239</v>
      </c>
      <c r="H146" s="29">
        <v>120.4</v>
      </c>
      <c r="I146" s="30">
        <f t="shared" si="5"/>
        <v>5.21</v>
      </c>
      <c r="J146" s="9">
        <v>279</v>
      </c>
      <c r="K146" s="29">
        <v>191.13</v>
      </c>
      <c r="L146" s="30">
        <f t="shared" si="6"/>
        <v>7.14</v>
      </c>
      <c r="M146" s="9">
        <v>100</v>
      </c>
    </row>
    <row r="147" spans="1:13" ht="25.5" customHeight="1" x14ac:dyDescent="0.15">
      <c r="A147" s="96">
        <v>43709</v>
      </c>
      <c r="B147" s="30">
        <v>130.72999999999999</v>
      </c>
      <c r="C147" s="30">
        <f t="shared" si="7"/>
        <v>13.53</v>
      </c>
      <c r="D147" s="9">
        <v>723</v>
      </c>
      <c r="E147" s="29">
        <v>106.07</v>
      </c>
      <c r="F147" s="30">
        <f t="shared" si="4"/>
        <v>11.84</v>
      </c>
      <c r="G147" s="9">
        <v>249</v>
      </c>
      <c r="H147" s="29">
        <v>118.83</v>
      </c>
      <c r="I147" s="30">
        <f t="shared" si="5"/>
        <v>8.33</v>
      </c>
      <c r="J147" s="9">
        <v>298</v>
      </c>
      <c r="K147" s="29">
        <v>201.7</v>
      </c>
      <c r="L147" s="30">
        <f t="shared" si="6"/>
        <v>18.36</v>
      </c>
      <c r="M147" s="9">
        <v>176</v>
      </c>
    </row>
    <row r="148" spans="1:13" ht="25.5" customHeight="1" thickBot="1" x14ac:dyDescent="0.2">
      <c r="A148" s="96">
        <v>43739</v>
      </c>
      <c r="B148" s="30">
        <v>134.56</v>
      </c>
      <c r="C148" s="30">
        <f t="shared" si="7"/>
        <v>12.93</v>
      </c>
      <c r="D148" s="9">
        <v>528</v>
      </c>
      <c r="E148" s="29">
        <v>108.4</v>
      </c>
      <c r="F148" s="30">
        <f t="shared" si="4"/>
        <v>15.06</v>
      </c>
      <c r="G148" s="9">
        <v>209</v>
      </c>
      <c r="H148" s="29">
        <v>128.08000000000001</v>
      </c>
      <c r="I148" s="30">
        <f t="shared" si="5"/>
        <v>12.77</v>
      </c>
      <c r="J148" s="9">
        <v>204</v>
      </c>
      <c r="K148" s="29">
        <v>196.41</v>
      </c>
      <c r="L148" s="30">
        <f t="shared" si="6"/>
        <v>10.92</v>
      </c>
      <c r="M148" s="9">
        <v>115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8" si="4">IFERROR( ROUND((E86-E74)/E74*100,2),"")</f>
        <v>2.0699999999999998</v>
      </c>
      <c r="G86" s="20">
        <v>414</v>
      </c>
      <c r="H86" s="43">
        <v>113.44</v>
      </c>
      <c r="I86" s="44">
        <f t="shared" ref="I86:I148" si="5">IFERROR( ROUND((H86-H74)/H74*100,2),"")</f>
        <v>0.36</v>
      </c>
      <c r="J86" s="20">
        <v>342</v>
      </c>
      <c r="K86" s="43">
        <v>168.89</v>
      </c>
      <c r="L86" s="44">
        <f t="shared" ref="L86:L148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8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124.14</v>
      </c>
      <c r="C141" s="30">
        <f t="shared" si="7"/>
        <v>2.66</v>
      </c>
      <c r="D141" s="9">
        <v>1098</v>
      </c>
      <c r="E141" s="29">
        <v>108.27</v>
      </c>
      <c r="F141" s="30">
        <f t="shared" si="4"/>
        <v>-2.23</v>
      </c>
      <c r="G141" s="9">
        <v>381</v>
      </c>
      <c r="H141" s="29">
        <v>120.38</v>
      </c>
      <c r="I141" s="30">
        <f t="shared" si="5"/>
        <v>5.1100000000000003</v>
      </c>
      <c r="J141" s="9">
        <v>578</v>
      </c>
      <c r="K141" s="29">
        <v>203.65</v>
      </c>
      <c r="L141" s="30">
        <f t="shared" si="6"/>
        <v>8.39</v>
      </c>
      <c r="M141" s="9">
        <v>139</v>
      </c>
    </row>
    <row r="142" spans="1:13" ht="25.5" customHeight="1" x14ac:dyDescent="0.15">
      <c r="A142" s="96">
        <v>43556</v>
      </c>
      <c r="B142" s="30">
        <v>119.55</v>
      </c>
      <c r="C142" s="30">
        <f t="shared" si="7"/>
        <v>-2.66</v>
      </c>
      <c r="D142" s="9">
        <v>888</v>
      </c>
      <c r="E142" s="29">
        <v>100.61</v>
      </c>
      <c r="F142" s="30">
        <f t="shared" si="4"/>
        <v>-10.61</v>
      </c>
      <c r="G142" s="9">
        <v>324</v>
      </c>
      <c r="H142" s="29">
        <v>117.16</v>
      </c>
      <c r="I142" s="30">
        <f t="shared" si="5"/>
        <v>0.8</v>
      </c>
      <c r="J142" s="9">
        <v>449</v>
      </c>
      <c r="K142" s="29">
        <v>200.46</v>
      </c>
      <c r="L142" s="30">
        <f t="shared" si="6"/>
        <v>7.05</v>
      </c>
      <c r="M142" s="9">
        <v>115</v>
      </c>
    </row>
    <row r="143" spans="1:13" ht="25.5" customHeight="1" x14ac:dyDescent="0.15">
      <c r="A143" s="96">
        <v>43586</v>
      </c>
      <c r="B143" s="30">
        <v>118.3</v>
      </c>
      <c r="C143" s="30">
        <f t="shared" si="7"/>
        <v>-0.9</v>
      </c>
      <c r="D143" s="9">
        <v>820</v>
      </c>
      <c r="E143" s="29">
        <v>104.31</v>
      </c>
      <c r="F143" s="30">
        <f t="shared" si="4"/>
        <v>-0.39</v>
      </c>
      <c r="G143" s="9">
        <v>326</v>
      </c>
      <c r="H143" s="29">
        <v>111.85</v>
      </c>
      <c r="I143" s="30">
        <f t="shared" si="5"/>
        <v>-2.92</v>
      </c>
      <c r="J143" s="9">
        <v>365</v>
      </c>
      <c r="K143" s="29">
        <v>201.2</v>
      </c>
      <c r="L143" s="30">
        <f t="shared" si="6"/>
        <v>8.7799999999999994</v>
      </c>
      <c r="M143" s="9">
        <v>129</v>
      </c>
    </row>
    <row r="144" spans="1:13" ht="25.5" customHeight="1" x14ac:dyDescent="0.15">
      <c r="A144" s="96">
        <v>43617</v>
      </c>
      <c r="B144" s="30">
        <v>121.57</v>
      </c>
      <c r="C144" s="30">
        <f t="shared" si="7"/>
        <v>1.63</v>
      </c>
      <c r="D144" s="9">
        <v>874</v>
      </c>
      <c r="E144" s="29">
        <v>105.53</v>
      </c>
      <c r="F144" s="30">
        <f t="shared" si="4"/>
        <v>2.25</v>
      </c>
      <c r="G144" s="9">
        <v>328</v>
      </c>
      <c r="H144" s="29">
        <v>118.37</v>
      </c>
      <c r="I144" s="30">
        <f t="shared" si="5"/>
        <v>-0.92</v>
      </c>
      <c r="J144" s="9">
        <v>432</v>
      </c>
      <c r="K144" s="29">
        <v>199.98</v>
      </c>
      <c r="L144" s="30">
        <f t="shared" si="6"/>
        <v>10.11</v>
      </c>
      <c r="M144" s="9">
        <v>114</v>
      </c>
    </row>
    <row r="145" spans="1:13" ht="25.5" customHeight="1" x14ac:dyDescent="0.15">
      <c r="A145" s="96">
        <v>43647</v>
      </c>
      <c r="B145" s="30">
        <v>118.69</v>
      </c>
      <c r="C145" s="30">
        <f t="shared" si="7"/>
        <v>-2.36</v>
      </c>
      <c r="D145" s="9">
        <v>1007</v>
      </c>
      <c r="E145" s="29">
        <v>105.72</v>
      </c>
      <c r="F145" s="30">
        <f t="shared" si="4"/>
        <v>-1.5</v>
      </c>
      <c r="G145" s="9">
        <v>381</v>
      </c>
      <c r="H145" s="29">
        <v>116.05</v>
      </c>
      <c r="I145" s="30">
        <f t="shared" si="5"/>
        <v>-1.33</v>
      </c>
      <c r="J145" s="9">
        <v>505</v>
      </c>
      <c r="K145" s="29">
        <v>183.02</v>
      </c>
      <c r="L145" s="30">
        <f t="shared" si="6"/>
        <v>-6.35</v>
      </c>
      <c r="M145" s="9">
        <v>121</v>
      </c>
    </row>
    <row r="146" spans="1:13" ht="25.5" customHeight="1" x14ac:dyDescent="0.15">
      <c r="A146" s="96">
        <v>43678</v>
      </c>
      <c r="B146" s="30">
        <v>120.95</v>
      </c>
      <c r="C146" s="30">
        <f t="shared" si="7"/>
        <v>-0.25</v>
      </c>
      <c r="D146" s="9">
        <v>785</v>
      </c>
      <c r="E146" s="29">
        <v>109.61</v>
      </c>
      <c r="F146" s="30">
        <f t="shared" si="4"/>
        <v>-3.09</v>
      </c>
      <c r="G146" s="9">
        <v>298</v>
      </c>
      <c r="H146" s="29">
        <v>115.61</v>
      </c>
      <c r="I146" s="30">
        <f t="shared" si="5"/>
        <v>-1.29</v>
      </c>
      <c r="J146" s="9">
        <v>396</v>
      </c>
      <c r="K146" s="29">
        <v>195.85</v>
      </c>
      <c r="L146" s="30">
        <f t="shared" si="6"/>
        <v>12.02</v>
      </c>
      <c r="M146" s="9">
        <v>91</v>
      </c>
    </row>
    <row r="147" spans="1:13" ht="25.5" customHeight="1" x14ac:dyDescent="0.15">
      <c r="A147" s="96">
        <v>43709</v>
      </c>
      <c r="B147" s="30">
        <v>117.35</v>
      </c>
      <c r="C147" s="30">
        <f t="shared" si="7"/>
        <v>-4.09</v>
      </c>
      <c r="D147" s="9">
        <v>908</v>
      </c>
      <c r="E147" s="29">
        <v>104.51</v>
      </c>
      <c r="F147" s="30">
        <f t="shared" si="4"/>
        <v>-3.08</v>
      </c>
      <c r="G147" s="9">
        <v>369</v>
      </c>
      <c r="H147" s="29">
        <v>112.15</v>
      </c>
      <c r="I147" s="30">
        <f t="shared" si="5"/>
        <v>-6.09</v>
      </c>
      <c r="J147" s="9">
        <v>426</v>
      </c>
      <c r="K147" s="29">
        <v>199.28</v>
      </c>
      <c r="L147" s="30">
        <f t="shared" si="6"/>
        <v>5.16</v>
      </c>
      <c r="M147" s="9">
        <v>113</v>
      </c>
    </row>
    <row r="148" spans="1:13" ht="25.5" customHeight="1" thickBot="1" x14ac:dyDescent="0.2">
      <c r="A148" s="96">
        <v>43739</v>
      </c>
      <c r="B148" s="30">
        <v>114.77</v>
      </c>
      <c r="C148" s="30">
        <f t="shared" si="7"/>
        <v>-4.67</v>
      </c>
      <c r="D148" s="9">
        <v>567</v>
      </c>
      <c r="E148" s="29">
        <v>107.72</v>
      </c>
      <c r="F148" s="30">
        <f t="shared" si="4"/>
        <v>-0.62</v>
      </c>
      <c r="G148" s="9">
        <v>259</v>
      </c>
      <c r="H148" s="29">
        <v>104.52</v>
      </c>
      <c r="I148" s="30">
        <f t="shared" si="5"/>
        <v>-11.11</v>
      </c>
      <c r="J148" s="9">
        <v>230</v>
      </c>
      <c r="K148" s="29">
        <v>197.88</v>
      </c>
      <c r="L148" s="30">
        <f t="shared" si="6"/>
        <v>11.27</v>
      </c>
      <c r="M148" s="9">
        <v>78</v>
      </c>
    </row>
    <row r="149" spans="1:13" ht="13.5" customHeight="1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150" spans="1:13" ht="17.25" x14ac:dyDescent="0.15">
      <c r="G150" s="110" t="s">
        <v>21</v>
      </c>
      <c r="H150" s="110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8" si="4">IFERROR( ROUND((E86-E74)/E74*100,2),"")</f>
        <v>-2.5</v>
      </c>
      <c r="G86" s="20">
        <v>989</v>
      </c>
      <c r="H86" s="43">
        <v>97.13</v>
      </c>
      <c r="I86" s="44">
        <f t="shared" ref="I86:I148" si="5">IFERROR( ROUND((H86-H74)/H74*100,2),"")</f>
        <v>-2.98</v>
      </c>
      <c r="J86" s="20">
        <v>2100</v>
      </c>
      <c r="K86" s="43">
        <v>110.97</v>
      </c>
      <c r="L86" s="44">
        <f t="shared" ref="L86:L148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8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114.49</v>
      </c>
      <c r="C141" s="30">
        <f t="shared" si="7"/>
        <v>0.03</v>
      </c>
      <c r="D141" s="9">
        <v>6934</v>
      </c>
      <c r="E141" s="29">
        <v>102.64</v>
      </c>
      <c r="F141" s="30">
        <f t="shared" si="4"/>
        <v>-3.55</v>
      </c>
      <c r="G141" s="9">
        <v>1188</v>
      </c>
      <c r="H141" s="29">
        <v>102.56</v>
      </c>
      <c r="I141" s="30">
        <f t="shared" si="5"/>
        <v>-1.05</v>
      </c>
      <c r="J141" s="9">
        <v>2923</v>
      </c>
      <c r="K141" s="29">
        <v>141.07</v>
      </c>
      <c r="L141" s="30">
        <f t="shared" si="6"/>
        <v>3.82</v>
      </c>
      <c r="M141" s="9">
        <v>2823</v>
      </c>
    </row>
    <row r="142" spans="1:13" ht="25.5" customHeight="1" x14ac:dyDescent="0.15">
      <c r="A142" s="96">
        <v>43556</v>
      </c>
      <c r="B142" s="30">
        <v>114.87</v>
      </c>
      <c r="C142" s="30">
        <f t="shared" si="7"/>
        <v>1.47</v>
      </c>
      <c r="D142" s="9">
        <v>5159</v>
      </c>
      <c r="E142" s="29">
        <v>100.59</v>
      </c>
      <c r="F142" s="30">
        <f t="shared" si="4"/>
        <v>-0.36</v>
      </c>
      <c r="G142" s="9">
        <v>821</v>
      </c>
      <c r="H142" s="29">
        <v>101.47</v>
      </c>
      <c r="I142" s="30">
        <f t="shared" si="5"/>
        <v>-1.1100000000000001</v>
      </c>
      <c r="J142" s="9">
        <v>1901</v>
      </c>
      <c r="K142" s="29">
        <v>140.41</v>
      </c>
      <c r="L142" s="30">
        <f t="shared" si="6"/>
        <v>4.01</v>
      </c>
      <c r="M142" s="9">
        <v>2437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2.1</v>
      </c>
      <c r="D143" s="9">
        <v>5176</v>
      </c>
      <c r="E143" s="29">
        <v>103.55</v>
      </c>
      <c r="F143" s="30">
        <f t="shared" si="4"/>
        <v>2.67</v>
      </c>
      <c r="G143" s="9">
        <v>866</v>
      </c>
      <c r="H143" s="29">
        <v>102.21</v>
      </c>
      <c r="I143" s="30">
        <f t="shared" si="5"/>
        <v>0.18</v>
      </c>
      <c r="J143" s="9">
        <v>2005</v>
      </c>
      <c r="K143" s="29">
        <v>139.88999999999999</v>
      </c>
      <c r="L143" s="30">
        <f t="shared" si="6"/>
        <v>3.4</v>
      </c>
      <c r="M143" s="9">
        <v>2305</v>
      </c>
    </row>
    <row r="144" spans="1:13" ht="25.5" customHeight="1" x14ac:dyDescent="0.15">
      <c r="A144" s="96">
        <v>43617</v>
      </c>
      <c r="B144" s="30">
        <v>113.29</v>
      </c>
      <c r="C144" s="30">
        <f t="shared" si="7"/>
        <v>1.03</v>
      </c>
      <c r="D144" s="9">
        <v>5624</v>
      </c>
      <c r="E144" s="29">
        <v>101.84</v>
      </c>
      <c r="F144" s="30">
        <f t="shared" si="4"/>
        <v>0.8</v>
      </c>
      <c r="G144" s="9">
        <v>945</v>
      </c>
      <c r="H144" s="29">
        <v>99.61</v>
      </c>
      <c r="I144" s="30">
        <f t="shared" si="5"/>
        <v>-1.92</v>
      </c>
      <c r="J144" s="9">
        <v>2286</v>
      </c>
      <c r="K144" s="29">
        <v>139.91999999999999</v>
      </c>
      <c r="L144" s="30">
        <f t="shared" si="6"/>
        <v>2.99</v>
      </c>
      <c r="M144" s="9">
        <v>2393</v>
      </c>
    </row>
    <row r="145" spans="1:13" ht="25.5" customHeight="1" x14ac:dyDescent="0.15">
      <c r="A145" s="96">
        <v>43647</v>
      </c>
      <c r="B145" s="30">
        <v>113.92</v>
      </c>
      <c r="C145" s="30">
        <f t="shared" si="7"/>
        <v>0.8</v>
      </c>
      <c r="D145" s="9">
        <v>5602</v>
      </c>
      <c r="E145" s="29">
        <v>102.81</v>
      </c>
      <c r="F145" s="30">
        <f t="shared" si="4"/>
        <v>-3.47</v>
      </c>
      <c r="G145" s="9">
        <v>916</v>
      </c>
      <c r="H145" s="29">
        <v>100.55</v>
      </c>
      <c r="I145" s="30">
        <f t="shared" si="5"/>
        <v>0.01</v>
      </c>
      <c r="J145" s="9">
        <v>2221</v>
      </c>
      <c r="K145" s="29">
        <v>140.16</v>
      </c>
      <c r="L145" s="30">
        <f t="shared" si="6"/>
        <v>3.85</v>
      </c>
      <c r="M145" s="9">
        <v>2465</v>
      </c>
    </row>
    <row r="146" spans="1:13" ht="25.5" customHeight="1" x14ac:dyDescent="0.15">
      <c r="A146" s="96">
        <v>43678</v>
      </c>
      <c r="B146" s="30">
        <v>111.51</v>
      </c>
      <c r="C146" s="30">
        <f t="shared" si="7"/>
        <v>-1.68</v>
      </c>
      <c r="D146" s="9">
        <v>4636</v>
      </c>
      <c r="E146" s="29">
        <v>98.78</v>
      </c>
      <c r="F146" s="30">
        <f t="shared" si="4"/>
        <v>-5.31</v>
      </c>
      <c r="G146" s="9">
        <v>791</v>
      </c>
      <c r="H146" s="29">
        <v>97.95</v>
      </c>
      <c r="I146" s="30">
        <f t="shared" si="5"/>
        <v>-3.69</v>
      </c>
      <c r="J146" s="9">
        <v>1806</v>
      </c>
      <c r="K146" s="29">
        <v>139.15</v>
      </c>
      <c r="L146" s="30">
        <f t="shared" si="6"/>
        <v>1.1599999999999999</v>
      </c>
      <c r="M146" s="9">
        <v>2039</v>
      </c>
    </row>
    <row r="147" spans="1:13" ht="25.5" customHeight="1" x14ac:dyDescent="0.15">
      <c r="A147" s="96">
        <v>43709</v>
      </c>
      <c r="B147" s="30">
        <v>113.86</v>
      </c>
      <c r="C147" s="30">
        <f t="shared" si="7"/>
        <v>2.4900000000000002</v>
      </c>
      <c r="D147" s="9">
        <v>5103</v>
      </c>
      <c r="E147" s="29">
        <v>102.79</v>
      </c>
      <c r="F147" s="30">
        <f t="shared" si="4"/>
        <v>1.61</v>
      </c>
      <c r="G147" s="9">
        <v>861</v>
      </c>
      <c r="H147" s="29">
        <v>100.99</v>
      </c>
      <c r="I147" s="30">
        <f t="shared" si="5"/>
        <v>-1.68</v>
      </c>
      <c r="J147" s="9">
        <v>1867</v>
      </c>
      <c r="K147" s="29">
        <v>137.69</v>
      </c>
      <c r="L147" s="30">
        <f t="shared" si="6"/>
        <v>4.09</v>
      </c>
      <c r="M147" s="9">
        <v>2375</v>
      </c>
    </row>
    <row r="148" spans="1:13" ht="25.5" customHeight="1" thickBot="1" x14ac:dyDescent="0.2">
      <c r="A148" s="96">
        <v>43739</v>
      </c>
      <c r="B148" s="30">
        <v>110.95</v>
      </c>
      <c r="C148" s="30">
        <f t="shared" si="7"/>
        <v>-0.72</v>
      </c>
      <c r="D148" s="9">
        <v>2975</v>
      </c>
      <c r="E148" s="29">
        <v>97.17</v>
      </c>
      <c r="F148" s="30">
        <f t="shared" si="4"/>
        <v>-3.76</v>
      </c>
      <c r="G148" s="9">
        <v>575</v>
      </c>
      <c r="H148" s="29">
        <v>98.42</v>
      </c>
      <c r="I148" s="30">
        <f t="shared" si="5"/>
        <v>-1.54</v>
      </c>
      <c r="J148" s="9">
        <v>944</v>
      </c>
      <c r="K148" s="29">
        <v>139.6</v>
      </c>
      <c r="L148" s="30">
        <f t="shared" si="6"/>
        <v>2.27</v>
      </c>
      <c r="M148" s="9">
        <v>1456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8" si="4">IFERROR( ROUND((E86-E74)/E74*100,2),"")</f>
        <v>6.08</v>
      </c>
      <c r="G86" s="20">
        <v>107</v>
      </c>
      <c r="H86" s="43">
        <v>98.58</v>
      </c>
      <c r="I86" s="44">
        <f t="shared" ref="I86:I148" si="5">IFERROR( ROUND((H86-H74)/H74*100,2),"")</f>
        <v>3.79</v>
      </c>
      <c r="J86" s="20">
        <v>82</v>
      </c>
      <c r="K86" s="43">
        <v>112.89</v>
      </c>
      <c r="L86" s="44">
        <f t="shared" ref="L86:L148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8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113.16</v>
      </c>
      <c r="C141" s="30">
        <f t="shared" si="7"/>
        <v>-1.75</v>
      </c>
      <c r="D141" s="9">
        <v>284</v>
      </c>
      <c r="E141" s="29">
        <v>106.27</v>
      </c>
      <c r="F141" s="30">
        <f t="shared" si="4"/>
        <v>-2.34</v>
      </c>
      <c r="G141" s="9">
        <v>138</v>
      </c>
      <c r="H141" s="29">
        <v>111.54</v>
      </c>
      <c r="I141" s="30">
        <f t="shared" si="5"/>
        <v>-1.34</v>
      </c>
      <c r="J141" s="9">
        <v>127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112.81</v>
      </c>
      <c r="C142" s="30">
        <f t="shared" si="7"/>
        <v>0.44</v>
      </c>
      <c r="D142" s="9">
        <v>240</v>
      </c>
      <c r="E142" s="29">
        <v>115.24</v>
      </c>
      <c r="F142" s="30">
        <f t="shared" si="4"/>
        <v>3.86</v>
      </c>
      <c r="G142" s="9">
        <v>111</v>
      </c>
      <c r="H142" s="29">
        <v>100.27</v>
      </c>
      <c r="I142" s="30">
        <f t="shared" si="5"/>
        <v>-8.9</v>
      </c>
      <c r="J142" s="9">
        <v>111</v>
      </c>
      <c r="K142" s="29">
        <v>177.48</v>
      </c>
      <c r="L142" s="30">
        <f t="shared" si="6"/>
        <v>31.62</v>
      </c>
      <c r="M142" s="9">
        <v>18</v>
      </c>
    </row>
    <row r="143" spans="1:13" ht="25.5" customHeight="1" x14ac:dyDescent="0.15">
      <c r="A143" s="96">
        <v>43586</v>
      </c>
      <c r="B143" s="30">
        <v>115.86</v>
      </c>
      <c r="C143" s="30">
        <f t="shared" si="7"/>
        <v>12.57</v>
      </c>
      <c r="D143" s="9">
        <v>209</v>
      </c>
      <c r="E143" s="29">
        <v>105.95</v>
      </c>
      <c r="F143" s="30">
        <f t="shared" si="4"/>
        <v>5.55</v>
      </c>
      <c r="G143" s="9">
        <v>96</v>
      </c>
      <c r="H143" s="29">
        <v>119.28</v>
      </c>
      <c r="I143" s="30">
        <f t="shared" si="5"/>
        <v>22.58</v>
      </c>
      <c r="J143" s="9">
        <v>95</v>
      </c>
      <c r="K143" s="29">
        <v>146.88</v>
      </c>
      <c r="L143" s="30">
        <f t="shared" si="6"/>
        <v>1.07</v>
      </c>
      <c r="M143" s="9">
        <v>18</v>
      </c>
    </row>
    <row r="144" spans="1:13" ht="25.5" customHeight="1" x14ac:dyDescent="0.15">
      <c r="A144" s="96">
        <v>43617</v>
      </c>
      <c r="B144" s="30">
        <v>119.87</v>
      </c>
      <c r="C144" s="30">
        <f t="shared" si="7"/>
        <v>8.43</v>
      </c>
      <c r="D144" s="9">
        <v>194</v>
      </c>
      <c r="E144" s="29">
        <v>105.45</v>
      </c>
      <c r="F144" s="30">
        <f t="shared" si="4"/>
        <v>3.63</v>
      </c>
      <c r="G144" s="9">
        <v>84</v>
      </c>
      <c r="H144" s="29">
        <v>124.65</v>
      </c>
      <c r="I144" s="30">
        <f t="shared" si="5"/>
        <v>8.4499999999999993</v>
      </c>
      <c r="J144" s="9">
        <v>91</v>
      </c>
      <c r="K144" s="29">
        <v>166.21</v>
      </c>
      <c r="L144" s="30">
        <f t="shared" si="6"/>
        <v>26.65</v>
      </c>
      <c r="M144" s="9">
        <v>19</v>
      </c>
    </row>
    <row r="145" spans="1:13" ht="25.5" customHeight="1" x14ac:dyDescent="0.15">
      <c r="A145" s="96">
        <v>43647</v>
      </c>
      <c r="B145" s="30">
        <v>116.09</v>
      </c>
      <c r="C145" s="30">
        <f t="shared" si="7"/>
        <v>3.32</v>
      </c>
      <c r="D145" s="9">
        <v>279</v>
      </c>
      <c r="E145" s="29">
        <v>100.15</v>
      </c>
      <c r="F145" s="30">
        <f t="shared" si="4"/>
        <v>-4.21</v>
      </c>
      <c r="G145" s="9">
        <v>136</v>
      </c>
      <c r="H145" s="29">
        <v>117.54</v>
      </c>
      <c r="I145" s="30">
        <f t="shared" si="5"/>
        <v>1.39</v>
      </c>
      <c r="J145" s="9">
        <v>119</v>
      </c>
      <c r="K145" s="29">
        <v>185.9</v>
      </c>
      <c r="L145" s="30">
        <f t="shared" si="6"/>
        <v>38.57</v>
      </c>
      <c r="M145" s="9">
        <v>24</v>
      </c>
    </row>
    <row r="146" spans="1:13" ht="25.5" customHeight="1" x14ac:dyDescent="0.15">
      <c r="A146" s="96">
        <v>43678</v>
      </c>
      <c r="B146" s="30">
        <v>118.02</v>
      </c>
      <c r="C146" s="30">
        <f t="shared" si="7"/>
        <v>8.58</v>
      </c>
      <c r="D146" s="9">
        <v>247</v>
      </c>
      <c r="E146" s="29">
        <v>113.8</v>
      </c>
      <c r="F146" s="30">
        <f t="shared" si="4"/>
        <v>16.91</v>
      </c>
      <c r="G146" s="9">
        <v>108</v>
      </c>
      <c r="H146" s="29">
        <v>114.1</v>
      </c>
      <c r="I146" s="30">
        <f t="shared" si="5"/>
        <v>1.77</v>
      </c>
      <c r="J146" s="9">
        <v>119</v>
      </c>
      <c r="K146" s="29">
        <v>166.14</v>
      </c>
      <c r="L146" s="30">
        <f t="shared" si="6"/>
        <v>13.79</v>
      </c>
      <c r="M146" s="9">
        <v>20</v>
      </c>
    </row>
    <row r="147" spans="1:13" ht="25.5" customHeight="1" x14ac:dyDescent="0.15">
      <c r="A147" s="96">
        <v>43709</v>
      </c>
      <c r="B147" s="30">
        <v>119.98</v>
      </c>
      <c r="C147" s="30">
        <f t="shared" si="7"/>
        <v>-2.73</v>
      </c>
      <c r="D147" s="9">
        <v>265</v>
      </c>
      <c r="E147" s="29">
        <v>106.04</v>
      </c>
      <c r="F147" s="30">
        <f t="shared" si="4"/>
        <v>-5.1100000000000003</v>
      </c>
      <c r="G147" s="9">
        <v>117</v>
      </c>
      <c r="H147" s="29">
        <v>124.16</v>
      </c>
      <c r="I147" s="30">
        <f t="shared" si="5"/>
        <v>-6.92</v>
      </c>
      <c r="J147" s="9">
        <v>134</v>
      </c>
      <c r="K147" s="29">
        <v>162.53</v>
      </c>
      <c r="L147" s="30">
        <f t="shared" si="6"/>
        <v>21.2</v>
      </c>
      <c r="M147" s="9">
        <v>14</v>
      </c>
    </row>
    <row r="148" spans="1:13" ht="25.5" customHeight="1" thickBot="1" x14ac:dyDescent="0.2">
      <c r="A148" s="96">
        <v>43739</v>
      </c>
      <c r="B148" s="30">
        <v>116.88</v>
      </c>
      <c r="C148" s="30">
        <f t="shared" si="7"/>
        <v>-1.48</v>
      </c>
      <c r="D148" s="9">
        <v>153</v>
      </c>
      <c r="E148" s="29">
        <v>117.26</v>
      </c>
      <c r="F148" s="30">
        <f t="shared" si="4"/>
        <v>-4.78</v>
      </c>
      <c r="G148" s="9">
        <v>94</v>
      </c>
      <c r="H148" s="29">
        <v>107.1</v>
      </c>
      <c r="I148" s="30">
        <f t="shared" si="5"/>
        <v>-6.09</v>
      </c>
      <c r="J148" s="9">
        <v>47</v>
      </c>
      <c r="K148" s="29">
        <v>162.51</v>
      </c>
      <c r="L148" s="30">
        <f t="shared" si="6"/>
        <v>29.91</v>
      </c>
      <c r="M148" s="9">
        <v>12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150" spans="1:13" ht="17.25" x14ac:dyDescent="0.15">
      <c r="G150" s="110" t="s">
        <v>21</v>
      </c>
      <c r="H150" s="110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8 F22:F148 I22:I148 L22:L148">
    <cfRule type="expression" dxfId="23" priority="10">
      <formula>AVERAGE(D11:D22) &lt; 100</formula>
    </cfRule>
  </conditionalFormatting>
  <conditionalFormatting sqref="B21:B148 E21:E148 H21:H148 K21:K148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8" si="4">IFERROR( ROUND((E86-E74)/E74*100,2),"")</f>
        <v>-4.08</v>
      </c>
      <c r="G86" s="20">
        <v>494</v>
      </c>
      <c r="H86" s="43">
        <v>98.85</v>
      </c>
      <c r="I86" s="44">
        <f t="shared" ref="I86:I148" si="5">IFERROR( ROUND((H86-H74)/H74*100,2),"")</f>
        <v>2.59</v>
      </c>
      <c r="J86" s="20">
        <v>728</v>
      </c>
      <c r="K86" s="43">
        <v>109.01</v>
      </c>
      <c r="L86" s="44">
        <f t="shared" ref="L86:L148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8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105.07</v>
      </c>
      <c r="C141" s="30">
        <f t="shared" si="7"/>
        <v>5.68</v>
      </c>
      <c r="D141" s="9">
        <v>1935</v>
      </c>
      <c r="E141" s="29">
        <v>93.69</v>
      </c>
      <c r="F141" s="30">
        <f t="shared" si="4"/>
        <v>4.42</v>
      </c>
      <c r="G141" s="9">
        <v>655</v>
      </c>
      <c r="H141" s="29">
        <v>100.88</v>
      </c>
      <c r="I141" s="30">
        <f t="shared" si="5"/>
        <v>6.11</v>
      </c>
      <c r="J141" s="9">
        <v>939</v>
      </c>
      <c r="K141" s="29">
        <v>158.35</v>
      </c>
      <c r="L141" s="30">
        <f t="shared" si="6"/>
        <v>7.64</v>
      </c>
      <c r="M141" s="9">
        <v>341</v>
      </c>
    </row>
    <row r="142" spans="1:13" ht="25.5" customHeight="1" x14ac:dyDescent="0.15">
      <c r="A142" s="96">
        <v>43556</v>
      </c>
      <c r="B142" s="30">
        <v>102.18</v>
      </c>
      <c r="C142" s="30">
        <f t="shared" si="7"/>
        <v>4.1500000000000004</v>
      </c>
      <c r="D142" s="9">
        <v>1527</v>
      </c>
      <c r="E142" s="29">
        <v>91.07</v>
      </c>
      <c r="F142" s="30">
        <f t="shared" si="4"/>
        <v>1.04</v>
      </c>
      <c r="G142" s="9">
        <v>544</v>
      </c>
      <c r="H142" s="29">
        <v>98.78</v>
      </c>
      <c r="I142" s="30">
        <f t="shared" si="5"/>
        <v>6.51</v>
      </c>
      <c r="J142" s="9">
        <v>698</v>
      </c>
      <c r="K142" s="29">
        <v>150.22999999999999</v>
      </c>
      <c r="L142" s="30">
        <f t="shared" si="6"/>
        <v>3.29</v>
      </c>
      <c r="M142" s="9">
        <v>285</v>
      </c>
    </row>
    <row r="143" spans="1:13" ht="25.5" customHeight="1" x14ac:dyDescent="0.15">
      <c r="A143" s="96">
        <v>43586</v>
      </c>
      <c r="B143" s="30">
        <v>103.21</v>
      </c>
      <c r="C143" s="30">
        <f t="shared" si="7"/>
        <v>6.27</v>
      </c>
      <c r="D143" s="9">
        <v>1336</v>
      </c>
      <c r="E143" s="29">
        <v>93.81</v>
      </c>
      <c r="F143" s="30">
        <f t="shared" si="4"/>
        <v>2.09</v>
      </c>
      <c r="G143" s="9">
        <v>454</v>
      </c>
      <c r="H143" s="29">
        <v>97.84</v>
      </c>
      <c r="I143" s="30">
        <f t="shared" si="5"/>
        <v>6.32</v>
      </c>
      <c r="J143" s="9">
        <v>633</v>
      </c>
      <c r="K143" s="29">
        <v>156.57</v>
      </c>
      <c r="L143" s="30">
        <f t="shared" si="6"/>
        <v>10.85</v>
      </c>
      <c r="M143" s="9">
        <v>249</v>
      </c>
    </row>
    <row r="144" spans="1:13" ht="25.5" customHeight="1" x14ac:dyDescent="0.15">
      <c r="A144" s="96">
        <v>43617</v>
      </c>
      <c r="B144" s="30">
        <v>101.39</v>
      </c>
      <c r="C144" s="30">
        <f t="shared" si="7"/>
        <v>0.09</v>
      </c>
      <c r="D144" s="9">
        <v>1495</v>
      </c>
      <c r="E144" s="29">
        <v>91.04</v>
      </c>
      <c r="F144" s="30">
        <f t="shared" si="4"/>
        <v>-0.89</v>
      </c>
      <c r="G144" s="9">
        <v>493</v>
      </c>
      <c r="H144" s="29">
        <v>98.17</v>
      </c>
      <c r="I144" s="30">
        <f t="shared" si="5"/>
        <v>0.83</v>
      </c>
      <c r="J144" s="9">
        <v>747</v>
      </c>
      <c r="K144" s="29">
        <v>148.41999999999999</v>
      </c>
      <c r="L144" s="30">
        <f t="shared" si="6"/>
        <v>-1.64</v>
      </c>
      <c r="M144" s="9">
        <v>255</v>
      </c>
    </row>
    <row r="145" spans="1:13" ht="25.5" customHeight="1" x14ac:dyDescent="0.15">
      <c r="A145" s="96">
        <v>43647</v>
      </c>
      <c r="B145" s="30">
        <v>103.15</v>
      </c>
      <c r="C145" s="30">
        <f t="shared" si="7"/>
        <v>1.8</v>
      </c>
      <c r="D145" s="9">
        <v>1576</v>
      </c>
      <c r="E145" s="29">
        <v>91.88</v>
      </c>
      <c r="F145" s="30">
        <f t="shared" si="4"/>
        <v>-2.15</v>
      </c>
      <c r="G145" s="9">
        <v>559</v>
      </c>
      <c r="H145" s="29">
        <v>99.41</v>
      </c>
      <c r="I145" s="30">
        <f t="shared" si="5"/>
        <v>1.89</v>
      </c>
      <c r="J145" s="9">
        <v>749</v>
      </c>
      <c r="K145" s="29">
        <v>154.86000000000001</v>
      </c>
      <c r="L145" s="30">
        <f t="shared" si="6"/>
        <v>10.15</v>
      </c>
      <c r="M145" s="9">
        <v>268</v>
      </c>
    </row>
    <row r="146" spans="1:13" ht="25.5" customHeight="1" x14ac:dyDescent="0.15">
      <c r="A146" s="96">
        <v>43678</v>
      </c>
      <c r="B146" s="30">
        <v>103.85</v>
      </c>
      <c r="C146" s="30">
        <f t="shared" si="7"/>
        <v>7.99</v>
      </c>
      <c r="D146" s="9">
        <v>1476</v>
      </c>
      <c r="E146" s="29">
        <v>97.04</v>
      </c>
      <c r="F146" s="30">
        <f t="shared" si="4"/>
        <v>7</v>
      </c>
      <c r="G146" s="9">
        <v>505</v>
      </c>
      <c r="H146" s="29">
        <v>98.21</v>
      </c>
      <c r="I146" s="30">
        <f t="shared" si="5"/>
        <v>8.8699999999999992</v>
      </c>
      <c r="J146" s="9">
        <v>729</v>
      </c>
      <c r="K146" s="29">
        <v>154.63</v>
      </c>
      <c r="L146" s="30">
        <f t="shared" si="6"/>
        <v>8.3800000000000008</v>
      </c>
      <c r="M146" s="9">
        <v>242</v>
      </c>
    </row>
    <row r="147" spans="1:13" ht="25.5" customHeight="1" x14ac:dyDescent="0.15">
      <c r="A147" s="96">
        <v>43709</v>
      </c>
      <c r="B147" s="30">
        <v>103.26</v>
      </c>
      <c r="C147" s="30">
        <f t="shared" si="7"/>
        <v>2.42</v>
      </c>
      <c r="D147" s="9">
        <v>1581</v>
      </c>
      <c r="E147" s="29">
        <v>91.55</v>
      </c>
      <c r="F147" s="30">
        <f t="shared" si="4"/>
        <v>-5.25</v>
      </c>
      <c r="G147" s="9">
        <v>546</v>
      </c>
      <c r="H147" s="29">
        <v>98.4</v>
      </c>
      <c r="I147" s="30">
        <f t="shared" si="5"/>
        <v>3.46</v>
      </c>
      <c r="J147" s="9">
        <v>756</v>
      </c>
      <c r="K147" s="29">
        <v>158.9</v>
      </c>
      <c r="L147" s="30">
        <f t="shared" si="6"/>
        <v>9.16</v>
      </c>
      <c r="M147" s="9">
        <v>279</v>
      </c>
    </row>
    <row r="148" spans="1:13" ht="25.5" customHeight="1" thickBot="1" x14ac:dyDescent="0.2">
      <c r="A148" s="96">
        <v>43739</v>
      </c>
      <c r="B148" s="30">
        <v>101.36</v>
      </c>
      <c r="C148" s="30">
        <f t="shared" si="7"/>
        <v>0.87</v>
      </c>
      <c r="D148" s="9">
        <v>951</v>
      </c>
      <c r="E148" s="29">
        <v>92.86</v>
      </c>
      <c r="F148" s="30">
        <f t="shared" si="4"/>
        <v>-0.96</v>
      </c>
      <c r="G148" s="9">
        <v>403</v>
      </c>
      <c r="H148" s="29">
        <v>96.21</v>
      </c>
      <c r="I148" s="30">
        <f t="shared" si="5"/>
        <v>1.82</v>
      </c>
      <c r="J148" s="9">
        <v>371</v>
      </c>
      <c r="K148" s="29">
        <v>152.72999999999999</v>
      </c>
      <c r="L148" s="30">
        <f t="shared" si="6"/>
        <v>3.31</v>
      </c>
      <c r="M148" s="9">
        <v>177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8" si="4">IFERROR( ROUND((E86-E74)/E74*100,2),"")</f>
        <v>2.5499999999999998</v>
      </c>
      <c r="G86" s="20">
        <v>449</v>
      </c>
      <c r="H86" s="43">
        <v>100.81</v>
      </c>
      <c r="I86" s="44">
        <f t="shared" ref="I86:I148" si="5">IFERROR( ROUND((H86-H74)/H74*100,2),"")</f>
        <v>0.85</v>
      </c>
      <c r="J86" s="20">
        <v>1018</v>
      </c>
      <c r="K86" s="43">
        <v>116.77</v>
      </c>
      <c r="L86" s="44">
        <f t="shared" ref="L86:L148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8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120.9</v>
      </c>
      <c r="C141" s="30">
        <f t="shared" si="7"/>
        <v>4.16</v>
      </c>
      <c r="D141" s="9">
        <v>3077</v>
      </c>
      <c r="E141" s="29">
        <v>112.8</v>
      </c>
      <c r="F141" s="30">
        <f t="shared" si="4"/>
        <v>8.4499999999999993</v>
      </c>
      <c r="G141" s="9">
        <v>555</v>
      </c>
      <c r="H141" s="29">
        <v>107.68</v>
      </c>
      <c r="I141" s="30">
        <f t="shared" si="5"/>
        <v>2.4500000000000002</v>
      </c>
      <c r="J141" s="9">
        <v>1253</v>
      </c>
      <c r="K141" s="29">
        <v>154.15</v>
      </c>
      <c r="L141" s="30">
        <f t="shared" si="6"/>
        <v>4.04</v>
      </c>
      <c r="M141" s="9">
        <v>1269</v>
      </c>
    </row>
    <row r="142" spans="1:13" ht="25.5" customHeight="1" x14ac:dyDescent="0.15">
      <c r="A142" s="96">
        <v>43556</v>
      </c>
      <c r="B142" s="30">
        <v>116.64</v>
      </c>
      <c r="C142" s="30">
        <f t="shared" si="7"/>
        <v>1.6</v>
      </c>
      <c r="D142" s="9">
        <v>2486</v>
      </c>
      <c r="E142" s="29">
        <v>101.6</v>
      </c>
      <c r="F142" s="30">
        <f t="shared" si="4"/>
        <v>-5.22</v>
      </c>
      <c r="G142" s="9">
        <v>476</v>
      </c>
      <c r="H142" s="29">
        <v>105.03</v>
      </c>
      <c r="I142" s="30">
        <f t="shared" si="5"/>
        <v>3.96</v>
      </c>
      <c r="J142" s="9">
        <v>1026</v>
      </c>
      <c r="K142" s="29">
        <v>154.04</v>
      </c>
      <c r="L142" s="30">
        <f t="shared" si="6"/>
        <v>3.72</v>
      </c>
      <c r="M142" s="9">
        <v>984</v>
      </c>
    </row>
    <row r="143" spans="1:13" ht="25.5" customHeight="1" x14ac:dyDescent="0.15">
      <c r="A143" s="96">
        <v>43586</v>
      </c>
      <c r="B143" s="30">
        <v>116.12</v>
      </c>
      <c r="C143" s="30">
        <f t="shared" si="7"/>
        <v>4.1100000000000003</v>
      </c>
      <c r="D143" s="9">
        <v>2313</v>
      </c>
      <c r="E143" s="29">
        <v>105.15</v>
      </c>
      <c r="F143" s="30">
        <f t="shared" si="4"/>
        <v>1.24</v>
      </c>
      <c r="G143" s="9">
        <v>475</v>
      </c>
      <c r="H143" s="29">
        <v>103.32</v>
      </c>
      <c r="I143" s="30">
        <f t="shared" si="5"/>
        <v>4.66</v>
      </c>
      <c r="J143" s="9">
        <v>881</v>
      </c>
      <c r="K143" s="29">
        <v>149.37</v>
      </c>
      <c r="L143" s="30">
        <f t="shared" si="6"/>
        <v>4.28</v>
      </c>
      <c r="M143" s="9">
        <v>957</v>
      </c>
    </row>
    <row r="144" spans="1:13" ht="25.5" customHeight="1" x14ac:dyDescent="0.15">
      <c r="A144" s="96">
        <v>43617</v>
      </c>
      <c r="B144" s="30">
        <v>115.1</v>
      </c>
      <c r="C144" s="30">
        <f t="shared" si="7"/>
        <v>1.28</v>
      </c>
      <c r="D144" s="9">
        <v>2583</v>
      </c>
      <c r="E144" s="29">
        <v>104.61</v>
      </c>
      <c r="F144" s="30">
        <f t="shared" si="4"/>
        <v>-2.94</v>
      </c>
      <c r="G144" s="9">
        <v>539</v>
      </c>
      <c r="H144" s="29">
        <v>102.15</v>
      </c>
      <c r="I144" s="30">
        <f t="shared" si="5"/>
        <v>0.86</v>
      </c>
      <c r="J144" s="9">
        <v>1043</v>
      </c>
      <c r="K144" s="29">
        <v>151.80000000000001</v>
      </c>
      <c r="L144" s="30">
        <f t="shared" si="6"/>
        <v>3.2</v>
      </c>
      <c r="M144" s="9">
        <v>1001</v>
      </c>
    </row>
    <row r="145" spans="1:13" ht="25.5" customHeight="1" x14ac:dyDescent="0.15">
      <c r="A145" s="96">
        <v>43647</v>
      </c>
      <c r="B145" s="30">
        <v>115.64</v>
      </c>
      <c r="C145" s="30">
        <f t="shared" si="7"/>
        <v>-0.79</v>
      </c>
      <c r="D145" s="9">
        <v>2654</v>
      </c>
      <c r="E145" s="29">
        <v>106.03</v>
      </c>
      <c r="F145" s="30">
        <f t="shared" si="4"/>
        <v>-0.82</v>
      </c>
      <c r="G145" s="9">
        <v>576</v>
      </c>
      <c r="H145" s="29">
        <v>102.56</v>
      </c>
      <c r="I145" s="30">
        <f t="shared" si="5"/>
        <v>-1.02</v>
      </c>
      <c r="J145" s="9">
        <v>1053</v>
      </c>
      <c r="K145" s="29">
        <v>151.55000000000001</v>
      </c>
      <c r="L145" s="30">
        <f t="shared" si="6"/>
        <v>-0.4</v>
      </c>
      <c r="M145" s="9">
        <v>1025</v>
      </c>
    </row>
    <row r="146" spans="1:13" ht="25.5" customHeight="1" x14ac:dyDescent="0.15">
      <c r="A146" s="96">
        <v>43678</v>
      </c>
      <c r="B146" s="30">
        <v>117.14</v>
      </c>
      <c r="C146" s="30">
        <f t="shared" si="7"/>
        <v>3.19</v>
      </c>
      <c r="D146" s="9">
        <v>2352</v>
      </c>
      <c r="E146" s="29">
        <v>101.65</v>
      </c>
      <c r="F146" s="30">
        <f t="shared" si="4"/>
        <v>-3.53</v>
      </c>
      <c r="G146" s="9">
        <v>502</v>
      </c>
      <c r="H146" s="29">
        <v>106.15</v>
      </c>
      <c r="I146" s="30">
        <f t="shared" si="5"/>
        <v>3.71</v>
      </c>
      <c r="J146" s="9">
        <v>990</v>
      </c>
      <c r="K146" s="29">
        <v>155.84</v>
      </c>
      <c r="L146" s="30">
        <f t="shared" si="6"/>
        <v>6.89</v>
      </c>
      <c r="M146" s="9">
        <v>860</v>
      </c>
    </row>
    <row r="147" spans="1:13" ht="25.5" customHeight="1" x14ac:dyDescent="0.15">
      <c r="A147" s="96">
        <v>43709</v>
      </c>
      <c r="B147" s="30">
        <v>117.24</v>
      </c>
      <c r="C147" s="30">
        <f t="shared" si="7"/>
        <v>4.1399999999999997</v>
      </c>
      <c r="D147" s="9">
        <v>2571</v>
      </c>
      <c r="E147" s="29">
        <v>105.02</v>
      </c>
      <c r="F147" s="30">
        <f t="shared" si="4"/>
        <v>0.79</v>
      </c>
      <c r="G147" s="9">
        <v>507</v>
      </c>
      <c r="H147" s="29">
        <v>103.21</v>
      </c>
      <c r="I147" s="30">
        <f t="shared" si="5"/>
        <v>1.62</v>
      </c>
      <c r="J147" s="9">
        <v>1085</v>
      </c>
      <c r="K147" s="29">
        <v>158.51</v>
      </c>
      <c r="L147" s="30">
        <f t="shared" si="6"/>
        <v>8.77</v>
      </c>
      <c r="M147" s="9">
        <v>979</v>
      </c>
    </row>
    <row r="148" spans="1:13" ht="25.5" customHeight="1" thickBot="1" x14ac:dyDescent="0.2">
      <c r="A148" s="96">
        <v>43739</v>
      </c>
      <c r="B148" s="30">
        <v>114.3</v>
      </c>
      <c r="C148" s="30">
        <f t="shared" si="7"/>
        <v>-0.13</v>
      </c>
      <c r="D148" s="9">
        <v>1434</v>
      </c>
      <c r="E148" s="29">
        <v>101.32</v>
      </c>
      <c r="F148" s="30">
        <f t="shared" si="4"/>
        <v>1.4</v>
      </c>
      <c r="G148" s="9">
        <v>364</v>
      </c>
      <c r="H148" s="29">
        <v>100.59</v>
      </c>
      <c r="I148" s="30">
        <f t="shared" si="5"/>
        <v>-2.2000000000000002</v>
      </c>
      <c r="J148" s="9">
        <v>507</v>
      </c>
      <c r="K148" s="29">
        <v>154.63999999999999</v>
      </c>
      <c r="L148" s="30">
        <f t="shared" si="6"/>
        <v>2.36</v>
      </c>
      <c r="M148" s="9">
        <v>563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8" si="4">IFERROR( ROUND((E86-E74)/E74*100,2),"")</f>
        <v>10.7</v>
      </c>
      <c r="G86" s="20">
        <v>169</v>
      </c>
      <c r="H86" s="43">
        <v>100.62</v>
      </c>
      <c r="I86" s="44">
        <f t="shared" ref="I86:I148" si="5">IFERROR( ROUND((H86-H74)/H74*100,2),"")</f>
        <v>-8.91</v>
      </c>
      <c r="J86" s="20">
        <v>269</v>
      </c>
      <c r="K86" s="43">
        <v>116.71</v>
      </c>
      <c r="L86" s="44">
        <f t="shared" ref="L86:L148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8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108.22</v>
      </c>
      <c r="C141" s="30">
        <f t="shared" si="7"/>
        <v>-0.93</v>
      </c>
      <c r="D141" s="9">
        <v>663</v>
      </c>
      <c r="E141" s="29">
        <v>102.56</v>
      </c>
      <c r="F141" s="30">
        <f t="shared" si="4"/>
        <v>7.56</v>
      </c>
      <c r="G141" s="9">
        <v>240</v>
      </c>
      <c r="H141" s="29">
        <v>100.47</v>
      </c>
      <c r="I141" s="30">
        <f t="shared" si="5"/>
        <v>-7.77</v>
      </c>
      <c r="J141" s="9">
        <v>343</v>
      </c>
      <c r="K141" s="29">
        <v>168.07</v>
      </c>
      <c r="L141" s="30">
        <f t="shared" si="6"/>
        <v>14.12</v>
      </c>
      <c r="M141" s="9">
        <v>80</v>
      </c>
    </row>
    <row r="142" spans="1:13" ht="25.5" customHeight="1" x14ac:dyDescent="0.15">
      <c r="A142" s="96">
        <v>43556</v>
      </c>
      <c r="B142" s="30">
        <v>107.36</v>
      </c>
      <c r="C142" s="30">
        <f t="shared" si="7"/>
        <v>-4.46</v>
      </c>
      <c r="D142" s="9">
        <v>542</v>
      </c>
      <c r="E142" s="29">
        <v>92.34</v>
      </c>
      <c r="F142" s="30">
        <f t="shared" si="4"/>
        <v>-9.4700000000000006</v>
      </c>
      <c r="G142" s="9">
        <v>176</v>
      </c>
      <c r="H142" s="29">
        <v>101.78</v>
      </c>
      <c r="I142" s="30">
        <f t="shared" si="5"/>
        <v>-5.21</v>
      </c>
      <c r="J142" s="9">
        <v>282</v>
      </c>
      <c r="K142" s="29">
        <v>171.62</v>
      </c>
      <c r="L142" s="30">
        <f t="shared" si="6"/>
        <v>6.05</v>
      </c>
      <c r="M142" s="9">
        <v>84</v>
      </c>
    </row>
    <row r="143" spans="1:13" ht="25.5" customHeight="1" x14ac:dyDescent="0.15">
      <c r="A143" s="96">
        <v>43586</v>
      </c>
      <c r="B143" s="30">
        <v>112.45</v>
      </c>
      <c r="C143" s="30">
        <f t="shared" si="7"/>
        <v>-1.1599999999999999</v>
      </c>
      <c r="D143" s="9">
        <v>370</v>
      </c>
      <c r="E143" s="29">
        <v>94.85</v>
      </c>
      <c r="F143" s="30">
        <f t="shared" si="4"/>
        <v>-4.6900000000000004</v>
      </c>
      <c r="G143" s="9">
        <v>121</v>
      </c>
      <c r="H143" s="29">
        <v>107.96</v>
      </c>
      <c r="I143" s="30">
        <f t="shared" si="5"/>
        <v>-4.8600000000000003</v>
      </c>
      <c r="J143" s="9">
        <v>179</v>
      </c>
      <c r="K143" s="29">
        <v>171.87</v>
      </c>
      <c r="L143" s="30">
        <f t="shared" si="6"/>
        <v>10.039999999999999</v>
      </c>
      <c r="M143" s="9">
        <v>70</v>
      </c>
    </row>
    <row r="144" spans="1:13" ht="25.5" customHeight="1" x14ac:dyDescent="0.15">
      <c r="A144" s="96">
        <v>43617</v>
      </c>
      <c r="B144" s="30">
        <v>110.55</v>
      </c>
      <c r="C144" s="30">
        <f t="shared" si="7"/>
        <v>7.96</v>
      </c>
      <c r="D144" s="9">
        <v>505</v>
      </c>
      <c r="E144" s="29">
        <v>91.55</v>
      </c>
      <c r="F144" s="30">
        <f t="shared" si="4"/>
        <v>-6.08</v>
      </c>
      <c r="G144" s="9">
        <v>179</v>
      </c>
      <c r="H144" s="29">
        <v>109.16</v>
      </c>
      <c r="I144" s="30">
        <f t="shared" si="5"/>
        <v>14.09</v>
      </c>
      <c r="J144" s="9">
        <v>264</v>
      </c>
      <c r="K144" s="29">
        <v>174.21</v>
      </c>
      <c r="L144" s="30">
        <f t="shared" si="6"/>
        <v>11.79</v>
      </c>
      <c r="M144" s="9">
        <v>62</v>
      </c>
    </row>
    <row r="145" spans="1:13" ht="25.5" customHeight="1" x14ac:dyDescent="0.15">
      <c r="A145" s="96">
        <v>43647</v>
      </c>
      <c r="B145" s="30">
        <v>104.72</v>
      </c>
      <c r="C145" s="30">
        <f t="shared" si="7"/>
        <v>-4.3</v>
      </c>
      <c r="D145" s="9">
        <v>595</v>
      </c>
      <c r="E145" s="29">
        <v>91.01</v>
      </c>
      <c r="F145" s="30">
        <f t="shared" si="4"/>
        <v>-16.600000000000001</v>
      </c>
      <c r="G145" s="9">
        <v>212</v>
      </c>
      <c r="H145" s="29">
        <v>99.3</v>
      </c>
      <c r="I145" s="30">
        <f t="shared" si="5"/>
        <v>-1.92</v>
      </c>
      <c r="J145" s="9">
        <v>308</v>
      </c>
      <c r="K145" s="29">
        <v>175.22</v>
      </c>
      <c r="L145" s="30">
        <f t="shared" si="6"/>
        <v>19.29</v>
      </c>
      <c r="M145" s="9">
        <v>75</v>
      </c>
    </row>
    <row r="146" spans="1:13" ht="25.5" customHeight="1" x14ac:dyDescent="0.15">
      <c r="A146" s="96">
        <v>43678</v>
      </c>
      <c r="B146" s="30">
        <v>110.32</v>
      </c>
      <c r="C146" s="30">
        <f t="shared" si="7"/>
        <v>0.21</v>
      </c>
      <c r="D146" s="9">
        <v>583</v>
      </c>
      <c r="E146" s="29">
        <v>97.32</v>
      </c>
      <c r="F146" s="30">
        <f t="shared" si="4"/>
        <v>-8.1999999999999993</v>
      </c>
      <c r="G146" s="9">
        <v>221</v>
      </c>
      <c r="H146" s="29">
        <v>104.24</v>
      </c>
      <c r="I146" s="30">
        <f t="shared" si="5"/>
        <v>4.24</v>
      </c>
      <c r="J146" s="9">
        <v>276</v>
      </c>
      <c r="K146" s="29">
        <v>174.42</v>
      </c>
      <c r="L146" s="30">
        <f t="shared" si="6"/>
        <v>1.47</v>
      </c>
      <c r="M146" s="9">
        <v>86</v>
      </c>
    </row>
    <row r="147" spans="1:13" ht="25.5" customHeight="1" x14ac:dyDescent="0.15">
      <c r="A147" s="96">
        <v>43709</v>
      </c>
      <c r="B147" s="30">
        <v>108.49</v>
      </c>
      <c r="C147" s="30">
        <f t="shared" si="7"/>
        <v>-3.48</v>
      </c>
      <c r="D147" s="9">
        <v>638</v>
      </c>
      <c r="E147" s="29">
        <v>91.72</v>
      </c>
      <c r="F147" s="30">
        <f t="shared" si="4"/>
        <v>-8.06</v>
      </c>
      <c r="G147" s="9">
        <v>245</v>
      </c>
      <c r="H147" s="29">
        <v>106.27</v>
      </c>
      <c r="I147" s="30">
        <f t="shared" si="5"/>
        <v>-4.5199999999999996</v>
      </c>
      <c r="J147" s="9">
        <v>327</v>
      </c>
      <c r="K147" s="29">
        <v>177.41</v>
      </c>
      <c r="L147" s="30">
        <f t="shared" si="6"/>
        <v>17.91</v>
      </c>
      <c r="M147" s="9">
        <v>66</v>
      </c>
    </row>
    <row r="148" spans="1:13" ht="25.5" customHeight="1" thickBot="1" x14ac:dyDescent="0.2">
      <c r="A148" s="96">
        <v>43739</v>
      </c>
      <c r="B148" s="30">
        <v>108.44</v>
      </c>
      <c r="C148" s="30">
        <f t="shared" si="7"/>
        <v>4.5</v>
      </c>
      <c r="D148" s="9">
        <v>365</v>
      </c>
      <c r="E148" s="29">
        <v>98.26</v>
      </c>
      <c r="F148" s="30">
        <f t="shared" si="4"/>
        <v>5.87</v>
      </c>
      <c r="G148" s="9">
        <v>166</v>
      </c>
      <c r="H148" s="29">
        <v>103.17</v>
      </c>
      <c r="I148" s="30">
        <f t="shared" si="5"/>
        <v>3.04</v>
      </c>
      <c r="J148" s="9">
        <v>159</v>
      </c>
      <c r="K148" s="29">
        <v>165.35</v>
      </c>
      <c r="L148" s="30">
        <f t="shared" si="6"/>
        <v>8.36</v>
      </c>
      <c r="M148" s="9">
        <v>40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150" spans="1:13" ht="17.25" x14ac:dyDescent="0.15">
      <c r="G150" s="110" t="s">
        <v>21</v>
      </c>
      <c r="H150" s="110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8 F22:F148 I22:I148 L22:L148">
    <cfRule type="expression" dxfId="18" priority="10">
      <formula>AVERAGE(D11:D22) &lt; 100</formula>
    </cfRule>
  </conditionalFormatting>
  <conditionalFormatting sqref="B21:B148 E21:E148 H21:H148 K21:K148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8" si="4">IFERROR( ROUND((E86-E74)/E74*100,2),"")</f>
        <v>5.72</v>
      </c>
      <c r="G86" s="20">
        <v>98</v>
      </c>
      <c r="H86" s="43">
        <v>97</v>
      </c>
      <c r="I86" s="44">
        <f t="shared" ref="I86:I148" si="5">IFERROR( ROUND((H86-H74)/H74*100,2),"")</f>
        <v>12.15</v>
      </c>
      <c r="J86" s="20">
        <v>88</v>
      </c>
      <c r="K86" s="43">
        <v>127.97</v>
      </c>
      <c r="L86" s="44">
        <f t="shared" ref="L86:L148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8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105.14</v>
      </c>
      <c r="C141" s="30">
        <f t="shared" si="7"/>
        <v>3.2</v>
      </c>
      <c r="D141" s="9">
        <v>312</v>
      </c>
      <c r="E141" s="29">
        <v>94.07</v>
      </c>
      <c r="F141" s="30">
        <f t="shared" si="4"/>
        <v>-1.04</v>
      </c>
      <c r="G141" s="9">
        <v>123</v>
      </c>
      <c r="H141" s="29">
        <v>100.74</v>
      </c>
      <c r="I141" s="30">
        <f t="shared" si="5"/>
        <v>6.03</v>
      </c>
      <c r="J141" s="9">
        <v>154</v>
      </c>
      <c r="K141" s="29">
        <v>182.42</v>
      </c>
      <c r="L141" s="30">
        <f t="shared" si="6"/>
        <v>2.63</v>
      </c>
      <c r="M141" s="9">
        <v>35</v>
      </c>
    </row>
    <row r="142" spans="1:13" ht="25.5" customHeight="1" x14ac:dyDescent="0.15">
      <c r="A142" s="96">
        <v>43556</v>
      </c>
      <c r="B142" s="30">
        <v>103.22</v>
      </c>
      <c r="C142" s="30">
        <f t="shared" si="7"/>
        <v>1.71</v>
      </c>
      <c r="D142" s="9">
        <v>261</v>
      </c>
      <c r="E142" s="29">
        <v>95.62</v>
      </c>
      <c r="F142" s="30">
        <f t="shared" si="4"/>
        <v>2.97</v>
      </c>
      <c r="G142" s="9">
        <v>122</v>
      </c>
      <c r="H142" s="29">
        <v>98.93</v>
      </c>
      <c r="I142" s="30">
        <f t="shared" si="5"/>
        <v>3.62</v>
      </c>
      <c r="J142" s="9">
        <v>112</v>
      </c>
      <c r="K142" s="29">
        <v>165.3</v>
      </c>
      <c r="L142" s="30">
        <f t="shared" si="6"/>
        <v>-6.68</v>
      </c>
      <c r="M142" s="9">
        <v>27</v>
      </c>
    </row>
    <row r="143" spans="1:13" ht="25.5" customHeight="1" x14ac:dyDescent="0.15">
      <c r="A143" s="96">
        <v>43586</v>
      </c>
      <c r="B143" s="30">
        <v>109.3</v>
      </c>
      <c r="C143" s="30">
        <f t="shared" si="7"/>
        <v>4.59</v>
      </c>
      <c r="D143" s="9">
        <v>137</v>
      </c>
      <c r="E143" s="29">
        <v>94.68</v>
      </c>
      <c r="F143" s="30">
        <f t="shared" si="4"/>
        <v>-4.7</v>
      </c>
      <c r="G143" s="9">
        <v>63</v>
      </c>
      <c r="H143" s="29">
        <v>101.82</v>
      </c>
      <c r="I143" s="30">
        <f t="shared" si="5"/>
        <v>3.62</v>
      </c>
      <c r="J143" s="9">
        <v>47</v>
      </c>
      <c r="K143" s="29">
        <v>201.44</v>
      </c>
      <c r="L143" s="30">
        <f t="shared" si="6"/>
        <v>21.8</v>
      </c>
      <c r="M143" s="9">
        <v>27</v>
      </c>
    </row>
    <row r="144" spans="1:13" ht="25.5" customHeight="1" x14ac:dyDescent="0.15">
      <c r="A144" s="96">
        <v>43617</v>
      </c>
      <c r="B144" s="30">
        <v>103.08</v>
      </c>
      <c r="C144" s="30">
        <f t="shared" si="7"/>
        <v>2.62</v>
      </c>
      <c r="D144" s="9">
        <v>225</v>
      </c>
      <c r="E144" s="29">
        <v>101.76</v>
      </c>
      <c r="F144" s="30">
        <f t="shared" si="4"/>
        <v>9.4700000000000006</v>
      </c>
      <c r="G144" s="9">
        <v>95</v>
      </c>
      <c r="H144" s="29">
        <v>91.94</v>
      </c>
      <c r="I144" s="30">
        <f t="shared" si="5"/>
        <v>-5.31</v>
      </c>
      <c r="J144" s="9">
        <v>102</v>
      </c>
      <c r="K144" s="29">
        <v>184.07</v>
      </c>
      <c r="L144" s="30">
        <f t="shared" si="6"/>
        <v>19</v>
      </c>
      <c r="M144" s="9">
        <v>28</v>
      </c>
    </row>
    <row r="145" spans="1:13" ht="25.5" customHeight="1" x14ac:dyDescent="0.15">
      <c r="A145" s="96">
        <v>43647</v>
      </c>
      <c r="B145" s="30">
        <v>104.71</v>
      </c>
      <c r="C145" s="30">
        <f t="shared" si="7"/>
        <v>8.65</v>
      </c>
      <c r="D145" s="9">
        <v>265</v>
      </c>
      <c r="E145" s="29">
        <v>92.98</v>
      </c>
      <c r="F145" s="30">
        <f t="shared" si="4"/>
        <v>1.0900000000000001</v>
      </c>
      <c r="G145" s="9">
        <v>102</v>
      </c>
      <c r="H145" s="29">
        <v>102.71</v>
      </c>
      <c r="I145" s="30">
        <f t="shared" si="5"/>
        <v>15.53</v>
      </c>
      <c r="J145" s="9">
        <v>127</v>
      </c>
      <c r="K145" s="29">
        <v>166.38</v>
      </c>
      <c r="L145" s="30">
        <f t="shared" si="6"/>
        <v>-4.47</v>
      </c>
      <c r="M145" s="9">
        <v>36</v>
      </c>
    </row>
    <row r="146" spans="1:13" ht="25.5" customHeight="1" x14ac:dyDescent="0.15">
      <c r="A146" s="96">
        <v>43678</v>
      </c>
      <c r="B146" s="30">
        <v>100.77</v>
      </c>
      <c r="C146" s="30">
        <f t="shared" si="7"/>
        <v>-2.68</v>
      </c>
      <c r="D146" s="9">
        <v>259</v>
      </c>
      <c r="E146" s="29">
        <v>92.21</v>
      </c>
      <c r="F146" s="30">
        <f t="shared" si="4"/>
        <v>-9.99</v>
      </c>
      <c r="G146" s="9">
        <v>122</v>
      </c>
      <c r="H146" s="29">
        <v>96.62</v>
      </c>
      <c r="I146" s="30">
        <f t="shared" si="5"/>
        <v>2.19</v>
      </c>
      <c r="J146" s="9">
        <v>108</v>
      </c>
      <c r="K146" s="29">
        <v>168.88</v>
      </c>
      <c r="L146" s="30">
        <f t="shared" si="6"/>
        <v>-2.66</v>
      </c>
      <c r="M146" s="9">
        <v>29</v>
      </c>
    </row>
    <row r="147" spans="1:13" ht="25.5" customHeight="1" x14ac:dyDescent="0.15">
      <c r="A147" s="96">
        <v>43709</v>
      </c>
      <c r="B147" s="30">
        <v>100.61</v>
      </c>
      <c r="C147" s="30">
        <f t="shared" si="7"/>
        <v>-4.79</v>
      </c>
      <c r="D147" s="9">
        <v>278</v>
      </c>
      <c r="E147" s="29">
        <v>98.97</v>
      </c>
      <c r="F147" s="30">
        <f t="shared" si="4"/>
        <v>1.4</v>
      </c>
      <c r="G147" s="9">
        <v>110</v>
      </c>
      <c r="H147" s="29">
        <v>91</v>
      </c>
      <c r="I147" s="30">
        <f t="shared" si="5"/>
        <v>-8</v>
      </c>
      <c r="J147" s="9">
        <v>132</v>
      </c>
      <c r="K147" s="29">
        <v>168.81</v>
      </c>
      <c r="L147" s="30">
        <f t="shared" si="6"/>
        <v>-3.28</v>
      </c>
      <c r="M147" s="9">
        <v>36</v>
      </c>
    </row>
    <row r="148" spans="1:13" ht="25.5" customHeight="1" thickBot="1" x14ac:dyDescent="0.2">
      <c r="A148" s="96">
        <v>43739</v>
      </c>
      <c r="B148" s="30">
        <v>110.21</v>
      </c>
      <c r="C148" s="30">
        <f t="shared" si="7"/>
        <v>8.8699999999999992</v>
      </c>
      <c r="D148" s="9">
        <v>173</v>
      </c>
      <c r="E148" s="29">
        <v>95.57</v>
      </c>
      <c r="F148" s="30">
        <f t="shared" si="4"/>
        <v>-2.36</v>
      </c>
      <c r="G148" s="9">
        <v>80</v>
      </c>
      <c r="H148" s="29">
        <v>107.9</v>
      </c>
      <c r="I148" s="30">
        <f t="shared" si="5"/>
        <v>13.02</v>
      </c>
      <c r="J148" s="9">
        <v>77</v>
      </c>
      <c r="K148" s="29">
        <v>190.85</v>
      </c>
      <c r="L148" s="30">
        <f t="shared" si="6"/>
        <v>30.39</v>
      </c>
      <c r="M148" s="9">
        <v>16</v>
      </c>
    </row>
    <row r="149" spans="1:13" ht="13.5" customHeight="1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150" spans="1:13" ht="17.25" x14ac:dyDescent="0.15">
      <c r="G150" s="110" t="s">
        <v>21</v>
      </c>
      <c r="H150" s="110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21 A23:M148 A22:B22 D22:M22">
    <cfRule type="expression" dxfId="16" priority="86">
      <formula>MATCH(MAX(A:A)+1,A:A, 1)-2&lt;=ROW($A1)=TRUE</formula>
    </cfRule>
  </conditionalFormatting>
  <conditionalFormatting sqref="E21:E148 B21:B148 H21:H148 K21:K148">
    <cfRule type="expression" dxfId="15" priority="9">
      <formula>AVERAGE(D10:D21) &lt; 100</formula>
    </cfRule>
  </conditionalFormatting>
  <conditionalFormatting sqref="C23:C148 F22:F148 I22:I148 L22:L148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8" si="4">IFERROR( ROUND((E86-E74)/E74*100,2),"")</f>
        <v>0.97</v>
      </c>
      <c r="G86" s="20">
        <v>344</v>
      </c>
      <c r="H86" s="43">
        <v>106.35</v>
      </c>
      <c r="I86" s="44">
        <f t="shared" ref="I86:I148" si="5">IFERROR( ROUND((H86-H74)/H74*100,2),"")</f>
        <v>-0.56000000000000005</v>
      </c>
      <c r="J86" s="20">
        <v>420</v>
      </c>
      <c r="K86" s="43">
        <v>127.71</v>
      </c>
      <c r="L86" s="44">
        <f t="shared" ref="L86:L148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8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121.05</v>
      </c>
      <c r="C141" s="30">
        <f t="shared" si="7"/>
        <v>0.84</v>
      </c>
      <c r="D141" s="9">
        <v>1303</v>
      </c>
      <c r="E141" s="29">
        <v>104.25</v>
      </c>
      <c r="F141" s="30">
        <f t="shared" si="4"/>
        <v>1.43</v>
      </c>
      <c r="G141" s="9">
        <v>395</v>
      </c>
      <c r="H141" s="29">
        <v>107.37</v>
      </c>
      <c r="I141" s="30">
        <f t="shared" si="5"/>
        <v>-1.68</v>
      </c>
      <c r="J141" s="9">
        <v>568</v>
      </c>
      <c r="K141" s="29">
        <v>187.23</v>
      </c>
      <c r="L141" s="30">
        <f t="shared" si="6"/>
        <v>6.21</v>
      </c>
      <c r="M141" s="9">
        <v>340</v>
      </c>
    </row>
    <row r="142" spans="1:13" ht="25.5" customHeight="1" x14ac:dyDescent="0.15">
      <c r="A142" s="96">
        <v>43556</v>
      </c>
      <c r="B142" s="30">
        <v>122.45</v>
      </c>
      <c r="C142" s="30">
        <f t="shared" si="7"/>
        <v>2.4500000000000002</v>
      </c>
      <c r="D142" s="9">
        <v>1025</v>
      </c>
      <c r="E142" s="29">
        <v>102.98</v>
      </c>
      <c r="F142" s="30">
        <f t="shared" si="4"/>
        <v>4.63</v>
      </c>
      <c r="G142" s="9">
        <v>305</v>
      </c>
      <c r="H142" s="29">
        <v>111.11</v>
      </c>
      <c r="I142" s="30">
        <f t="shared" si="5"/>
        <v>2.38</v>
      </c>
      <c r="J142" s="9">
        <v>431</v>
      </c>
      <c r="K142" s="29">
        <v>185.78</v>
      </c>
      <c r="L142" s="30">
        <f t="shared" si="6"/>
        <v>2.75</v>
      </c>
      <c r="M142" s="9">
        <v>289</v>
      </c>
    </row>
    <row r="143" spans="1:13" ht="25.5" customHeight="1" x14ac:dyDescent="0.15">
      <c r="A143" s="96">
        <v>43586</v>
      </c>
      <c r="B143" s="30">
        <v>130</v>
      </c>
      <c r="C143" s="30">
        <f t="shared" si="7"/>
        <v>7.89</v>
      </c>
      <c r="D143" s="9">
        <v>702</v>
      </c>
      <c r="E143" s="29">
        <v>108.61</v>
      </c>
      <c r="F143" s="30">
        <f t="shared" si="4"/>
        <v>-3.94</v>
      </c>
      <c r="G143" s="9">
        <v>164</v>
      </c>
      <c r="H143" s="29">
        <v>113.03</v>
      </c>
      <c r="I143" s="30">
        <f t="shared" si="5"/>
        <v>8.09</v>
      </c>
      <c r="J143" s="9">
        <v>234</v>
      </c>
      <c r="K143" s="29">
        <v>184.38</v>
      </c>
      <c r="L143" s="30">
        <f t="shared" si="6"/>
        <v>4.8099999999999996</v>
      </c>
      <c r="M143" s="9">
        <v>304</v>
      </c>
    </row>
    <row r="144" spans="1:13" ht="25.5" customHeight="1" x14ac:dyDescent="0.15">
      <c r="A144" s="96">
        <v>43617</v>
      </c>
      <c r="B144" s="30">
        <v>118.98</v>
      </c>
      <c r="C144" s="30">
        <f t="shared" si="7"/>
        <v>-2.29</v>
      </c>
      <c r="D144" s="9">
        <v>1097</v>
      </c>
      <c r="E144" s="29">
        <v>99.33</v>
      </c>
      <c r="F144" s="30">
        <f t="shared" si="4"/>
        <v>-4.49</v>
      </c>
      <c r="G144" s="9">
        <v>329</v>
      </c>
      <c r="H144" s="29">
        <v>108.12</v>
      </c>
      <c r="I144" s="30">
        <f t="shared" si="5"/>
        <v>-3.15</v>
      </c>
      <c r="J144" s="9">
        <v>491</v>
      </c>
      <c r="K144" s="29">
        <v>180.56</v>
      </c>
      <c r="L144" s="30">
        <f t="shared" si="6"/>
        <v>-1.26</v>
      </c>
      <c r="M144" s="9">
        <v>277</v>
      </c>
    </row>
    <row r="145" spans="1:13" ht="25.5" customHeight="1" x14ac:dyDescent="0.15">
      <c r="A145" s="96">
        <v>43647</v>
      </c>
      <c r="B145" s="30">
        <v>119.31</v>
      </c>
      <c r="C145" s="30">
        <f t="shared" si="7"/>
        <v>0.68</v>
      </c>
      <c r="D145" s="9">
        <v>1204</v>
      </c>
      <c r="E145" s="29">
        <v>103.06</v>
      </c>
      <c r="F145" s="30">
        <f t="shared" si="4"/>
        <v>2.14</v>
      </c>
      <c r="G145" s="9">
        <v>383</v>
      </c>
      <c r="H145" s="29">
        <v>105.22</v>
      </c>
      <c r="I145" s="30">
        <f t="shared" si="5"/>
        <v>-3.3</v>
      </c>
      <c r="J145" s="9">
        <v>523</v>
      </c>
      <c r="K145" s="29">
        <v>184.89</v>
      </c>
      <c r="L145" s="30">
        <f t="shared" si="6"/>
        <v>3.21</v>
      </c>
      <c r="M145" s="9">
        <v>298</v>
      </c>
    </row>
    <row r="146" spans="1:13" ht="25.5" customHeight="1" x14ac:dyDescent="0.15">
      <c r="A146" s="96">
        <v>43678</v>
      </c>
      <c r="B146" s="30">
        <v>123.77</v>
      </c>
      <c r="C146" s="30">
        <f t="shared" si="7"/>
        <v>3.52</v>
      </c>
      <c r="D146" s="9">
        <v>1110</v>
      </c>
      <c r="E146" s="29">
        <v>103.6</v>
      </c>
      <c r="F146" s="30">
        <f t="shared" si="4"/>
        <v>2.29</v>
      </c>
      <c r="G146" s="9">
        <v>337</v>
      </c>
      <c r="H146" s="29">
        <v>111.43</v>
      </c>
      <c r="I146" s="30">
        <f t="shared" si="5"/>
        <v>2.9</v>
      </c>
      <c r="J146" s="9">
        <v>457</v>
      </c>
      <c r="K146" s="29">
        <v>188.54</v>
      </c>
      <c r="L146" s="30">
        <f t="shared" si="6"/>
        <v>2.02</v>
      </c>
      <c r="M146" s="9">
        <v>316</v>
      </c>
    </row>
    <row r="147" spans="1:13" ht="25.5" customHeight="1" x14ac:dyDescent="0.15">
      <c r="A147" s="96">
        <v>43709</v>
      </c>
      <c r="B147" s="30">
        <v>121.4</v>
      </c>
      <c r="C147" s="30">
        <f t="shared" si="7"/>
        <v>0.26</v>
      </c>
      <c r="D147" s="9">
        <v>1161</v>
      </c>
      <c r="E147" s="29">
        <v>100.82</v>
      </c>
      <c r="F147" s="30">
        <f t="shared" si="4"/>
        <v>-2.38</v>
      </c>
      <c r="G147" s="9">
        <v>384</v>
      </c>
      <c r="H147" s="29">
        <v>111.24</v>
      </c>
      <c r="I147" s="30">
        <f t="shared" si="5"/>
        <v>-0.05</v>
      </c>
      <c r="J147" s="9">
        <v>470</v>
      </c>
      <c r="K147" s="29">
        <v>182.67</v>
      </c>
      <c r="L147" s="30">
        <f t="shared" si="6"/>
        <v>0.98</v>
      </c>
      <c r="M147" s="9">
        <v>307</v>
      </c>
    </row>
    <row r="148" spans="1:13" ht="25.5" customHeight="1" thickBot="1" x14ac:dyDescent="0.2">
      <c r="A148" s="96">
        <v>43739</v>
      </c>
      <c r="B148" s="30">
        <v>122.16</v>
      </c>
      <c r="C148" s="30">
        <f t="shared" si="7"/>
        <v>1.21</v>
      </c>
      <c r="D148" s="9">
        <v>701</v>
      </c>
      <c r="E148" s="29">
        <v>110.85</v>
      </c>
      <c r="F148" s="30">
        <f t="shared" si="4"/>
        <v>2.89</v>
      </c>
      <c r="G148" s="9">
        <v>281</v>
      </c>
      <c r="H148" s="29">
        <v>103.68</v>
      </c>
      <c r="I148" s="30">
        <f t="shared" si="5"/>
        <v>-2.96</v>
      </c>
      <c r="J148" s="9">
        <v>236</v>
      </c>
      <c r="K148" s="29">
        <v>186.09</v>
      </c>
      <c r="L148" s="30">
        <f t="shared" si="6"/>
        <v>2.91</v>
      </c>
      <c r="M148" s="9">
        <v>184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8" si="4">IFERROR( ROUND((E86-E74)/E74*100,2),"")</f>
        <v>-3.28</v>
      </c>
      <c r="G86" s="20">
        <v>765</v>
      </c>
      <c r="H86" s="43">
        <v>96.18</v>
      </c>
      <c r="I86" s="44">
        <f t="shared" ref="I86:I148" si="5">IFERROR( ROUND((H86-H74)/H74*100,2),"")</f>
        <v>-3.11</v>
      </c>
      <c r="J86" s="20">
        <v>1830</v>
      </c>
      <c r="K86" s="43">
        <v>110.92</v>
      </c>
      <c r="L86" s="44">
        <f t="shared" ref="L86:L148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8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116.89</v>
      </c>
      <c r="C141" s="30">
        <f t="shared" si="7"/>
        <v>0.63</v>
      </c>
      <c r="D141" s="9">
        <v>6201</v>
      </c>
      <c r="E141" s="29">
        <v>106.15</v>
      </c>
      <c r="F141" s="30">
        <f t="shared" si="4"/>
        <v>-3.28</v>
      </c>
      <c r="G141" s="9">
        <v>946</v>
      </c>
      <c r="H141" s="29">
        <v>104.16</v>
      </c>
      <c r="I141" s="30">
        <f t="shared" si="5"/>
        <v>-0.33</v>
      </c>
      <c r="J141" s="9">
        <v>2501</v>
      </c>
      <c r="K141" s="29">
        <v>142.19</v>
      </c>
      <c r="L141" s="30">
        <f t="shared" si="6"/>
        <v>4.37</v>
      </c>
      <c r="M141" s="9">
        <v>2754</v>
      </c>
    </row>
    <row r="142" spans="1:13" ht="25.5" customHeight="1" x14ac:dyDescent="0.15">
      <c r="A142" s="96">
        <v>43556</v>
      </c>
      <c r="B142" s="30">
        <v>118.21</v>
      </c>
      <c r="C142" s="30">
        <f t="shared" si="7"/>
        <v>2.09</v>
      </c>
      <c r="D142" s="9">
        <v>4635</v>
      </c>
      <c r="E142" s="29">
        <v>105.32</v>
      </c>
      <c r="F142" s="30">
        <f t="shared" si="4"/>
        <v>-0.4</v>
      </c>
      <c r="G142" s="9">
        <v>641</v>
      </c>
      <c r="H142" s="29">
        <v>104.16</v>
      </c>
      <c r="I142" s="30">
        <f t="shared" si="5"/>
        <v>7.0000000000000007E-2</v>
      </c>
      <c r="J142" s="9">
        <v>1609</v>
      </c>
      <c r="K142" s="29">
        <v>141.84</v>
      </c>
      <c r="L142" s="30">
        <f t="shared" si="6"/>
        <v>4.3099999999999996</v>
      </c>
      <c r="M142" s="9">
        <v>2385</v>
      </c>
    </row>
    <row r="143" spans="1:13" ht="25.5" customHeight="1" x14ac:dyDescent="0.15">
      <c r="A143" s="96">
        <v>43586</v>
      </c>
      <c r="B143" s="30">
        <v>117.55</v>
      </c>
      <c r="C143" s="30">
        <f t="shared" si="7"/>
        <v>1.95</v>
      </c>
      <c r="D143" s="9">
        <v>4668</v>
      </c>
      <c r="E143" s="29">
        <v>108.37</v>
      </c>
      <c r="F143" s="30">
        <f t="shared" si="4"/>
        <v>2.39</v>
      </c>
      <c r="G143" s="9">
        <v>678</v>
      </c>
      <c r="H143" s="29">
        <v>103.79</v>
      </c>
      <c r="I143" s="30">
        <f t="shared" si="5"/>
        <v>-0.23</v>
      </c>
      <c r="J143" s="9">
        <v>1727</v>
      </c>
      <c r="K143" s="29">
        <v>140.54</v>
      </c>
      <c r="L143" s="30">
        <f t="shared" si="6"/>
        <v>3.48</v>
      </c>
      <c r="M143" s="9">
        <v>2263</v>
      </c>
    </row>
    <row r="144" spans="1:13" ht="25.5" customHeight="1" x14ac:dyDescent="0.15">
      <c r="A144" s="96">
        <v>43617</v>
      </c>
      <c r="B144" s="30">
        <v>115.41</v>
      </c>
      <c r="C144" s="30">
        <f t="shared" si="7"/>
        <v>0.57999999999999996</v>
      </c>
      <c r="D144" s="9">
        <v>4994</v>
      </c>
      <c r="E144" s="29">
        <v>102.54</v>
      </c>
      <c r="F144" s="30">
        <f t="shared" si="4"/>
        <v>-1.76</v>
      </c>
      <c r="G144" s="9">
        <v>744</v>
      </c>
      <c r="H144" s="29">
        <v>101.28</v>
      </c>
      <c r="I144" s="30">
        <f t="shared" si="5"/>
        <v>-2.68</v>
      </c>
      <c r="J144" s="9">
        <v>1916</v>
      </c>
      <c r="K144" s="29">
        <v>141.81</v>
      </c>
      <c r="L144" s="30">
        <f t="shared" si="6"/>
        <v>3.98</v>
      </c>
      <c r="M144" s="9">
        <v>2334</v>
      </c>
    </row>
    <row r="145" spans="1:13" ht="25.5" customHeight="1" x14ac:dyDescent="0.15">
      <c r="A145" s="96">
        <v>43647</v>
      </c>
      <c r="B145" s="30">
        <v>116.83</v>
      </c>
      <c r="C145" s="30">
        <f t="shared" si="7"/>
        <v>1.47</v>
      </c>
      <c r="D145" s="9">
        <v>5052</v>
      </c>
      <c r="E145" s="29">
        <v>108.45</v>
      </c>
      <c r="F145" s="30">
        <f t="shared" si="4"/>
        <v>0.09</v>
      </c>
      <c r="G145" s="9">
        <v>732</v>
      </c>
      <c r="H145" s="29">
        <v>101.95</v>
      </c>
      <c r="I145" s="30">
        <f t="shared" si="5"/>
        <v>-0.15</v>
      </c>
      <c r="J145" s="9">
        <v>1900</v>
      </c>
      <c r="K145" s="29">
        <v>141.53</v>
      </c>
      <c r="L145" s="30">
        <f t="shared" si="6"/>
        <v>3.55</v>
      </c>
      <c r="M145" s="9">
        <v>2420</v>
      </c>
    </row>
    <row r="146" spans="1:13" ht="25.5" customHeight="1" x14ac:dyDescent="0.15">
      <c r="A146" s="96">
        <v>43678</v>
      </c>
      <c r="B146" s="30">
        <v>114.96</v>
      </c>
      <c r="C146" s="30">
        <f t="shared" si="7"/>
        <v>-0.83</v>
      </c>
      <c r="D146" s="9">
        <v>4157</v>
      </c>
      <c r="E146" s="29">
        <v>106.04</v>
      </c>
      <c r="F146" s="30">
        <f t="shared" si="4"/>
        <v>-1.66</v>
      </c>
      <c r="G146" s="9">
        <v>613</v>
      </c>
      <c r="H146" s="29">
        <v>99.91</v>
      </c>
      <c r="I146" s="30">
        <f t="shared" si="5"/>
        <v>-3.41</v>
      </c>
      <c r="J146" s="9">
        <v>1548</v>
      </c>
      <c r="K146" s="29">
        <v>140.11000000000001</v>
      </c>
      <c r="L146" s="30">
        <f t="shared" si="6"/>
        <v>0.94</v>
      </c>
      <c r="M146" s="9">
        <v>1996</v>
      </c>
    </row>
    <row r="147" spans="1:13" ht="25.5" customHeight="1" x14ac:dyDescent="0.15">
      <c r="A147" s="96">
        <v>43709</v>
      </c>
      <c r="B147" s="30">
        <v>116.27</v>
      </c>
      <c r="C147" s="30">
        <f t="shared" si="7"/>
        <v>2.85</v>
      </c>
      <c r="D147" s="9">
        <v>4619</v>
      </c>
      <c r="E147" s="29">
        <v>107.58</v>
      </c>
      <c r="F147" s="30">
        <f t="shared" si="4"/>
        <v>0.17</v>
      </c>
      <c r="G147" s="9">
        <v>692</v>
      </c>
      <c r="H147" s="29">
        <v>101.87</v>
      </c>
      <c r="I147" s="30">
        <f t="shared" si="5"/>
        <v>-0.19</v>
      </c>
      <c r="J147" s="9">
        <v>1589</v>
      </c>
      <c r="K147" s="29">
        <v>138.85</v>
      </c>
      <c r="L147" s="30">
        <f t="shared" si="6"/>
        <v>3.8</v>
      </c>
      <c r="M147" s="9">
        <v>2338</v>
      </c>
    </row>
    <row r="148" spans="1:13" ht="25.5" customHeight="1" thickBot="1" x14ac:dyDescent="0.2">
      <c r="A148" s="96">
        <v>43739</v>
      </c>
      <c r="B148" s="30">
        <v>114.9</v>
      </c>
      <c r="C148" s="30">
        <f t="shared" si="7"/>
        <v>0.3</v>
      </c>
      <c r="D148" s="9">
        <v>2726</v>
      </c>
      <c r="E148" s="29">
        <v>104.16</v>
      </c>
      <c r="F148" s="30">
        <f t="shared" si="4"/>
        <v>-1.36</v>
      </c>
      <c r="G148" s="9">
        <v>466</v>
      </c>
      <c r="H148" s="29">
        <v>100.28</v>
      </c>
      <c r="I148" s="30">
        <f t="shared" si="5"/>
        <v>-1.84</v>
      </c>
      <c r="J148" s="9">
        <v>831</v>
      </c>
      <c r="K148" s="29">
        <v>140.76</v>
      </c>
      <c r="L148" s="30">
        <f t="shared" si="6"/>
        <v>2.67</v>
      </c>
      <c r="M148" s="9">
        <v>1429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8" si="4">IFERROR( ROUND((E86-E74)/E74*100,2),"")</f>
        <v>-4.53</v>
      </c>
      <c r="G86" s="20">
        <v>294</v>
      </c>
      <c r="H86" s="43">
        <v>98.68</v>
      </c>
      <c r="I86" s="44">
        <f t="shared" ref="I86:I148" si="5">IFERROR( ROUND((H86-H74)/H74*100,2),"")</f>
        <v>-0.65</v>
      </c>
      <c r="J86" s="20">
        <v>502</v>
      </c>
      <c r="K86" s="43">
        <v>109.38</v>
      </c>
      <c r="L86" s="44">
        <f t="shared" ref="L86:L148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8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109.09</v>
      </c>
      <c r="C141" s="30">
        <f t="shared" si="7"/>
        <v>4.37</v>
      </c>
      <c r="D141" s="9">
        <v>1289</v>
      </c>
      <c r="E141" s="29">
        <v>97.58</v>
      </c>
      <c r="F141" s="30">
        <f t="shared" si="4"/>
        <v>0.81</v>
      </c>
      <c r="G141" s="9">
        <v>380</v>
      </c>
      <c r="H141" s="29">
        <v>103.67</v>
      </c>
      <c r="I141" s="30">
        <f t="shared" si="5"/>
        <v>4.53</v>
      </c>
      <c r="J141" s="9">
        <v>635</v>
      </c>
      <c r="K141" s="29">
        <v>156.65</v>
      </c>
      <c r="L141" s="30">
        <f t="shared" si="6"/>
        <v>9.4700000000000006</v>
      </c>
      <c r="M141" s="9">
        <v>274</v>
      </c>
    </row>
    <row r="142" spans="1:13" ht="25.5" customHeight="1" x14ac:dyDescent="0.15">
      <c r="A142" s="96">
        <v>43556</v>
      </c>
      <c r="B142" s="30">
        <v>107.17</v>
      </c>
      <c r="C142" s="30">
        <f t="shared" si="7"/>
        <v>3.46</v>
      </c>
      <c r="D142" s="9">
        <v>1010</v>
      </c>
      <c r="E142" s="29">
        <v>95.93</v>
      </c>
      <c r="F142" s="30">
        <f t="shared" si="4"/>
        <v>-2.91</v>
      </c>
      <c r="G142" s="9">
        <v>305</v>
      </c>
      <c r="H142" s="29">
        <v>103.16</v>
      </c>
      <c r="I142" s="30">
        <f t="shared" si="5"/>
        <v>6.54</v>
      </c>
      <c r="J142" s="9">
        <v>480</v>
      </c>
      <c r="K142" s="29">
        <v>148.05000000000001</v>
      </c>
      <c r="L142" s="30">
        <f t="shared" si="6"/>
        <v>4.34</v>
      </c>
      <c r="M142" s="9">
        <v>225</v>
      </c>
    </row>
    <row r="143" spans="1:13" ht="25.5" customHeight="1" x14ac:dyDescent="0.15">
      <c r="A143" s="96">
        <v>43586</v>
      </c>
      <c r="B143" s="30">
        <v>108.12</v>
      </c>
      <c r="C143" s="30">
        <f t="shared" si="7"/>
        <v>3.59</v>
      </c>
      <c r="D143" s="9">
        <v>914</v>
      </c>
      <c r="E143" s="29">
        <v>102.07</v>
      </c>
      <c r="F143" s="30">
        <f t="shared" si="4"/>
        <v>1.1399999999999999</v>
      </c>
      <c r="G143" s="9">
        <v>274</v>
      </c>
      <c r="H143" s="29">
        <v>99.3</v>
      </c>
      <c r="I143" s="30">
        <f t="shared" si="5"/>
        <v>0.87</v>
      </c>
      <c r="J143" s="9">
        <v>431</v>
      </c>
      <c r="K143" s="29">
        <v>159.66</v>
      </c>
      <c r="L143" s="30">
        <f t="shared" si="6"/>
        <v>13.18</v>
      </c>
      <c r="M143" s="9">
        <v>209</v>
      </c>
    </row>
    <row r="144" spans="1:13" ht="25.5" customHeight="1" x14ac:dyDescent="0.15">
      <c r="A144" s="96">
        <v>43617</v>
      </c>
      <c r="B144" s="30">
        <v>108.17</v>
      </c>
      <c r="C144" s="30">
        <f t="shared" si="7"/>
        <v>1.1100000000000001</v>
      </c>
      <c r="D144" s="9">
        <v>983</v>
      </c>
      <c r="E144" s="29">
        <v>97.54</v>
      </c>
      <c r="F144" s="30">
        <f t="shared" si="4"/>
        <v>-3.57</v>
      </c>
      <c r="G144" s="9">
        <v>280</v>
      </c>
      <c r="H144" s="29">
        <v>104.37</v>
      </c>
      <c r="I144" s="30">
        <f t="shared" si="5"/>
        <v>3.7</v>
      </c>
      <c r="J144" s="9">
        <v>499</v>
      </c>
      <c r="K144" s="29">
        <v>148.80000000000001</v>
      </c>
      <c r="L144" s="30">
        <f t="shared" si="6"/>
        <v>-0.27</v>
      </c>
      <c r="M144" s="9">
        <v>204</v>
      </c>
    </row>
    <row r="145" spans="1:13" ht="25.5" customHeight="1" x14ac:dyDescent="0.15">
      <c r="A145" s="96">
        <v>43647</v>
      </c>
      <c r="B145" s="30">
        <v>109.39</v>
      </c>
      <c r="C145" s="30">
        <f t="shared" si="7"/>
        <v>3.09</v>
      </c>
      <c r="D145" s="9">
        <v>1087</v>
      </c>
      <c r="E145" s="29">
        <v>100.88</v>
      </c>
      <c r="F145" s="30">
        <f t="shared" si="4"/>
        <v>1.02</v>
      </c>
      <c r="G145" s="9">
        <v>349</v>
      </c>
      <c r="H145" s="29">
        <v>103.66</v>
      </c>
      <c r="I145" s="30">
        <f t="shared" si="5"/>
        <v>2.2000000000000002</v>
      </c>
      <c r="J145" s="9">
        <v>520</v>
      </c>
      <c r="K145" s="29">
        <v>154.30000000000001</v>
      </c>
      <c r="L145" s="30">
        <f t="shared" si="6"/>
        <v>10.23</v>
      </c>
      <c r="M145" s="9">
        <v>218</v>
      </c>
    </row>
    <row r="146" spans="1:13" ht="25.5" customHeight="1" x14ac:dyDescent="0.15">
      <c r="A146" s="96">
        <v>43678</v>
      </c>
      <c r="B146" s="30">
        <v>111.78</v>
      </c>
      <c r="C146" s="30">
        <f t="shared" si="7"/>
        <v>11.06</v>
      </c>
      <c r="D146" s="9">
        <v>1035</v>
      </c>
      <c r="E146" s="29">
        <v>106.91</v>
      </c>
      <c r="F146" s="30">
        <f t="shared" si="4"/>
        <v>15.52</v>
      </c>
      <c r="G146" s="9">
        <v>314</v>
      </c>
      <c r="H146" s="29">
        <v>104.67</v>
      </c>
      <c r="I146" s="30">
        <f t="shared" si="5"/>
        <v>10.199999999999999</v>
      </c>
      <c r="J146" s="9">
        <v>516</v>
      </c>
      <c r="K146" s="29">
        <v>156.1</v>
      </c>
      <c r="L146" s="30">
        <f t="shared" si="6"/>
        <v>8.4</v>
      </c>
      <c r="M146" s="9">
        <v>205</v>
      </c>
    </row>
    <row r="147" spans="1:13" ht="25.5" customHeight="1" x14ac:dyDescent="0.15">
      <c r="A147" s="96">
        <v>43709</v>
      </c>
      <c r="B147" s="30">
        <v>109.86</v>
      </c>
      <c r="C147" s="30">
        <f t="shared" si="7"/>
        <v>2.57</v>
      </c>
      <c r="D147" s="9">
        <v>1078</v>
      </c>
      <c r="E147" s="29">
        <v>101.35</v>
      </c>
      <c r="F147" s="30">
        <f t="shared" si="4"/>
        <v>-4.1900000000000004</v>
      </c>
      <c r="G147" s="9">
        <v>351</v>
      </c>
      <c r="H147" s="29">
        <v>102.64</v>
      </c>
      <c r="I147" s="30">
        <f t="shared" si="5"/>
        <v>2.6</v>
      </c>
      <c r="J147" s="9">
        <v>495</v>
      </c>
      <c r="K147" s="29">
        <v>158.16</v>
      </c>
      <c r="L147" s="30">
        <f t="shared" si="6"/>
        <v>8.6</v>
      </c>
      <c r="M147" s="9">
        <v>232</v>
      </c>
    </row>
    <row r="148" spans="1:13" ht="25.5" customHeight="1" thickBot="1" x14ac:dyDescent="0.2">
      <c r="A148" s="96">
        <v>43739</v>
      </c>
      <c r="B148" s="30">
        <v>106.66</v>
      </c>
      <c r="C148" s="30">
        <f t="shared" si="7"/>
        <v>1.69</v>
      </c>
      <c r="D148" s="9">
        <v>655</v>
      </c>
      <c r="E148" s="29">
        <v>96.77</v>
      </c>
      <c r="F148" s="30">
        <f t="shared" si="4"/>
        <v>-2.02</v>
      </c>
      <c r="G148" s="9">
        <v>243</v>
      </c>
      <c r="H148" s="29">
        <v>102.57</v>
      </c>
      <c r="I148" s="30">
        <f t="shared" si="5"/>
        <v>3.7</v>
      </c>
      <c r="J148" s="9">
        <v>275</v>
      </c>
      <c r="K148" s="29">
        <v>150.43</v>
      </c>
      <c r="L148" s="30">
        <f t="shared" si="6"/>
        <v>5.37</v>
      </c>
      <c r="M148" s="9">
        <v>137</v>
      </c>
    </row>
    <row r="149" spans="1:13" x14ac:dyDescent="0.15">
      <c r="A149" s="108"/>
      <c r="B149" s="107"/>
      <c r="C149" s="107"/>
      <c r="D149" s="109"/>
      <c r="E149" s="107"/>
      <c r="F149" s="107"/>
      <c r="G149" s="109"/>
      <c r="H149" s="107"/>
      <c r="I149" s="107"/>
      <c r="J149" s="109"/>
      <c r="K149" s="107"/>
      <c r="L149" s="107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8" si="4">IFERROR( ROUND((E86-E74)/E74*100,2),"")</f>
        <v>7.03</v>
      </c>
      <c r="G86" s="11">
        <v>347</v>
      </c>
      <c r="H86" s="33">
        <v>100.89</v>
      </c>
      <c r="I86" s="34">
        <f t="shared" ref="I86:I148" si="5">IFERROR( ROUND((H86-H74)/H74*100,2),"")</f>
        <v>1.37</v>
      </c>
      <c r="J86" s="11">
        <v>831</v>
      </c>
      <c r="K86" s="33">
        <v>117.24</v>
      </c>
      <c r="L86" s="34">
        <f t="shared" ref="L86:L148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8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122.48</v>
      </c>
      <c r="C141" s="30">
        <f t="shared" si="7"/>
        <v>3.77</v>
      </c>
      <c r="D141" s="9">
        <v>2686</v>
      </c>
      <c r="E141" s="29">
        <v>114</v>
      </c>
      <c r="F141" s="30">
        <f t="shared" si="4"/>
        <v>10.37</v>
      </c>
      <c r="G141" s="9">
        <v>438</v>
      </c>
      <c r="H141" s="29">
        <v>108.35</v>
      </c>
      <c r="I141" s="30">
        <f t="shared" si="5"/>
        <v>1.26</v>
      </c>
      <c r="J141" s="9">
        <v>1059</v>
      </c>
      <c r="K141" s="29">
        <v>154.69999999999999</v>
      </c>
      <c r="L141" s="30">
        <f t="shared" si="6"/>
        <v>3.69</v>
      </c>
      <c r="M141" s="9">
        <v>1189</v>
      </c>
    </row>
    <row r="142" spans="1:13" ht="25.5" customHeight="1" x14ac:dyDescent="0.15">
      <c r="A142" s="96">
        <v>43556</v>
      </c>
      <c r="B142" s="30">
        <v>119.99</v>
      </c>
      <c r="C142" s="30">
        <f t="shared" si="7"/>
        <v>2.1800000000000002</v>
      </c>
      <c r="D142" s="9">
        <v>2111</v>
      </c>
      <c r="E142" s="29">
        <v>106.43</v>
      </c>
      <c r="F142" s="30">
        <f t="shared" si="4"/>
        <v>-2.4500000000000002</v>
      </c>
      <c r="G142" s="9">
        <v>373</v>
      </c>
      <c r="H142" s="29">
        <v>106.87</v>
      </c>
      <c r="I142" s="30">
        <f t="shared" si="5"/>
        <v>3.76</v>
      </c>
      <c r="J142" s="9">
        <v>819</v>
      </c>
      <c r="K142" s="29">
        <v>154.54</v>
      </c>
      <c r="L142" s="30">
        <f t="shared" si="6"/>
        <v>3.18</v>
      </c>
      <c r="M142" s="9">
        <v>919</v>
      </c>
    </row>
    <row r="143" spans="1:13" ht="25.5" customHeight="1" x14ac:dyDescent="0.15">
      <c r="A143" s="96">
        <v>43586</v>
      </c>
      <c r="B143" s="30">
        <v>118.84</v>
      </c>
      <c r="C143" s="30">
        <f t="shared" si="7"/>
        <v>4.34</v>
      </c>
      <c r="D143" s="9">
        <v>2003</v>
      </c>
      <c r="E143" s="29">
        <v>105.61</v>
      </c>
      <c r="F143" s="30">
        <f t="shared" si="4"/>
        <v>-2.68</v>
      </c>
      <c r="G143" s="9">
        <v>376</v>
      </c>
      <c r="H143" s="29">
        <v>105.98</v>
      </c>
      <c r="I143" s="30">
        <f t="shared" si="5"/>
        <v>7.2</v>
      </c>
      <c r="J143" s="9">
        <v>718</v>
      </c>
      <c r="K143" s="29">
        <v>150.57</v>
      </c>
      <c r="L143" s="30">
        <f t="shared" si="6"/>
        <v>4.5</v>
      </c>
      <c r="M143" s="9">
        <v>909</v>
      </c>
    </row>
    <row r="144" spans="1:13" ht="25.5" customHeight="1" x14ac:dyDescent="0.15">
      <c r="A144" s="96">
        <v>43617</v>
      </c>
      <c r="B144" s="30">
        <v>117.12</v>
      </c>
      <c r="C144" s="30">
        <f t="shared" si="7"/>
        <v>0.57999999999999996</v>
      </c>
      <c r="D144" s="9">
        <v>2224</v>
      </c>
      <c r="E144" s="29">
        <v>106.21</v>
      </c>
      <c r="F144" s="30">
        <f t="shared" si="4"/>
        <v>-6.55</v>
      </c>
      <c r="G144" s="9">
        <v>440</v>
      </c>
      <c r="H144" s="29">
        <v>103.74</v>
      </c>
      <c r="I144" s="30">
        <f t="shared" si="5"/>
        <v>1.72</v>
      </c>
      <c r="J144" s="9">
        <v>846</v>
      </c>
      <c r="K144" s="29">
        <v>151.38999999999999</v>
      </c>
      <c r="L144" s="30">
        <f t="shared" si="6"/>
        <v>2.02</v>
      </c>
      <c r="M144" s="9">
        <v>938</v>
      </c>
    </row>
    <row r="145" spans="1:13" ht="25.5" customHeight="1" x14ac:dyDescent="0.15">
      <c r="A145" s="96">
        <v>43647</v>
      </c>
      <c r="B145" s="30">
        <v>117.28</v>
      </c>
      <c r="C145" s="30">
        <f t="shared" si="7"/>
        <v>-1.59</v>
      </c>
      <c r="D145" s="9">
        <v>2322</v>
      </c>
      <c r="E145" s="29">
        <v>107.56</v>
      </c>
      <c r="F145" s="30">
        <f t="shared" si="4"/>
        <v>-3.07</v>
      </c>
      <c r="G145" s="9">
        <v>475</v>
      </c>
      <c r="H145" s="29">
        <v>103.02</v>
      </c>
      <c r="I145" s="30">
        <f t="shared" si="5"/>
        <v>-1.56</v>
      </c>
      <c r="J145" s="9">
        <v>876</v>
      </c>
      <c r="K145" s="29">
        <v>151.88999999999999</v>
      </c>
      <c r="L145" s="30">
        <f t="shared" si="6"/>
        <v>-0.72</v>
      </c>
      <c r="M145" s="9">
        <v>971</v>
      </c>
    </row>
    <row r="146" spans="1:13" ht="25.5" customHeight="1" x14ac:dyDescent="0.15">
      <c r="A146" s="96">
        <v>43678</v>
      </c>
      <c r="B146" s="30">
        <v>119.52</v>
      </c>
      <c r="C146" s="30">
        <f t="shared" si="7"/>
        <v>2.81</v>
      </c>
      <c r="D146" s="9">
        <v>2019</v>
      </c>
      <c r="E146" s="29">
        <v>105.1</v>
      </c>
      <c r="F146" s="30">
        <f t="shared" si="4"/>
        <v>-2.84</v>
      </c>
      <c r="G146" s="9">
        <v>397</v>
      </c>
      <c r="H146" s="29">
        <v>106.89</v>
      </c>
      <c r="I146" s="30">
        <f t="shared" si="5"/>
        <v>2.0499999999999998</v>
      </c>
      <c r="J146" s="9">
        <v>824</v>
      </c>
      <c r="K146" s="29">
        <v>156.57</v>
      </c>
      <c r="L146" s="30">
        <f t="shared" si="6"/>
        <v>7.6</v>
      </c>
      <c r="M146" s="9">
        <v>798</v>
      </c>
    </row>
    <row r="147" spans="1:13" ht="25.5" customHeight="1" x14ac:dyDescent="0.15">
      <c r="A147" s="96">
        <v>43709</v>
      </c>
      <c r="B147" s="30">
        <v>118.61</v>
      </c>
      <c r="C147" s="30">
        <f t="shared" si="7"/>
        <v>3.98</v>
      </c>
      <c r="D147" s="9">
        <v>2230</v>
      </c>
      <c r="E147" s="29">
        <v>106.67</v>
      </c>
      <c r="F147" s="30">
        <f t="shared" si="4"/>
        <v>0.56999999999999995</v>
      </c>
      <c r="G147" s="9">
        <v>409</v>
      </c>
      <c r="H147" s="29">
        <v>103.76</v>
      </c>
      <c r="I147" s="30">
        <f t="shared" si="5"/>
        <v>1.91</v>
      </c>
      <c r="J147" s="9">
        <v>899</v>
      </c>
      <c r="K147" s="29">
        <v>157.13</v>
      </c>
      <c r="L147" s="30">
        <f t="shared" si="6"/>
        <v>7.33</v>
      </c>
      <c r="M147" s="9">
        <v>922</v>
      </c>
    </row>
    <row r="148" spans="1:13" ht="25.5" customHeight="1" thickBot="1" x14ac:dyDescent="0.2">
      <c r="A148" s="96">
        <v>43739</v>
      </c>
      <c r="B148" s="30">
        <v>116.59</v>
      </c>
      <c r="C148" s="30">
        <f t="shared" si="7"/>
        <v>0.32</v>
      </c>
      <c r="D148" s="9">
        <v>1228</v>
      </c>
      <c r="E148" s="29">
        <v>103.63</v>
      </c>
      <c r="F148" s="30">
        <f t="shared" si="4"/>
        <v>1.3</v>
      </c>
      <c r="G148" s="9">
        <v>283</v>
      </c>
      <c r="H148" s="29">
        <v>101.84</v>
      </c>
      <c r="I148" s="30">
        <f t="shared" si="5"/>
        <v>-1.38</v>
      </c>
      <c r="J148" s="9">
        <v>424</v>
      </c>
      <c r="K148" s="29">
        <v>154.94</v>
      </c>
      <c r="L148" s="30">
        <f t="shared" si="6"/>
        <v>2.2400000000000002</v>
      </c>
      <c r="M148" s="9">
        <v>521</v>
      </c>
    </row>
    <row r="149" spans="1:13" x14ac:dyDescent="0.15">
      <c r="A149" s="108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6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6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6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6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125.64</v>
      </c>
      <c r="C429" s="30">
        <f t="shared" si="18"/>
        <v>0.93</v>
      </c>
      <c r="D429" s="9">
        <v>2599</v>
      </c>
      <c r="E429" s="29">
        <v>115.77</v>
      </c>
      <c r="F429" s="30">
        <f t="shared" si="17"/>
        <v>-2.95</v>
      </c>
      <c r="G429" s="9">
        <v>298</v>
      </c>
      <c r="H429" s="29">
        <v>108.52</v>
      </c>
      <c r="I429" s="30">
        <f t="shared" si="16"/>
        <v>-0.97</v>
      </c>
      <c r="J429" s="9">
        <v>790</v>
      </c>
      <c r="K429" s="29">
        <v>147.80000000000001</v>
      </c>
      <c r="L429" s="30">
        <f t="shared" si="19"/>
        <v>5.26</v>
      </c>
      <c r="M429" s="9">
        <v>1511</v>
      </c>
    </row>
    <row r="430" spans="1:13" ht="25.5" customHeight="1" x14ac:dyDescent="0.15">
      <c r="A430" s="96">
        <v>43556</v>
      </c>
      <c r="B430" s="30">
        <v>128.11000000000001</v>
      </c>
      <c r="C430" s="30">
        <f t="shared" si="18"/>
        <v>1.26</v>
      </c>
      <c r="D430" s="9">
        <v>2022</v>
      </c>
      <c r="E430" s="29">
        <v>116.39</v>
      </c>
      <c r="F430" s="30">
        <f t="shared" si="17"/>
        <v>-3.66</v>
      </c>
      <c r="G430" s="9">
        <v>192</v>
      </c>
      <c r="H430" s="29">
        <v>109.44</v>
      </c>
      <c r="I430" s="30">
        <f t="shared" si="16"/>
        <v>-1.46</v>
      </c>
      <c r="J430" s="9">
        <v>487</v>
      </c>
      <c r="K430" s="29">
        <v>147.97999999999999</v>
      </c>
      <c r="L430" s="30">
        <f t="shared" si="19"/>
        <v>4.83</v>
      </c>
      <c r="M430" s="9">
        <v>1343</v>
      </c>
    </row>
    <row r="431" spans="1:13" ht="25.5" customHeight="1" x14ac:dyDescent="0.15">
      <c r="A431" s="96">
        <v>43586</v>
      </c>
      <c r="B431" s="30">
        <v>127.9</v>
      </c>
      <c r="C431" s="30">
        <f t="shared" si="18"/>
        <v>2.38</v>
      </c>
      <c r="D431" s="9">
        <v>2001</v>
      </c>
      <c r="E431" s="29">
        <v>121.69</v>
      </c>
      <c r="F431" s="30">
        <f t="shared" si="17"/>
        <v>6.66</v>
      </c>
      <c r="G431" s="9">
        <v>215</v>
      </c>
      <c r="H431" s="29">
        <v>109.87</v>
      </c>
      <c r="I431" s="30">
        <f t="shared" si="16"/>
        <v>-1.95</v>
      </c>
      <c r="J431" s="9">
        <v>514</v>
      </c>
      <c r="K431" s="29">
        <v>145.06</v>
      </c>
      <c r="L431" s="30">
        <f t="shared" si="19"/>
        <v>2.92</v>
      </c>
      <c r="M431" s="9">
        <v>1272</v>
      </c>
    </row>
    <row r="432" spans="1:13" ht="25.5" customHeight="1" x14ac:dyDescent="0.15">
      <c r="A432" s="96">
        <v>43617</v>
      </c>
      <c r="B432" s="30">
        <v>123.44</v>
      </c>
      <c r="C432" s="30">
        <f t="shared" si="18"/>
        <v>-0.19</v>
      </c>
      <c r="D432" s="9">
        <v>2209</v>
      </c>
      <c r="E432" s="29">
        <v>102.67</v>
      </c>
      <c r="F432" s="30">
        <f t="shared" si="17"/>
        <v>-8.65</v>
      </c>
      <c r="G432" s="9">
        <v>251</v>
      </c>
      <c r="H432" s="29">
        <v>107.76</v>
      </c>
      <c r="I432" s="30">
        <f t="shared" si="16"/>
        <v>-2.76</v>
      </c>
      <c r="J432" s="9">
        <v>596</v>
      </c>
      <c r="K432" s="29">
        <v>146.93</v>
      </c>
      <c r="L432" s="30">
        <f t="shared" si="19"/>
        <v>3.97</v>
      </c>
      <c r="M432" s="9">
        <v>1362</v>
      </c>
    </row>
    <row r="433" spans="1:13" ht="25.5" customHeight="1" x14ac:dyDescent="0.15">
      <c r="A433" s="96">
        <v>43647</v>
      </c>
      <c r="B433" s="30">
        <v>127.64</v>
      </c>
      <c r="C433" s="30">
        <f t="shared" si="18"/>
        <v>2.7</v>
      </c>
      <c r="D433" s="9">
        <v>2203</v>
      </c>
      <c r="E433" s="29">
        <v>121.05</v>
      </c>
      <c r="F433" s="30">
        <f t="shared" si="17"/>
        <v>2.93</v>
      </c>
      <c r="G433" s="9">
        <v>269</v>
      </c>
      <c r="H433" s="29">
        <v>107.94</v>
      </c>
      <c r="I433" s="30">
        <f t="shared" si="16"/>
        <v>0.68</v>
      </c>
      <c r="J433" s="9">
        <v>561</v>
      </c>
      <c r="K433" s="29">
        <v>147.38</v>
      </c>
      <c r="L433" s="30">
        <f t="shared" si="19"/>
        <v>4.38</v>
      </c>
      <c r="M433" s="9">
        <v>1373</v>
      </c>
    </row>
    <row r="434" spans="1:13" ht="25.5" customHeight="1" x14ac:dyDescent="0.15">
      <c r="A434" s="96">
        <v>43678</v>
      </c>
      <c r="B434" s="30">
        <v>126.28</v>
      </c>
      <c r="C434" s="30">
        <f t="shared" si="18"/>
        <v>0.56000000000000005</v>
      </c>
      <c r="D434" s="9">
        <v>1855</v>
      </c>
      <c r="E434" s="29">
        <v>120.64</v>
      </c>
      <c r="F434" s="30">
        <f t="shared" si="17"/>
        <v>6.19</v>
      </c>
      <c r="G434" s="9">
        <v>182</v>
      </c>
      <c r="H434" s="29">
        <v>106.32</v>
      </c>
      <c r="I434" s="30">
        <f t="shared" si="16"/>
        <v>-5.74</v>
      </c>
      <c r="J434" s="9">
        <v>502</v>
      </c>
      <c r="K434" s="29">
        <v>145.78</v>
      </c>
      <c r="L434" s="30">
        <f t="shared" si="19"/>
        <v>1.19</v>
      </c>
      <c r="M434" s="9">
        <v>1171</v>
      </c>
    </row>
    <row r="435" spans="1:13" ht="25.5" customHeight="1" x14ac:dyDescent="0.15">
      <c r="A435" s="96">
        <v>43709</v>
      </c>
      <c r="B435" s="30">
        <v>126.25</v>
      </c>
      <c r="C435" s="30">
        <f t="shared" si="18"/>
        <v>3.65</v>
      </c>
      <c r="D435" s="9">
        <v>2063</v>
      </c>
      <c r="E435" s="29">
        <v>117.29</v>
      </c>
      <c r="F435" s="30">
        <f t="shared" si="17"/>
        <v>-3.43</v>
      </c>
      <c r="G435" s="9">
        <v>241</v>
      </c>
      <c r="H435" s="29">
        <v>109.15</v>
      </c>
      <c r="I435" s="30">
        <f t="shared" si="16"/>
        <v>3.67</v>
      </c>
      <c r="J435" s="9">
        <v>485</v>
      </c>
      <c r="K435" s="29">
        <v>143.86000000000001</v>
      </c>
      <c r="L435" s="30">
        <f t="shared" si="19"/>
        <v>3.04</v>
      </c>
      <c r="M435" s="9">
        <v>1337</v>
      </c>
    </row>
    <row r="436" spans="1:13" ht="25.5" customHeight="1" thickBot="1" x14ac:dyDescent="0.2">
      <c r="A436" s="96">
        <v>43739</v>
      </c>
      <c r="B436" s="30">
        <v>125.47</v>
      </c>
      <c r="C436" s="30">
        <f t="shared" si="18"/>
        <v>1.1499999999999999</v>
      </c>
      <c r="D436" s="9">
        <v>1209</v>
      </c>
      <c r="E436" s="29">
        <v>114.64</v>
      </c>
      <c r="F436" s="30">
        <f t="shared" si="17"/>
        <v>1.23</v>
      </c>
      <c r="G436" s="9">
        <v>150</v>
      </c>
      <c r="H436" s="29">
        <v>108.23</v>
      </c>
      <c r="I436" s="30">
        <f t="shared" si="16"/>
        <v>-2.02</v>
      </c>
      <c r="J436" s="9">
        <v>242</v>
      </c>
      <c r="K436" s="29">
        <v>147.9</v>
      </c>
      <c r="L436" s="30">
        <f t="shared" si="19"/>
        <v>4.72</v>
      </c>
      <c r="M436" s="9">
        <v>817</v>
      </c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  <row r="438" spans="1:13" ht="18.75" x14ac:dyDescent="0.15">
      <c r="A438" s="106" t="s">
        <v>64</v>
      </c>
    </row>
  </sheetData>
  <phoneticPr fontId="1"/>
  <conditionalFormatting sqref="A1:M21 A23:M436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6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6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6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6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112.11</v>
      </c>
      <c r="C429" s="30">
        <f t="shared" si="18"/>
        <v>3.77</v>
      </c>
      <c r="D429" s="9">
        <v>919</v>
      </c>
      <c r="E429" s="29">
        <v>101.16</v>
      </c>
      <c r="F429" s="30">
        <f t="shared" si="17"/>
        <v>0.53</v>
      </c>
      <c r="G429" s="9">
        <v>238</v>
      </c>
      <c r="H429" s="29">
        <v>104.46</v>
      </c>
      <c r="I429" s="30">
        <f t="shared" si="16"/>
        <v>3.84</v>
      </c>
      <c r="J429" s="9">
        <v>430</v>
      </c>
      <c r="K429" s="29">
        <v>158.72999999999999</v>
      </c>
      <c r="L429" s="30">
        <f t="shared" si="19"/>
        <v>6.16</v>
      </c>
      <c r="M429" s="9">
        <v>251</v>
      </c>
    </row>
    <row r="430" spans="1:13" ht="25.5" customHeight="1" x14ac:dyDescent="0.15">
      <c r="A430" s="96">
        <v>43556</v>
      </c>
      <c r="B430" s="30">
        <v>109.08</v>
      </c>
      <c r="C430" s="30">
        <f t="shared" si="18"/>
        <v>2.19</v>
      </c>
      <c r="D430" s="9">
        <v>706</v>
      </c>
      <c r="E430" s="29">
        <v>95.11</v>
      </c>
      <c r="F430" s="30">
        <f t="shared" si="17"/>
        <v>-4.1399999999999997</v>
      </c>
      <c r="G430" s="9">
        <v>193</v>
      </c>
      <c r="H430" s="29">
        <v>103.97</v>
      </c>
      <c r="I430" s="30">
        <f t="shared" si="16"/>
        <v>3.71</v>
      </c>
      <c r="J430" s="9">
        <v>309</v>
      </c>
      <c r="K430" s="29">
        <v>151.75</v>
      </c>
      <c r="L430" s="30">
        <f t="shared" si="19"/>
        <v>5.42</v>
      </c>
      <c r="M430" s="9">
        <v>204</v>
      </c>
    </row>
    <row r="431" spans="1:13" ht="25.5" customHeight="1" x14ac:dyDescent="0.15">
      <c r="A431" s="96">
        <v>43586</v>
      </c>
      <c r="B431" s="30">
        <v>110.8</v>
      </c>
      <c r="C431" s="30">
        <f t="shared" si="18"/>
        <v>4.42</v>
      </c>
      <c r="D431" s="9">
        <v>653</v>
      </c>
      <c r="E431" s="29">
        <v>102.66</v>
      </c>
      <c r="F431" s="30">
        <f t="shared" si="17"/>
        <v>-2.41</v>
      </c>
      <c r="G431" s="9">
        <v>164</v>
      </c>
      <c r="H431" s="29">
        <v>101.04</v>
      </c>
      <c r="I431" s="30">
        <f t="shared" si="16"/>
        <v>3.02</v>
      </c>
      <c r="J431" s="9">
        <v>298</v>
      </c>
      <c r="K431" s="29">
        <v>160.66999999999999</v>
      </c>
      <c r="L431" s="30">
        <f t="shared" si="19"/>
        <v>14.29</v>
      </c>
      <c r="M431" s="9">
        <v>191</v>
      </c>
    </row>
    <row r="432" spans="1:13" ht="25.5" customHeight="1" x14ac:dyDescent="0.15">
      <c r="A432" s="96">
        <v>43617</v>
      </c>
      <c r="B432" s="30">
        <v>111.21</v>
      </c>
      <c r="C432" s="30">
        <f t="shared" si="18"/>
        <v>1.51</v>
      </c>
      <c r="D432" s="9">
        <v>719</v>
      </c>
      <c r="E432" s="29">
        <v>99.92</v>
      </c>
      <c r="F432" s="30">
        <f t="shared" si="17"/>
        <v>-4.7300000000000004</v>
      </c>
      <c r="G432" s="9">
        <v>184</v>
      </c>
      <c r="H432" s="29">
        <v>106.69</v>
      </c>
      <c r="I432" s="30">
        <f t="shared" si="16"/>
        <v>5.96</v>
      </c>
      <c r="J432" s="9">
        <v>340</v>
      </c>
      <c r="K432" s="29">
        <v>149.69</v>
      </c>
      <c r="L432" s="30">
        <f t="shared" si="19"/>
        <v>-2.02</v>
      </c>
      <c r="M432" s="9">
        <v>195</v>
      </c>
    </row>
    <row r="433" spans="1:13" ht="25.5" customHeight="1" x14ac:dyDescent="0.15">
      <c r="A433" s="96">
        <v>43647</v>
      </c>
      <c r="B433" s="30">
        <v>112.31</v>
      </c>
      <c r="C433" s="30">
        <f t="shared" si="18"/>
        <v>4.1100000000000003</v>
      </c>
      <c r="D433" s="9">
        <v>789</v>
      </c>
      <c r="E433" s="29">
        <v>101.55</v>
      </c>
      <c r="F433" s="30">
        <f t="shared" si="17"/>
        <v>-0.54</v>
      </c>
      <c r="G433" s="9">
        <v>227</v>
      </c>
      <c r="H433" s="29">
        <v>105.54</v>
      </c>
      <c r="I433" s="30">
        <f t="shared" si="16"/>
        <v>3.98</v>
      </c>
      <c r="J433" s="9">
        <v>367</v>
      </c>
      <c r="K433" s="29">
        <v>159.24</v>
      </c>
      <c r="L433" s="30">
        <f t="shared" si="19"/>
        <v>12.04</v>
      </c>
      <c r="M433" s="9">
        <v>195</v>
      </c>
    </row>
    <row r="434" spans="1:13" ht="25.5" customHeight="1" x14ac:dyDescent="0.15">
      <c r="A434" s="96">
        <v>43678</v>
      </c>
      <c r="B434" s="30">
        <v>115.75</v>
      </c>
      <c r="C434" s="30">
        <f t="shared" si="18"/>
        <v>12.97</v>
      </c>
      <c r="D434" s="9">
        <v>745</v>
      </c>
      <c r="E434" s="29">
        <v>112.97</v>
      </c>
      <c r="F434" s="30">
        <f t="shared" si="17"/>
        <v>20.260000000000002</v>
      </c>
      <c r="G434" s="9">
        <v>194</v>
      </c>
      <c r="H434" s="29">
        <v>106.54</v>
      </c>
      <c r="I434" s="30">
        <f t="shared" si="16"/>
        <v>11.29</v>
      </c>
      <c r="J434" s="9">
        <v>362</v>
      </c>
      <c r="K434" s="29">
        <v>157.44</v>
      </c>
      <c r="L434" s="30">
        <f t="shared" si="19"/>
        <v>9.5500000000000007</v>
      </c>
      <c r="M434" s="9">
        <v>189</v>
      </c>
    </row>
    <row r="435" spans="1:13" ht="25.5" customHeight="1" x14ac:dyDescent="0.15">
      <c r="A435" s="96">
        <v>43709</v>
      </c>
      <c r="B435" s="30">
        <v>112.55</v>
      </c>
      <c r="C435" s="30">
        <f t="shared" si="18"/>
        <v>2.56</v>
      </c>
      <c r="D435" s="9">
        <v>768</v>
      </c>
      <c r="E435" s="29">
        <v>104.6</v>
      </c>
      <c r="F435" s="30">
        <f t="shared" si="17"/>
        <v>-4.6399999999999997</v>
      </c>
      <c r="G435" s="9">
        <v>217</v>
      </c>
      <c r="H435" s="29">
        <v>103.09</v>
      </c>
      <c r="I435" s="30">
        <f t="shared" si="16"/>
        <v>1.95</v>
      </c>
      <c r="J435" s="9">
        <v>341</v>
      </c>
      <c r="K435" s="29">
        <v>160.30000000000001</v>
      </c>
      <c r="L435" s="30">
        <f t="shared" si="19"/>
        <v>8.93</v>
      </c>
      <c r="M435" s="9">
        <v>210</v>
      </c>
    </row>
    <row r="436" spans="1:13" ht="25.5" customHeight="1" thickBot="1" x14ac:dyDescent="0.2">
      <c r="A436" s="96">
        <v>43739</v>
      </c>
      <c r="B436" s="30">
        <v>109.19</v>
      </c>
      <c r="C436" s="30">
        <f t="shared" si="18"/>
        <v>0.4</v>
      </c>
      <c r="D436" s="9">
        <v>461</v>
      </c>
      <c r="E436" s="29">
        <v>98.47</v>
      </c>
      <c r="F436" s="30">
        <f t="shared" si="17"/>
        <v>-2.06</v>
      </c>
      <c r="G436" s="9">
        <v>153</v>
      </c>
      <c r="H436" s="29">
        <v>103.55</v>
      </c>
      <c r="I436" s="30">
        <f t="shared" si="16"/>
        <v>1.46</v>
      </c>
      <c r="J436" s="9">
        <v>183</v>
      </c>
      <c r="K436" s="29">
        <v>154.33000000000001</v>
      </c>
      <c r="L436" s="30">
        <f t="shared" si="19"/>
        <v>4.1399999999999997</v>
      </c>
      <c r="M436" s="9">
        <v>125</v>
      </c>
    </row>
    <row r="437" spans="1:13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  <row r="438" spans="1:13" ht="18.75" x14ac:dyDescent="0.15">
      <c r="A438" s="106" t="s">
        <v>55</v>
      </c>
    </row>
  </sheetData>
  <phoneticPr fontId="1"/>
  <conditionalFormatting sqref="A1:M21 A23:M436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6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6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6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6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1410</v>
      </c>
      <c r="E429" s="29">
        <v>118.69</v>
      </c>
      <c r="F429" s="30">
        <f t="shared" si="17"/>
        <v>7.88</v>
      </c>
      <c r="G429" s="9">
        <v>198</v>
      </c>
      <c r="H429" s="29">
        <v>103.27</v>
      </c>
      <c r="I429" s="30">
        <f t="shared" si="16"/>
        <v>-2.35</v>
      </c>
      <c r="J429" s="9">
        <v>535</v>
      </c>
      <c r="K429" s="29">
        <v>155.84</v>
      </c>
      <c r="L429" s="30">
        <f t="shared" si="19"/>
        <v>4.7300000000000004</v>
      </c>
      <c r="M429" s="9">
        <v>677</v>
      </c>
    </row>
    <row r="430" spans="1:13" ht="25.5" customHeight="1" x14ac:dyDescent="0.15">
      <c r="A430" s="96">
        <v>43556</v>
      </c>
      <c r="B430" s="30">
        <v>121.94</v>
      </c>
      <c r="C430" s="30">
        <f t="shared" si="18"/>
        <v>4.8600000000000003</v>
      </c>
      <c r="D430" s="9">
        <v>1138</v>
      </c>
      <c r="E430" s="29">
        <v>116.6</v>
      </c>
      <c r="F430" s="30">
        <f t="shared" si="17"/>
        <v>2.8</v>
      </c>
      <c r="G430" s="9">
        <v>168</v>
      </c>
      <c r="H430" s="29">
        <v>106.25</v>
      </c>
      <c r="I430" s="30">
        <f t="shared" si="16"/>
        <v>6.39</v>
      </c>
      <c r="J430" s="9">
        <v>423</v>
      </c>
      <c r="K430" s="29">
        <v>151.07</v>
      </c>
      <c r="L430" s="30">
        <f t="shared" si="19"/>
        <v>3.21</v>
      </c>
      <c r="M430" s="9">
        <v>547</v>
      </c>
    </row>
    <row r="431" spans="1:13" ht="25.5" customHeight="1" x14ac:dyDescent="0.15">
      <c r="A431" s="96">
        <v>43586</v>
      </c>
      <c r="B431" s="30">
        <v>118.15</v>
      </c>
      <c r="C431" s="30">
        <f t="shared" si="18"/>
        <v>2.44</v>
      </c>
      <c r="D431" s="9">
        <v>1109</v>
      </c>
      <c r="E431" s="29">
        <v>110.41</v>
      </c>
      <c r="F431" s="30">
        <f t="shared" si="17"/>
        <v>2.99</v>
      </c>
      <c r="G431" s="9">
        <v>184</v>
      </c>
      <c r="H431" s="29">
        <v>100.23</v>
      </c>
      <c r="I431" s="30">
        <f t="shared" si="16"/>
        <v>-1.01</v>
      </c>
      <c r="J431" s="9">
        <v>383</v>
      </c>
      <c r="K431" s="29">
        <v>150.49</v>
      </c>
      <c r="L431" s="30">
        <f t="shared" si="19"/>
        <v>5.1100000000000003</v>
      </c>
      <c r="M431" s="9">
        <v>542</v>
      </c>
    </row>
    <row r="432" spans="1:13" ht="25.5" customHeight="1" x14ac:dyDescent="0.15">
      <c r="A432" s="96">
        <v>43617</v>
      </c>
      <c r="B432" s="30">
        <v>117.37</v>
      </c>
      <c r="C432" s="30">
        <f t="shared" si="18"/>
        <v>-2.25</v>
      </c>
      <c r="D432" s="9">
        <v>1170</v>
      </c>
      <c r="E432" s="29">
        <v>108.59</v>
      </c>
      <c r="F432" s="30">
        <f t="shared" si="17"/>
        <v>-13.18</v>
      </c>
      <c r="G432" s="9">
        <v>197</v>
      </c>
      <c r="H432" s="29">
        <v>100.17</v>
      </c>
      <c r="I432" s="30">
        <f t="shared" si="16"/>
        <v>-2.8</v>
      </c>
      <c r="J432" s="9">
        <v>435</v>
      </c>
      <c r="K432" s="29">
        <v>151.1</v>
      </c>
      <c r="L432" s="30">
        <f t="shared" si="19"/>
        <v>2.5</v>
      </c>
      <c r="M432" s="9">
        <v>538</v>
      </c>
    </row>
    <row r="433" spans="1:13" ht="25.5" customHeight="1" x14ac:dyDescent="0.15">
      <c r="A433" s="96">
        <v>43647</v>
      </c>
      <c r="B433" s="30">
        <v>117.85</v>
      </c>
      <c r="C433" s="30">
        <f t="shared" si="18"/>
        <v>-2.2999999999999998</v>
      </c>
      <c r="D433" s="9">
        <v>1228</v>
      </c>
      <c r="E433" s="29">
        <v>116.41</v>
      </c>
      <c r="F433" s="30">
        <f t="shared" si="17"/>
        <v>-6.4</v>
      </c>
      <c r="G433" s="9">
        <v>223</v>
      </c>
      <c r="H433" s="29">
        <v>100.85</v>
      </c>
      <c r="I433" s="30">
        <f t="shared" si="16"/>
        <v>-2.12</v>
      </c>
      <c r="J433" s="9">
        <v>453</v>
      </c>
      <c r="K433" s="29">
        <v>148.4</v>
      </c>
      <c r="L433" s="30">
        <f t="shared" si="19"/>
        <v>-7.0000000000000007E-2</v>
      </c>
      <c r="M433" s="9">
        <v>552</v>
      </c>
    </row>
    <row r="434" spans="1:13" ht="25.5" customHeight="1" x14ac:dyDescent="0.15">
      <c r="A434" s="96">
        <v>43678</v>
      </c>
      <c r="B434" s="30">
        <v>118.29</v>
      </c>
      <c r="C434" s="30">
        <f t="shared" si="18"/>
        <v>2.4300000000000002</v>
      </c>
      <c r="D434" s="9">
        <v>1146</v>
      </c>
      <c r="E434" s="29">
        <v>111.1</v>
      </c>
      <c r="F434" s="30">
        <f t="shared" si="17"/>
        <v>-1.98</v>
      </c>
      <c r="G434" s="9">
        <v>194</v>
      </c>
      <c r="H434" s="29">
        <v>101.77</v>
      </c>
      <c r="I434" s="30">
        <f t="shared" si="16"/>
        <v>0.66</v>
      </c>
      <c r="J434" s="9">
        <v>458</v>
      </c>
      <c r="K434" s="29">
        <v>151.35</v>
      </c>
      <c r="L434" s="30">
        <f t="shared" si="19"/>
        <v>6.54</v>
      </c>
      <c r="M434" s="9">
        <v>494</v>
      </c>
    </row>
    <row r="435" spans="1:13" ht="25.5" customHeight="1" x14ac:dyDescent="0.15">
      <c r="A435" s="96">
        <v>43709</v>
      </c>
      <c r="B435" s="30">
        <v>117.03</v>
      </c>
      <c r="C435" s="30">
        <f t="shared" si="18"/>
        <v>3.13</v>
      </c>
      <c r="D435" s="9">
        <v>1249</v>
      </c>
      <c r="E435" s="29">
        <v>111.42</v>
      </c>
      <c r="F435" s="30">
        <f t="shared" si="17"/>
        <v>7.19</v>
      </c>
      <c r="G435" s="9">
        <v>199</v>
      </c>
      <c r="H435" s="29">
        <v>98.67</v>
      </c>
      <c r="I435" s="30">
        <f t="shared" si="16"/>
        <v>-2.21</v>
      </c>
      <c r="J435" s="9">
        <v>493</v>
      </c>
      <c r="K435" s="29">
        <v>153.16</v>
      </c>
      <c r="L435" s="30">
        <f t="shared" si="19"/>
        <v>6.59</v>
      </c>
      <c r="M435" s="9">
        <v>557</v>
      </c>
    </row>
    <row r="436" spans="1:13" ht="25.5" customHeight="1" thickBot="1" x14ac:dyDescent="0.2">
      <c r="A436" s="96">
        <v>43739</v>
      </c>
      <c r="B436" s="30">
        <v>116.45</v>
      </c>
      <c r="C436" s="30">
        <f t="shared" si="18"/>
        <v>1.66</v>
      </c>
      <c r="D436" s="9">
        <v>640</v>
      </c>
      <c r="E436" s="29">
        <v>111.75</v>
      </c>
      <c r="F436" s="30">
        <f t="shared" si="17"/>
        <v>11.22</v>
      </c>
      <c r="G436" s="9">
        <v>122</v>
      </c>
      <c r="H436" s="29">
        <v>96.12</v>
      </c>
      <c r="I436" s="30">
        <f t="shared" si="16"/>
        <v>-2.66</v>
      </c>
      <c r="J436" s="9">
        <v>211</v>
      </c>
      <c r="K436" s="29">
        <v>151.65</v>
      </c>
      <c r="L436" s="30">
        <f t="shared" si="19"/>
        <v>1.57</v>
      </c>
      <c r="M436" s="9">
        <v>307</v>
      </c>
    </row>
    <row r="437" spans="1:13" ht="13.5" customHeight="1" x14ac:dyDescent="0.15">
      <c r="A437" s="108"/>
      <c r="B437" s="107"/>
      <c r="C437" s="107"/>
      <c r="D437" s="109"/>
      <c r="E437" s="107"/>
      <c r="F437" s="107"/>
      <c r="G437" s="109"/>
      <c r="H437" s="107"/>
      <c r="I437" s="107"/>
      <c r="J437" s="109"/>
      <c r="K437" s="107"/>
      <c r="L437" s="107"/>
      <c r="M437" s="109"/>
    </row>
    <row r="438" spans="1:13" ht="18.75" x14ac:dyDescent="0.15">
      <c r="A438" s="106" t="s">
        <v>50</v>
      </c>
    </row>
  </sheetData>
  <phoneticPr fontId="1"/>
  <conditionalFormatting sqref="A1:M436">
    <cfRule type="expression" dxfId="2" priority="37">
      <formula>MATCH(MAX(A:A)+1,A:A, 1)-2&lt;=ROW($A1)=TRUE</formula>
    </cfRule>
  </conditionalFormatting>
  <conditionalFormatting sqref="E21:E436 H21:H436">
    <cfRule type="expression" dxfId="1" priority="6">
      <formula>AVERAGE(G10:G21) &lt; 100</formula>
    </cfRule>
  </conditionalFormatting>
  <conditionalFormatting sqref="F23:F436 I22:I436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2020-01-23T09:29:15Z</dcterms:modified>
</cp:coreProperties>
</file>