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firstSheet="2" activeTab="2"/>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5" i="3" l="1"/>
  <c r="H7" i="2"/>
  <c r="H6" i="2"/>
  <c r="H5" i="2"/>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<sst xmlns="http://schemas.openxmlformats.org/spreadsheetml/2006/main" count="151" uniqueCount="83">
  <si>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</si>
  <si>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</si>
  <si>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</si>
  <si>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</si>
  <si>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</si>
  <si>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</si>
  <si>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</si>
  <si>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</si>
  <si>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</si>
  <si>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</si>
  <si>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</si>
  <si>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</si>
  <si>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</si>
  <si>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</si>
  <si>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</si>
  <si>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</si>
  <si>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</si>
  <si>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特許・実用類指定</t>
    <rPh sb="0" eb="2">
      <t>トッキョ</t>
    </rPh>
    <rPh sb="3" eb="5">
      <t>ジツヨウ</t>
    </rPh>
    <rPh sb="5" eb="6">
      <t>ルイ</t>
    </rPh>
    <rPh sb="6" eb="8">
      <t>シテイ</t>
    </rPh>
    <phoneticPr fontId="9"/>
  </si>
  <si>
    <t>支出負担行為担当官
国土地理院長　川 﨑　茂 信
茨城県つくば市北郷１番</t>
  </si>
  <si>
    <t>一般社団法人発明推進協会
東京都港区虎ノ門２丁目９番１４号</t>
    <rPh sb="2" eb="4">
      <t>シャダン</t>
    </rPh>
    <rPh sb="4" eb="6">
      <t>ホウジン</t>
    </rPh>
    <rPh sb="6" eb="8">
      <t>ハツメイ</t>
    </rPh>
    <rPh sb="8" eb="10">
      <t>スイシン</t>
    </rPh>
    <rPh sb="10" eb="12">
      <t>キョウカイ</t>
    </rPh>
    <rPh sb="13" eb="16">
      <t>トウキョウト</t>
    </rPh>
    <rPh sb="16" eb="18">
      <t>ミナトク</t>
    </rPh>
    <rPh sb="18" eb="19">
      <t>トラ</t>
    </rPh>
    <rPh sb="20" eb="21">
      <t>モン</t>
    </rPh>
    <rPh sb="22" eb="24">
      <t>チョウメ</t>
    </rPh>
    <rPh sb="25" eb="26">
      <t>バン</t>
    </rPh>
    <rPh sb="28" eb="29">
      <t>ゴウ</t>
    </rPh>
    <phoneticPr fontId="9"/>
  </si>
  <si>
    <t>会計法第２９条の３第４項</t>
  </si>
  <si>
    <t>当該事業者が出版元であり、販売している唯一の者である。</t>
    <rPh sb="0" eb="2">
      <t>トウガイ</t>
    </rPh>
    <rPh sb="2" eb="5">
      <t>ジギョウシャ</t>
    </rPh>
    <rPh sb="6" eb="8">
      <t>シュッパン</t>
    </rPh>
    <rPh sb="8" eb="9">
      <t>モト</t>
    </rPh>
    <rPh sb="13" eb="15">
      <t>ハンバイ</t>
    </rPh>
    <rPh sb="19" eb="21">
      <t>ユイイツ</t>
    </rPh>
    <rPh sb="22" eb="23">
      <t>シャ</t>
    </rPh>
    <phoneticPr fontId="9"/>
  </si>
  <si>
    <t>ニ（ニ）</t>
  </si>
  <si>
    <t>ソフトウェア（三次元数値図化システム「図化名人ＧＥ」（航空写真版）、「図化名人ＳＡ」（衛星画像版））の保守</t>
  </si>
  <si>
    <t>アジア航測株式会社
東京都新宿区西新宿６丁目１４番１号新宿グリーンタワービル</t>
  </si>
  <si>
    <t>本ソフトウェアを開発し、販売・保守を実施し、当該システムのプログラム等に対し、著作者人格権の同一性保持権を有するとともにこれを行使することを文書で明示しているため本業務を実施できる唯一の者である。</t>
    <rPh sb="12" eb="14">
      <t>ハンバイ</t>
    </rPh>
    <rPh sb="15" eb="17">
      <t>ホシュ</t>
    </rPh>
    <rPh sb="18" eb="20">
      <t>ジッシ</t>
    </rPh>
    <rPh sb="22" eb="24">
      <t>トウガイ</t>
    </rPh>
    <rPh sb="34" eb="35">
      <t>トウ</t>
    </rPh>
    <rPh sb="36" eb="37">
      <t>タイ</t>
    </rPh>
    <rPh sb="39" eb="42">
      <t>チョサクシャ</t>
    </rPh>
    <rPh sb="42" eb="45">
      <t>ジンカクケン</t>
    </rPh>
    <rPh sb="46" eb="49">
      <t>ドウイツセイ</t>
    </rPh>
    <rPh sb="49" eb="51">
      <t>ホジ</t>
    </rPh>
    <rPh sb="51" eb="52">
      <t>ケン</t>
    </rPh>
    <rPh sb="53" eb="54">
      <t>ユウ</t>
    </rPh>
    <phoneticPr fontId="9"/>
  </si>
  <si>
    <t>ニ（ヘ）</t>
  </si>
  <si>
    <t>ソフトウェア（ＥＲＤＡＳ）の保守</t>
  </si>
  <si>
    <t>株式会社パスコ
東京都目黒区東山１丁目１番２号</t>
  </si>
  <si>
    <t>国内において本ソフトウェアを販売し、総合的な保守を実施している唯一の業者である。そのため、左記業者が、本保守業務を実施できる唯一の者である。</t>
    <rPh sb="45" eb="47">
      <t>サキ</t>
    </rPh>
    <phoneticPr fontId="10"/>
  </si>
  <si>
    <t>航空機搭載型ＳＡＲ装置の保守</t>
    <rPh sb="0" eb="3">
      <t>コウクウキ</t>
    </rPh>
    <rPh sb="3" eb="6">
      <t>トウサイガタ</t>
    </rPh>
    <rPh sb="9" eb="11">
      <t>ソウチ</t>
    </rPh>
    <rPh sb="12" eb="14">
      <t>ホシュ</t>
    </rPh>
    <phoneticPr fontId="9"/>
  </si>
  <si>
    <t>アルウェットテクノロジー株式会社
東京都三鷹市下連雀３丁目２番２４号</t>
  </si>
  <si>
    <t>航空機搭載型ＳＡＲは、アルウェットテクノロジー社製の製品であり、稼働にあたっての保守サービス、故障時の修理や部品調達、制御するソフトウェアのインストールや設定などは販売する左記業者がすべて行っており、国内唯一の正規業者である。　　　　　　　　　　　　　　　　　　　　　　　　　　　　　　　　　　　　　　　　　　　　　　　　　</t>
    <rPh sb="86" eb="88">
      <t>サキ</t>
    </rPh>
    <rPh sb="88" eb="90">
      <t>ギョウシャ</t>
    </rPh>
    <phoneticPr fontId="10"/>
  </si>
  <si>
    <t>航空レーザシステムの保守</t>
  </si>
  <si>
    <t>ライカジオシステムズ株式会社
東京都港区三田１丁目４番２８号</t>
  </si>
  <si>
    <t>航空レーザシステムＡＬＳ７０ＨＡは裂き業者の製品であり、稼動にあたっての保守サービス、故障時の修理や部品調達、制御するソフトウェアのインストールや設定などは販売する左記業者が行っており、国内唯一の正規業者である。</t>
    <rPh sb="0" eb="2">
      <t>コウクウ</t>
    </rPh>
    <rPh sb="17" eb="18">
      <t>サ</t>
    </rPh>
    <rPh sb="19" eb="21">
      <t>ギョウシャ</t>
    </rPh>
    <rPh sb="22" eb="24">
      <t>セイヒン</t>
    </rPh>
    <rPh sb="28" eb="30">
      <t>カドウ</t>
    </rPh>
    <rPh sb="36" eb="38">
      <t>ホシュ</t>
    </rPh>
    <rPh sb="43" eb="45">
      <t>コショウ</t>
    </rPh>
    <rPh sb="45" eb="46">
      <t>ジ</t>
    </rPh>
    <rPh sb="47" eb="49">
      <t>シュウリ</t>
    </rPh>
    <rPh sb="50" eb="52">
      <t>ブヒン</t>
    </rPh>
    <rPh sb="52" eb="54">
      <t>チョウタツ</t>
    </rPh>
    <rPh sb="55" eb="57">
      <t>セイギョ</t>
    </rPh>
    <rPh sb="73" eb="75">
      <t>セッテイ</t>
    </rPh>
    <rPh sb="78" eb="80">
      <t>ハンバイ</t>
    </rPh>
    <rPh sb="82" eb="84">
      <t>サキ</t>
    </rPh>
    <rPh sb="84" eb="86">
      <t>ギョウシャ</t>
    </rPh>
    <rPh sb="87" eb="88">
      <t>オコナ</t>
    </rPh>
    <rPh sb="93" eb="95">
      <t>コクナイ</t>
    </rPh>
    <rPh sb="95" eb="97">
      <t>ユイイツ</t>
    </rPh>
    <rPh sb="98" eb="100">
      <t>セイキ</t>
    </rPh>
    <rPh sb="100" eb="102">
      <t>ギョウシャ</t>
    </rPh>
    <phoneticPr fontId="10"/>
  </si>
  <si>
    <t>防災監視室映像音響設備の保守</t>
  </si>
  <si>
    <t>株式会社つくば電気通信
茨城県土浦市並木４丁目４番４６号</t>
  </si>
  <si>
    <t>本設備は、左記業者により納入された物であるが、多数の機器を複雑に組み合わせて構成されており、独自に開発したプログラムにより制御されている。制御プログラムは著作権を有し、著作者人格権の適用を行使しているため、他の業者では保守を行うことができない。</t>
    <rPh sb="0" eb="1">
      <t>ホン</t>
    </rPh>
    <rPh sb="5" eb="7">
      <t>サキ</t>
    </rPh>
    <rPh sb="7" eb="9">
      <t>ギョウシャ</t>
    </rPh>
    <rPh sb="23" eb="25">
      <t>タスウ</t>
    </rPh>
    <rPh sb="26" eb="28">
      <t>キキ</t>
    </rPh>
    <rPh sb="29" eb="31">
      <t>フクザツ</t>
    </rPh>
    <rPh sb="32" eb="33">
      <t>ク</t>
    </rPh>
    <rPh sb="34" eb="35">
      <t>ア</t>
    </rPh>
    <rPh sb="38" eb="40">
      <t>コウセイ</t>
    </rPh>
    <rPh sb="46" eb="48">
      <t>ドクジ</t>
    </rPh>
    <rPh sb="49" eb="51">
      <t>カイハツ</t>
    </rPh>
    <rPh sb="61" eb="63">
      <t>セイギョ</t>
    </rPh>
    <rPh sb="69" eb="71">
      <t>セイギョ</t>
    </rPh>
    <rPh sb="77" eb="80">
      <t>チョサクケン</t>
    </rPh>
    <rPh sb="81" eb="82">
      <t>ユウ</t>
    </rPh>
    <rPh sb="84" eb="86">
      <t>チョサク</t>
    </rPh>
    <rPh sb="86" eb="87">
      <t>シャ</t>
    </rPh>
    <rPh sb="87" eb="90">
      <t>ジンカクケン</t>
    </rPh>
    <rPh sb="91" eb="93">
      <t>テキヨウ</t>
    </rPh>
    <rPh sb="94" eb="96">
      <t>コウシ</t>
    </rPh>
    <phoneticPr fontId="10"/>
  </si>
  <si>
    <t>行政情報提供業務</t>
    <rPh sb="0" eb="2">
      <t>ギョウセイ</t>
    </rPh>
    <rPh sb="2" eb="4">
      <t>ジョウホウ</t>
    </rPh>
    <rPh sb="4" eb="6">
      <t>テイキョウ</t>
    </rPh>
    <rPh sb="6" eb="8">
      <t>ギョウム</t>
    </rPh>
    <phoneticPr fontId="9"/>
  </si>
  <si>
    <t>株式会社時事通信社
東京都中央区銀座５丁目１５番８号</t>
  </si>
  <si>
    <t>公共調達の適正化について（平成18年9月21日国官会第793-2号）、「行政目的を達成するために不可欠な特定の情報について当該情報提供することが可能な者から提供を受けるもの」に該当するため。</t>
    <rPh sb="0" eb="2">
      <t>コウキョウ</t>
    </rPh>
    <rPh sb="2" eb="4">
      <t>チョウタツ</t>
    </rPh>
    <rPh sb="5" eb="8">
      <t>テキセイカ</t>
    </rPh>
    <rPh sb="13" eb="15">
      <t>ヘイセイ</t>
    </rPh>
    <rPh sb="17" eb="18">
      <t>ネン</t>
    </rPh>
    <rPh sb="19" eb="20">
      <t>ガツ</t>
    </rPh>
    <rPh sb="22" eb="23">
      <t>ヒ</t>
    </rPh>
    <rPh sb="23" eb="24">
      <t>クニ</t>
    </rPh>
    <rPh sb="24" eb="25">
      <t>カン</t>
    </rPh>
    <rPh sb="25" eb="26">
      <t>カイ</t>
    </rPh>
    <rPh sb="26" eb="27">
      <t>ダイ</t>
    </rPh>
    <rPh sb="32" eb="33">
      <t>ゴウ</t>
    </rPh>
    <rPh sb="36" eb="38">
      <t>ギョウセイ</t>
    </rPh>
    <rPh sb="38" eb="40">
      <t>モクテキ</t>
    </rPh>
    <rPh sb="41" eb="43">
      <t>タッセイ</t>
    </rPh>
    <rPh sb="48" eb="51">
      <t>フカケツ</t>
    </rPh>
    <rPh sb="52" eb="54">
      <t>トクテイ</t>
    </rPh>
    <rPh sb="55" eb="57">
      <t>ジョウホウ</t>
    </rPh>
    <rPh sb="61" eb="63">
      <t>トウガイ</t>
    </rPh>
    <rPh sb="63" eb="65">
      <t>ジョウホウ</t>
    </rPh>
    <rPh sb="65" eb="67">
      <t>テイキョウ</t>
    </rPh>
    <rPh sb="72" eb="74">
      <t>カノウ</t>
    </rPh>
    <rPh sb="75" eb="76">
      <t>シャ</t>
    </rPh>
    <rPh sb="78" eb="80">
      <t>テイキョウ</t>
    </rPh>
    <rPh sb="81" eb="82">
      <t>ウ</t>
    </rPh>
    <rPh sb="88" eb="90">
      <t>ガイトウ</t>
    </rPh>
    <phoneticPr fontId="10"/>
  </si>
  <si>
    <t>高速ネットワーク回線用Ｌ３スイッチ保守</t>
  </si>
  <si>
    <t>ＮＴＴ－ＡＴテクノコミュニケーションズ株式会社
茨城県水戸市城南２－１－２０　井門水戸ビル４Ｆ</t>
  </si>
  <si>
    <t>本契約で保守の対象となる高速ネットワーク回線用Ｌ３スイッチは、ＡＴＣ光伝送
サービス契約約款第３条で定義される光伝送設備に該当し、第４０条において「当社がＡＴＣ光伝送サービス契約に基づき設置した光伝送設備を移動し、取りはずし、変更し、分解し、若しくは破損し、又はその設備に線状その他の導体を連絡しないこと」とされていることから、左記業者は本業務を実施することが可能な唯一な者である。</t>
    <rPh sb="164" eb="166">
      <t>サキ</t>
    </rPh>
    <rPh sb="166" eb="168">
      <t>ギョウシャ</t>
    </rPh>
    <phoneticPr fontId="10"/>
  </si>
  <si>
    <t>ソフトウェア（ガンマ干渉ＳＡＲモジュール）の保守</t>
  </si>
  <si>
    <t>株式会社オープン・ジー・アイ・エス
東京都墨田区吾妻橋１丁目１９番１４号</t>
  </si>
  <si>
    <t>本ソフトウェアは、スイス連邦GAMMA Remote Sensing社が製作したものであり、左記業者は国内で唯一の正規販売代理店である。本件を請
け負うことができる唯一の者である。</t>
    <rPh sb="46" eb="48">
      <t>サキ</t>
    </rPh>
    <rPh sb="48" eb="50">
      <t>ギョウシャ</t>
    </rPh>
    <rPh sb="82" eb="84">
      <t>ユイイツ</t>
    </rPh>
    <rPh sb="85" eb="86">
      <t>シャ</t>
    </rPh>
    <phoneticPr fontId="9"/>
  </si>
  <si>
    <t>ソフトウェア（ＰＣ－ＭＡＰＰＩＮＧ）の保守</t>
  </si>
  <si>
    <t>株式会社マプコン
東京都中央区入船３丁目１番１３号</t>
  </si>
  <si>
    <t>国土地理院共同利用電子計算機システムの賃貸借、運用管理及び保守（延長）</t>
  </si>
  <si>
    <t>ＮＴＴファイナンス株式会社
東京都港区港南１丁目２番７０号</t>
  </si>
  <si>
    <t>国土地理院の業務を安定的かつ継続的に遂行するには、共同利用電子計算機システムを使用することが必要不可欠である。そのため、次期システム運用開始までの間、上記業者が受注している現行システムの賃貸借、運用管理及び保守の契約を延長する必要がある。</t>
  </si>
  <si>
    <t>協定に基づくＡＬＯＳ観測データの購入</t>
  </si>
  <si>
    <t>一般財団法人リモート・センシング技術センター
東京都港区虎ノ門３丁目１７番１号</t>
  </si>
  <si>
    <t>ＡＬＯＳ観測データは、協定を実施するための細目について定めた「地理空間情報の整備及び高度利用に関する陸域観測技術衛星（ＡＬＯＳ）データ利用計画書」において、実費によって提供するものとされており、そのデータ提供に係る発送、複製及び実費の請求手続きは、ＪＡＸＡが委託契約した一般財団法人リモート・センシング技術センターが唯一の者である。</t>
  </si>
  <si>
    <t>絶対重力測定装置ＦＧ５の部品（レーザーチューブ）購入</t>
  </si>
  <si>
    <t>支出負担行為担当官
国土地理院長　黒川　純一良
茨城県つくば市北郷１番</t>
    <rPh sb="17" eb="23">
      <t>クロカワ</t>
    </rPh>
    <phoneticPr fontId="10"/>
  </si>
  <si>
    <t>応用地質株式会社
茨城県つくば市御幸が丘４３番地</t>
  </si>
  <si>
    <t>本件は、米国Micro-g LaCoste社製の可搬型絶対重力測定装置FG5 (以下、「FG5」という。)の部品であるレーザーチューブの購入をするものである。
FG5は、観測機器内部で一定の真空状態を確保して重力の測定を行う装置であり、この装置に使用される部品や解析用ソフトウェアは、その機器専用に設計、製造されたもので、その技術情報は公開されていない。そのため、当該部品を販売できるのは、FG5の製造元である米国Micro-g LaCoste社だけである。
また、当該部品を日本国内で販売することのできる業者は、測定原理及び機器構造を熟知した上で、米国Micro-g LaCoste社と本部品の設置及び調査等の妥当性について密に連絡し、確認する必要があり、これを遂行できるのは同社と日本で唯一、代理店契約を結んでいる応用地質株式会社だけである。</t>
  </si>
  <si>
    <t>絶対重力測定装置の点検整備</t>
  </si>
  <si>
    <t>応用地質株式会社
東京都千代田区神田美土代町７番地</t>
  </si>
  <si>
    <t>本件は、米国Micro-g LaCoste社製の可搬型絶対重力測定装置FG5 (以下、「FG5」という。)の動作試験及び性能試験を行うものである。
FG5は、観測機器内部で一定の真空状態を確保して重力の測定を行う装置であり、この改造及び点検調整に使用される部品や解析用ソフトウェアは、その機器専用に設計、製造されたもので、その技術情報は公開されていない。そのため、当該作業を実施できるのは、FG5の製造、販売元であり、その開発及び整備を唯一行っている米国Micro-g LaCoste社だけである。
また、当該作業を請け負うことのできる業者は、測定原理及び機器構造を熟知した上で、米国Micro-g LaCoste社と本機器の整備や確認内容の妥当性を密に連絡し、確認する必要があり、これを遂行できるのは同社と日本で唯一、代理店契約を結んでいる応用地質株式会社だけである。</t>
  </si>
  <si>
    <t>令和元年度　国際会議開催支援業務</t>
  </si>
  <si>
    <t>東京ビジネスサービス株式会社
東京都新宿区西新宿６丁目１４番１号</t>
  </si>
  <si>
    <t>本業務は、令和２年２月に開催される「国連GGIM防災会議」の実施にあたって、会場の設営とレセプション等の飲食を提供するものである。
国連GGIM防災会議は、独立行政法人国際協力機構（JICA）との共催により、JICA市ヶ谷ビル内の国際会議場を会場として実施される。上記契約の相手方は、現在JICAよりJICA市ヶ谷ビルの施設管理・運営業務を委託されていることから、国連GGIM防災のための会場設営及び飲食の提供を行うことが可能な唯一の業者である。</t>
  </si>
  <si>
    <t>契約件名又は内容</t>
    <rPh sb="0" eb="2">
      <t>ケイヤク</t>
    </rPh>
    <rPh sb="2" eb="4">
      <t>ケンメイ</t>
    </rPh>
    <rPh sb="4" eb="5">
      <t>マタ</t>
    </rPh>
    <rPh sb="6" eb="8">
      <t>ナイヨウ</t>
    </rPh>
    <phoneticPr fontId="1"/>
  </si>
  <si>
    <t>本ソフトウェアを開発・販売、保守の提供を行い、本ソフトウェアに対し、著作者人格権の同一性保持権を有するとともに本保守業務を実施できる唯一の者である。</t>
    <rPh sb="11" eb="13">
      <t>ハンバイ</t>
    </rPh>
    <rPh sb="14" eb="16">
      <t>ホシュ</t>
    </rPh>
    <rPh sb="17" eb="19">
      <t>テイキョウ</t>
    </rPh>
    <rPh sb="20" eb="21">
      <t>オコナ</t>
    </rPh>
    <rPh sb="23" eb="24">
      <t>ホン</t>
    </rPh>
    <rPh sb="31" eb="32">
      <t>タイ</t>
    </rPh>
    <rPh sb="34" eb="37">
      <t>チョサクシャ</t>
    </rPh>
    <rPh sb="37" eb="40">
      <t>ジンカクケン</t>
    </rPh>
    <rPh sb="41" eb="44">
      <t>ドウイツセイ</t>
    </rPh>
    <rPh sb="44" eb="46">
      <t>ホジ</t>
    </rPh>
    <rPh sb="46" eb="47">
      <t>ケン</t>
    </rPh>
    <rPh sb="48" eb="49">
      <t>ユウ</t>
    </rPh>
    <rPh sb="55" eb="56">
      <t>ホン</t>
    </rPh>
    <rPh sb="56" eb="58">
      <t>ホシュ</t>
    </rPh>
    <rPh sb="58" eb="60">
      <t>ギョウム</t>
    </rPh>
    <rPh sb="61" eb="63">
      <t>ジッシ</t>
    </rPh>
    <rPh sb="66" eb="68">
      <t>ユイイツ</t>
    </rPh>
    <rPh sb="69" eb="70">
      <t>シャ</t>
    </rPh>
    <phoneticPr fontId="9"/>
  </si>
  <si>
    <t>令和元年８月の大雨災害に伴う緊急撮影（六角川地区）</t>
  </si>
  <si>
    <t>株式会社フジヤマ
静岡県浜松市中区元城町２１６番地の１９</t>
  </si>
  <si>
    <t>会計法第２９条の３第４項及び予決令第１０２条の４第３号</t>
  </si>
  <si>
    <t>本作業は、秋雨前線の活動に伴って九州北部地方を中心に令和元年８月２７日から降り続く記録的な大雨により、８月２８日に浸水、河川氾濫等の甚大な被害が発生した六角川地区の被災状況等の情報を正確かつ迅速に収集･把握するために斜め写真を撮影する作業である。
　今回の大雨による被災状況を正確かつ迅速に収集するため、緊急撮影が必要となるが、天候不良のため近隣の飛行場から機動的に対応する必要があり、くにかぜⅢの直営による垂直写真撮影だけでは困難であることから、外注による「六角川地区」の斜め写真撮影を実施する。
本作業は、緊急性が高いことから、当院と(公財)日本測量調査技術協会との間で締結している「災害時における緊急撮影に関する協定書」に基づき同地区の緊急撮影を実施することとした。
　本協定書に基づき、(公財)日本測量調査技術協会に対して本作業へ対応可能な者の調査を依頼したところ、報告されたところは４者であった。同協会より提出された、優先順位が付された「緊急撮影対応可能会社調査結果一覧」及び「緊急撮影対応可能会社調査票」に記載されている地理的条件等を勘案し、契約の相手方を選定した。</t>
  </si>
  <si>
    <t>令和元年台風第１９号の災害に伴う緊急撮影（阿武隈川地区）</t>
  </si>
  <si>
    <t>支出負担行為担当官　　　　　　　
国土地理院長　黒川　純一良
茨城県つくば市北郷１番</t>
    <rPh sb="24" eb="30">
      <t>クロカワ</t>
    </rPh>
    <phoneticPr fontId="10"/>
  </si>
  <si>
    <t>国際航業株式会社
東京都千代田区六番町２番地</t>
  </si>
  <si>
    <t>本作業は、令和元年１０月１２日から１３日にかけて東日本を縦断した台風第１９号による記録的な大雨により、関東甲信・東北地方の広範囲で堤防決壊、河川氾濫等の甚大な被害が発生した地域の被災状況等の情報を正確かつ迅速に収集･把握するために斜め写真を撮影する作業である。
今回の大雨による被災状況を正確かつ迅速に収集するため、緊急撮影が必要となるが、被災地区が広範囲のため、くにかぜⅢの直営による写真撮影だけでは困難であることから、外注による「阿武隈川地区」の斜め写真撮影を実施する。
本作業は、緊急性が高いことから、当院と(公財)日本測量調査技術協会との間で締結している「災害時における緊急撮影に関する協定書」に基づき同地区の緊急撮影を実施することとした。
本協定書に基づき、(公財)日本測量調査技術協会に対して本作業へ対応可能な者の調査を依頼したところ、報告されたところは３者であった。同協会より提出された、優先順位が付された「緊急撮影対応可能会社調査結果一覧」及び「緊急撮影対応可能会社調査票」に記載されている地理的条件等を勘案し、契約の相手方を選定した。</t>
  </si>
  <si>
    <t>令和元年台風第１９号の災害に伴う緊急撮影（吉田川地区）</t>
  </si>
  <si>
    <t>日本海コンサルタント・航測共同企業体
石川県金沢市泉本町２丁目１２６番地</t>
  </si>
  <si>
    <t>本作業は、令和元年１０月１２日から１３日にかけて東日本を縦断した台風第１９号による記録的な大雨により、関東甲信・東北地方の広範囲で堤防決壊、河川氾濫等の甚大な被害が発生した地域の被災状況等の情報を正確かつ迅速に収集･把握するために斜め写真を撮影する作業である。
今回の大雨による被災状況を正確かつ迅速に収集するため、緊急撮影が必要となるが、被災地域が広範囲のため、くにかぜⅢの直営による写真撮影だけでは困難であることから、外注による「吉田川地区」の斜め写真撮影を実施する。
本作業は、緊急性が高いことから、当院と(公財)日本測量調査技術協会との間で締結している「災害時における緊急撮影に関する協定書」に基づき同地区の緊急撮影を実施することとした。
本協定書に基づき、(公財)日本測量調査技術協会に対して本作業へ対応可能な者の調査を依頼したところ、報告されたところは１者であった。同協会より提出された、優先順位が付された「緊急撮影対応可能会社調査結果一覧」及び「緊急撮影対応可能会社調査票」に記載されている地理的条件等を勘案し、契約の相手方を選定した。</t>
  </si>
  <si>
    <t xml:space="preserve">１万分１地形図（四六半裁判（折図））外５点の購入（単価契約） </t>
  </si>
  <si>
    <t>一般財団法人日本地図センター
東京都目黒区青葉台４丁目９番６号</t>
  </si>
  <si>
    <t>国有財産（著作権）使用許可に基づき、複製頒布業務委託契約を締結し複製を行っている唯一の者である。</t>
  </si>
  <si>
    <t>総価入札</t>
    <rPh sb="0" eb="1">
      <t>ソウ</t>
    </rPh>
    <rPh sb="1" eb="2">
      <t>アタイ</t>
    </rPh>
    <rPh sb="2" eb="4">
      <t>ニュウサツ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</si>
</sst>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quot;△ &quot;#,##0"/>
  </numFmts>
  <fonts count="12"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
      <sz val="11"/>
      <color theme="1"/>
      <name val="ＭＳ Ｐゴシック"/>
      <family val="3"/>
      <scheme val="minor"/>
    </font>
    <font>
      <sz val="9"/>
      <name val="HGSｺﾞｼｯｸM"/>
      <family val="3"/>
      <charset val="128"/>
    </font>
  </fonts>
  <fills count="2">
    <fill>
      <patternFill patternType="none"/>
    </fill>
    <fill>
      <patternFill patternType="gray125"/>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4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176" fontId="4" fillId="0" borderId="4" xfId="0" applyNumberFormat="1" applyFont="1" applyFill="1" applyBorder="1" applyAlignment="1" applyProtection="1">
      <alignment horizontal="center" vertical="center" shrinkToFit="1"/>
      <protection locked="0"/>
    </xf>
    <xf numFmtId="10" fontId="4" fillId="0"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38" fontId="4" fillId="0" borderId="4" xfId="2" applyFont="1" applyFill="1" applyBorder="1" applyAlignment="1" applyProtection="1">
      <alignment horizontal="right" vertical="center"/>
      <protection locked="0"/>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176" fontId="5" fillId="0" borderId="4" xfId="0" applyNumberFormat="1" applyFont="1" applyFill="1" applyBorder="1" applyAlignment="1" applyProtection="1">
      <alignment horizontal="center" vertical="center" shrinkToFit="1"/>
      <protection locked="0"/>
    </xf>
    <xf numFmtId="38" fontId="5" fillId="0" borderId="4" xfId="2" applyFont="1" applyFill="1" applyBorder="1" applyAlignment="1" applyProtection="1">
      <alignment horizontal="right" vertical="center"/>
      <protection locked="0"/>
    </xf>
    <xf numFmtId="10" fontId="5" fillId="0" borderId="4" xfId="3"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4" xfId="0" applyFont="1" applyFill="1" applyBorder="1" applyAlignment="1" applyProtection="1">
      <alignment horizontal="left" vertical="center" wrapText="1"/>
      <protection locked="0"/>
    </xf>
    <xf numFmtId="0" fontId="5" fillId="0" borderId="0" xfId="0" applyFont="1" applyFill="1" applyAlignment="1" applyProtection="1">
      <alignment vertical="center"/>
    </xf>
    <xf numFmtId="177" fontId="4" fillId="0" borderId="4" xfId="2" applyNumberFormat="1" applyFont="1" applyFill="1" applyBorder="1" applyAlignment="1" applyProtection="1">
      <alignment horizontal="right" vertical="center"/>
      <protection locked="0"/>
    </xf>
    <xf numFmtId="0" fontId="4" fillId="0" borderId="4" xfId="0" applyFont="1" applyFill="1" applyBorder="1" applyAlignment="1" applyProtection="1">
      <alignment horizontal="left" vertical="center" wrapText="1"/>
      <protection locked="0"/>
    </xf>
    <xf numFmtId="176" fontId="4" fillId="0" borderId="8" xfId="0" applyNumberFormat="1" applyFont="1" applyFill="1" applyBorder="1" applyAlignment="1" applyProtection="1">
      <alignment horizontal="center" vertical="center" shrinkToFit="1"/>
      <protection locked="0"/>
    </xf>
    <xf numFmtId="38" fontId="4" fillId="0" borderId="8" xfId="2" applyFont="1" applyFill="1" applyBorder="1" applyAlignment="1" applyProtection="1">
      <alignment horizontal="right" vertical="center"/>
      <protection locked="0"/>
    </xf>
    <xf numFmtId="10" fontId="4" fillId="0" borderId="8" xfId="3" applyNumberFormat="1"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4" fillId="0" borderId="0" xfId="0" applyFont="1" applyFill="1" applyAlignment="1" applyProtection="1">
      <alignment vertical="center"/>
    </xf>
    <xf numFmtId="0" fontId="4" fillId="0" borderId="7"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176" fontId="5" fillId="0" borderId="11" xfId="0" applyNumberFormat="1" applyFont="1" applyFill="1" applyBorder="1" applyAlignment="1" applyProtection="1">
      <alignment horizontal="center" vertical="center" shrinkToFit="1"/>
      <protection locked="0"/>
    </xf>
    <xf numFmtId="38" fontId="5" fillId="0" borderId="11" xfId="2" applyFont="1" applyFill="1" applyBorder="1" applyAlignment="1" applyProtection="1">
      <alignment horizontal="right" vertical="center"/>
      <protection locked="0"/>
    </xf>
    <xf numFmtId="10" fontId="5" fillId="0" borderId="11" xfId="3" applyNumberFormat="1"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10"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9"/>
  <sheetViews>
    <sheetView view="pageBreakPreview" zoomScale="55" zoomScaleNormal="70" zoomScaleSheetLayoutView="55" workbookViewId="0">
      <pane xSplit="1" ySplit="4" topLeftCell="B5" activePane="bottomRight" state="frozen"/>
      <selection sqref="A1:XFD1048576"/>
      <selection pane="topRight" sqref="A1:XFD1048576"/>
      <selection pane="bottomLeft" sqref="A1:XFD1048576"/>
      <selection pane="bottomRight" activeCell="G19" sqref="G5:G19"/>
    </sheetView>
  </sheetViews>
  <sheetFormatPr defaultRowHeight="13.5" x14ac:dyDescent="0.15"/>
  <cols>
    <col min="1" max="1" width="25.625" style="13" customWidth="1"/>
    <col min="2" max="2" width="30.625" style="13" customWidth="1"/>
    <col min="3" max="3" width="15.625" style="13" customWidth="1"/>
    <col min="4" max="4" width="25.625" style="13" customWidth="1"/>
    <col min="5" max="5" width="20.625" style="13" customWidth="1"/>
    <col min="6" max="7" width="14.625" style="13" customWidth="1"/>
    <col min="8" max="8" width="8.625" style="13" customWidth="1"/>
    <col min="9" max="9" width="60.625" style="13" customWidth="1"/>
    <col min="10" max="12" width="14.625" style="13" customWidth="1"/>
    <col min="13" max="16384" width="9" style="13"/>
  </cols>
  <sheetData>
    <row r="1" spans="1:12" ht="30" customHeight="1" x14ac:dyDescent="0.15">
      <c r="A1" s="8" t="s">
        <v>0</v>
      </c>
      <c r="B1" s="8"/>
      <c r="C1" s="8"/>
      <c r="D1" s="8"/>
      <c r="E1" s="8"/>
      <c r="F1" s="8"/>
      <c r="G1" s="8"/>
      <c r="H1" s="8"/>
      <c r="I1" s="8"/>
      <c r="J1" s="8"/>
      <c r="K1" s="8"/>
      <c r="L1" s="8"/>
    </row>
    <row r="2" spans="1:12" x14ac:dyDescent="0.15">
      <c r="B2" s="14"/>
      <c r="G2" s="14"/>
      <c r="H2" s="14"/>
    </row>
    <row r="3" spans="1:12" ht="14.25" thickBot="1" x14ac:dyDescent="0.2">
      <c r="B3" s="14"/>
      <c r="G3" s="14"/>
      <c r="H3" s="14"/>
      <c r="L3" s="15" t="s">
        <v>12</v>
      </c>
    </row>
    <row r="4" spans="1:12" ht="60" customHeight="1" x14ac:dyDescent="0.15">
      <c r="A4" s="16" t="s">
        <v>66</v>
      </c>
      <c r="B4" s="17" t="s">
        <v>1</v>
      </c>
      <c r="C4" s="17" t="s">
        <v>2</v>
      </c>
      <c r="D4" s="17" t="s">
        <v>3</v>
      </c>
      <c r="E4" s="17" t="s">
        <v>4</v>
      </c>
      <c r="F4" s="17" t="s">
        <v>5</v>
      </c>
      <c r="G4" s="17" t="s">
        <v>6</v>
      </c>
      <c r="H4" s="17" t="s">
        <v>7</v>
      </c>
      <c r="I4" s="17" t="s">
        <v>8</v>
      </c>
      <c r="J4" s="18" t="s">
        <v>11</v>
      </c>
      <c r="K4" s="18" t="s">
        <v>9</v>
      </c>
      <c r="L4" s="19" t="s">
        <v>10</v>
      </c>
    </row>
    <row r="5" spans="1:12" s="25" customFormat="1" ht="82.5" customHeight="1" x14ac:dyDescent="0.15">
      <c r="A5" s="24" t="s">
        <v>17</v>
      </c>
      <c r="B5" s="24" t="s">
        <v>18</v>
      </c>
      <c r="C5" s="20">
        <v>43556</v>
      </c>
      <c r="D5" s="24" t="s">
        <v>19</v>
      </c>
      <c r="E5" s="24" t="s">
        <v>20</v>
      </c>
      <c r="F5" s="21">
        <v>2394490</v>
      </c>
      <c r="G5" s="21">
        <v>2394490</v>
      </c>
      <c r="H5" s="22">
        <f t="shared" ref="H5:H19" si="0">IF(F5="－","－",G5/F5)</f>
        <v>1</v>
      </c>
      <c r="I5" s="24" t="s">
        <v>21</v>
      </c>
      <c r="J5" s="23" t="s">
        <v>22</v>
      </c>
      <c r="K5" s="23"/>
      <c r="L5" s="24"/>
    </row>
    <row r="6" spans="1:12" s="25" customFormat="1" ht="82.5" customHeight="1" x14ac:dyDescent="0.15">
      <c r="A6" s="24" t="s">
        <v>23</v>
      </c>
      <c r="B6" s="24" t="s">
        <v>18</v>
      </c>
      <c r="C6" s="20">
        <v>43556</v>
      </c>
      <c r="D6" s="24" t="s">
        <v>24</v>
      </c>
      <c r="E6" s="24" t="s">
        <v>20</v>
      </c>
      <c r="F6" s="21">
        <v>2280960</v>
      </c>
      <c r="G6" s="21">
        <v>2280960</v>
      </c>
      <c r="H6" s="22">
        <f t="shared" si="0"/>
        <v>1</v>
      </c>
      <c r="I6" s="24" t="s">
        <v>25</v>
      </c>
      <c r="J6" s="23" t="s">
        <v>26</v>
      </c>
      <c r="K6" s="23"/>
      <c r="L6" s="24"/>
    </row>
    <row r="7" spans="1:12" s="25" customFormat="1" ht="82.5" customHeight="1" x14ac:dyDescent="0.15">
      <c r="A7" s="24" t="s">
        <v>27</v>
      </c>
      <c r="B7" s="24" t="s">
        <v>18</v>
      </c>
      <c r="C7" s="20">
        <v>43556</v>
      </c>
      <c r="D7" s="24" t="s">
        <v>28</v>
      </c>
      <c r="E7" s="24" t="s">
        <v>20</v>
      </c>
      <c r="F7" s="21">
        <v>2581578</v>
      </c>
      <c r="G7" s="21">
        <v>2581578</v>
      </c>
      <c r="H7" s="22">
        <f t="shared" si="0"/>
        <v>1</v>
      </c>
      <c r="I7" s="24" t="s">
        <v>29</v>
      </c>
      <c r="J7" s="23" t="s">
        <v>26</v>
      </c>
      <c r="K7" s="23"/>
      <c r="L7" s="24"/>
    </row>
    <row r="8" spans="1:12" s="25" customFormat="1" ht="82.5" customHeight="1" x14ac:dyDescent="0.15">
      <c r="A8" s="24" t="s">
        <v>30</v>
      </c>
      <c r="B8" s="24" t="s">
        <v>18</v>
      </c>
      <c r="C8" s="20">
        <v>43556</v>
      </c>
      <c r="D8" s="24" t="s">
        <v>31</v>
      </c>
      <c r="E8" s="24" t="s">
        <v>20</v>
      </c>
      <c r="F8" s="21">
        <v>5400000</v>
      </c>
      <c r="G8" s="21">
        <v>5400000</v>
      </c>
      <c r="H8" s="22">
        <f t="shared" si="0"/>
        <v>1</v>
      </c>
      <c r="I8" s="24" t="s">
        <v>32</v>
      </c>
      <c r="J8" s="23" t="s">
        <v>26</v>
      </c>
      <c r="K8" s="23"/>
      <c r="L8" s="24"/>
    </row>
    <row r="9" spans="1:12" s="25" customFormat="1" ht="82.5" customHeight="1" x14ac:dyDescent="0.15">
      <c r="A9" s="24" t="s">
        <v>33</v>
      </c>
      <c r="B9" s="24" t="s">
        <v>18</v>
      </c>
      <c r="C9" s="20">
        <v>43556</v>
      </c>
      <c r="D9" s="24" t="s">
        <v>34</v>
      </c>
      <c r="E9" s="24" t="s">
        <v>20</v>
      </c>
      <c r="F9" s="21">
        <v>6000480</v>
      </c>
      <c r="G9" s="21">
        <v>5703696</v>
      </c>
      <c r="H9" s="22">
        <f t="shared" si="0"/>
        <v>0.95053995680345571</v>
      </c>
      <c r="I9" s="24" t="s">
        <v>35</v>
      </c>
      <c r="J9" s="23" t="s">
        <v>26</v>
      </c>
      <c r="K9" s="23"/>
      <c r="L9" s="24"/>
    </row>
    <row r="10" spans="1:12" s="25" customFormat="1" ht="82.5" customHeight="1" x14ac:dyDescent="0.15">
      <c r="A10" s="24" t="s">
        <v>36</v>
      </c>
      <c r="B10" s="24" t="s">
        <v>18</v>
      </c>
      <c r="C10" s="20">
        <v>43556</v>
      </c>
      <c r="D10" s="24" t="s">
        <v>37</v>
      </c>
      <c r="E10" s="24" t="s">
        <v>20</v>
      </c>
      <c r="F10" s="21">
        <v>1252800</v>
      </c>
      <c r="G10" s="21">
        <v>1252800</v>
      </c>
      <c r="H10" s="22">
        <f t="shared" si="0"/>
        <v>1</v>
      </c>
      <c r="I10" s="24" t="s">
        <v>38</v>
      </c>
      <c r="J10" s="23" t="s">
        <v>26</v>
      </c>
      <c r="K10" s="23"/>
      <c r="L10" s="24"/>
    </row>
    <row r="11" spans="1:12" s="25" customFormat="1" ht="82.5" customHeight="1" x14ac:dyDescent="0.15">
      <c r="A11" s="24" t="s">
        <v>39</v>
      </c>
      <c r="B11" s="24" t="s">
        <v>18</v>
      </c>
      <c r="C11" s="20">
        <v>43556</v>
      </c>
      <c r="D11" s="24" t="s">
        <v>40</v>
      </c>
      <c r="E11" s="24" t="s">
        <v>20</v>
      </c>
      <c r="F11" s="21">
        <v>1425600</v>
      </c>
      <c r="G11" s="21">
        <v>1425600</v>
      </c>
      <c r="H11" s="22">
        <f t="shared" si="0"/>
        <v>1</v>
      </c>
      <c r="I11" s="24" t="s">
        <v>41</v>
      </c>
      <c r="J11" s="23" t="s">
        <v>26</v>
      </c>
      <c r="K11" s="23"/>
      <c r="L11" s="24"/>
    </row>
    <row r="12" spans="1:12" s="25" customFormat="1" ht="127.5" customHeight="1" x14ac:dyDescent="0.15">
      <c r="A12" s="24" t="s">
        <v>42</v>
      </c>
      <c r="B12" s="24" t="s">
        <v>18</v>
      </c>
      <c r="C12" s="20">
        <v>43556</v>
      </c>
      <c r="D12" s="24" t="s">
        <v>43</v>
      </c>
      <c r="E12" s="24" t="s">
        <v>20</v>
      </c>
      <c r="F12" s="21">
        <v>1756080</v>
      </c>
      <c r="G12" s="21">
        <v>1756080</v>
      </c>
      <c r="H12" s="22">
        <f t="shared" si="0"/>
        <v>1</v>
      </c>
      <c r="I12" s="24" t="s">
        <v>44</v>
      </c>
      <c r="J12" s="23" t="s">
        <v>26</v>
      </c>
      <c r="K12" s="23"/>
      <c r="L12" s="24"/>
    </row>
    <row r="13" spans="1:12" s="25" customFormat="1" ht="82.5" customHeight="1" x14ac:dyDescent="0.15">
      <c r="A13" s="24" t="s">
        <v>45</v>
      </c>
      <c r="B13" s="24" t="s">
        <v>18</v>
      </c>
      <c r="C13" s="20">
        <v>43556</v>
      </c>
      <c r="D13" s="24" t="s">
        <v>46</v>
      </c>
      <c r="E13" s="24" t="s">
        <v>20</v>
      </c>
      <c r="F13" s="21">
        <v>2400840</v>
      </c>
      <c r="G13" s="21">
        <v>2400840</v>
      </c>
      <c r="H13" s="22">
        <f t="shared" si="0"/>
        <v>1</v>
      </c>
      <c r="I13" s="24" t="s">
        <v>47</v>
      </c>
      <c r="J13" s="23" t="s">
        <v>26</v>
      </c>
      <c r="K13" s="23"/>
      <c r="L13" s="24"/>
    </row>
    <row r="14" spans="1:12" s="25" customFormat="1" ht="82.5" customHeight="1" x14ac:dyDescent="0.15">
      <c r="A14" s="24" t="s">
        <v>48</v>
      </c>
      <c r="B14" s="24" t="s">
        <v>18</v>
      </c>
      <c r="C14" s="20">
        <v>43556</v>
      </c>
      <c r="D14" s="24" t="s">
        <v>49</v>
      </c>
      <c r="E14" s="24" t="s">
        <v>20</v>
      </c>
      <c r="F14" s="21">
        <v>10648800</v>
      </c>
      <c r="G14" s="21">
        <v>10648800</v>
      </c>
      <c r="H14" s="22">
        <f t="shared" si="0"/>
        <v>1</v>
      </c>
      <c r="I14" s="24" t="s">
        <v>67</v>
      </c>
      <c r="J14" s="23" t="s">
        <v>26</v>
      </c>
      <c r="K14" s="23"/>
      <c r="L14" s="24"/>
    </row>
    <row r="15" spans="1:12" s="25" customFormat="1" ht="82.5" customHeight="1" x14ac:dyDescent="0.15">
      <c r="A15" s="24" t="s">
        <v>50</v>
      </c>
      <c r="B15" s="24" t="s">
        <v>18</v>
      </c>
      <c r="C15" s="20">
        <v>43556</v>
      </c>
      <c r="D15" s="24" t="s">
        <v>51</v>
      </c>
      <c r="E15" s="24" t="s">
        <v>20</v>
      </c>
      <c r="F15" s="21">
        <v>17566149</v>
      </c>
      <c r="G15" s="21">
        <v>17566149</v>
      </c>
      <c r="H15" s="22">
        <f t="shared" si="0"/>
        <v>1</v>
      </c>
      <c r="I15" s="24" t="s">
        <v>52</v>
      </c>
      <c r="J15" s="23" t="s">
        <v>26</v>
      </c>
      <c r="K15" s="23"/>
      <c r="L15" s="24"/>
    </row>
    <row r="16" spans="1:12" s="25" customFormat="1" ht="127.5" customHeight="1" x14ac:dyDescent="0.15">
      <c r="A16" s="24" t="s">
        <v>53</v>
      </c>
      <c r="B16" s="24" t="s">
        <v>18</v>
      </c>
      <c r="C16" s="20">
        <v>43578</v>
      </c>
      <c r="D16" s="24" t="s">
        <v>54</v>
      </c>
      <c r="E16" s="24" t="s">
        <v>20</v>
      </c>
      <c r="F16" s="21">
        <v>3071520</v>
      </c>
      <c r="G16" s="21">
        <v>3071520</v>
      </c>
      <c r="H16" s="22">
        <f t="shared" si="0"/>
        <v>1</v>
      </c>
      <c r="I16" s="24" t="s">
        <v>55</v>
      </c>
      <c r="J16" s="23" t="s">
        <v>26</v>
      </c>
      <c r="K16" s="23"/>
      <c r="L16" s="24"/>
    </row>
    <row r="17" spans="1:12" s="25" customFormat="1" ht="204" customHeight="1" x14ac:dyDescent="0.15">
      <c r="A17" s="24" t="s">
        <v>56</v>
      </c>
      <c r="B17" s="24" t="s">
        <v>57</v>
      </c>
      <c r="C17" s="20">
        <v>43707</v>
      </c>
      <c r="D17" s="24" t="s">
        <v>58</v>
      </c>
      <c r="E17" s="24" t="s">
        <v>20</v>
      </c>
      <c r="F17" s="21">
        <v>1905200</v>
      </c>
      <c r="G17" s="21">
        <v>1905200</v>
      </c>
      <c r="H17" s="22">
        <f t="shared" si="0"/>
        <v>1</v>
      </c>
      <c r="I17" s="24" t="s">
        <v>59</v>
      </c>
      <c r="J17" s="23" t="s">
        <v>26</v>
      </c>
      <c r="K17" s="23"/>
      <c r="L17" s="24"/>
    </row>
    <row r="18" spans="1:12" s="25" customFormat="1" ht="204" customHeight="1" x14ac:dyDescent="0.15">
      <c r="A18" s="24" t="s">
        <v>60</v>
      </c>
      <c r="B18" s="24" t="s">
        <v>57</v>
      </c>
      <c r="C18" s="20">
        <v>43770</v>
      </c>
      <c r="D18" s="24" t="s">
        <v>61</v>
      </c>
      <c r="E18" s="24" t="s">
        <v>20</v>
      </c>
      <c r="F18" s="21">
        <v>5522000</v>
      </c>
      <c r="G18" s="21">
        <v>5522000</v>
      </c>
      <c r="H18" s="22">
        <f t="shared" si="0"/>
        <v>1</v>
      </c>
      <c r="I18" s="24" t="s">
        <v>62</v>
      </c>
      <c r="J18" s="23" t="s">
        <v>26</v>
      </c>
      <c r="K18" s="23"/>
      <c r="L18" s="24"/>
    </row>
    <row r="19" spans="1:12" s="25" customFormat="1" ht="127.5" customHeight="1" x14ac:dyDescent="0.15">
      <c r="A19" s="24" t="s">
        <v>63</v>
      </c>
      <c r="B19" s="24" t="s">
        <v>57</v>
      </c>
      <c r="C19" s="20">
        <v>43873</v>
      </c>
      <c r="D19" s="24" t="s">
        <v>64</v>
      </c>
      <c r="E19" s="24" t="s">
        <v>20</v>
      </c>
      <c r="F19" s="21">
        <v>1555150</v>
      </c>
      <c r="G19" s="21">
        <v>1555150</v>
      </c>
      <c r="H19" s="22">
        <f t="shared" si="0"/>
        <v>1</v>
      </c>
      <c r="I19" s="24" t="s">
        <v>65</v>
      </c>
      <c r="J19" s="23" t="s">
        <v>26</v>
      </c>
      <c r="K19" s="23"/>
      <c r="L19" s="24"/>
    </row>
  </sheetData>
  <autoFilter ref="A4:L4"/>
  <mergeCells count="1">
    <mergeCell ref="A1:L1"/>
  </mergeCells>
  <phoneticPr fontId="1"/>
  <dataValidations count="2">
    <dataValidation type="list" allowBlank="1" showInputMessage="1" showErrorMessage="1" sqref="J5:J19">
      <formula1>"イ（イ）,イ（ロ）,イ（ハ）,イ（ニ）,ロ,ハ,ニ（イ）,ニ（ロ）,ニ（ハ）,ニ（ニ）,ニ（ホ）,ニ（ヘ）"</formula1>
    </dataValidation>
    <dataValidation type="list" allowBlank="1" showInputMessage="1" showErrorMessage="1" sqref="K5:K19">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7"/>
  <sheetViews>
    <sheetView view="pageBreakPreview" zoomScale="55" zoomScaleNormal="85" zoomScaleSheetLayoutView="55" workbookViewId="0">
      <pane xSplit="1" ySplit="4" topLeftCell="B5" activePane="bottomRight" state="frozen"/>
      <selection sqref="A1:XFD1048576"/>
      <selection pane="topRight" sqref="A1:XFD1048576"/>
      <selection pane="bottomLeft" sqref="A1:XFD1048576"/>
      <selection pane="bottomRight" activeCell="G7" sqref="G5:G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63.375" style="1" customWidth="1"/>
    <col min="10" max="11" width="14.625" style="1" customWidth="1"/>
    <col min="12" max="16384" width="9" style="1"/>
  </cols>
  <sheetData>
    <row r="1" spans="1:11" ht="30" customHeight="1" x14ac:dyDescent="0.15">
      <c r="A1" s="8" t="s">
        <v>13</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s="34" customFormat="1" ht="285" customHeight="1" x14ac:dyDescent="0.15">
      <c r="A5" s="32" t="s">
        <v>68</v>
      </c>
      <c r="B5" s="27" t="s">
        <v>57</v>
      </c>
      <c r="C5" s="9">
        <v>43738</v>
      </c>
      <c r="D5" s="27" t="s">
        <v>69</v>
      </c>
      <c r="E5" s="27" t="s">
        <v>70</v>
      </c>
      <c r="F5" s="26">
        <v>2272600</v>
      </c>
      <c r="G5" s="26">
        <v>2200000</v>
      </c>
      <c r="H5" s="10">
        <f t="shared" ref="H5:H7" si="0">IF(F5="－","－",G5/F5)</f>
        <v>0.96805421103581801</v>
      </c>
      <c r="I5" s="27" t="s">
        <v>71</v>
      </c>
      <c r="J5" s="11"/>
      <c r="K5" s="33"/>
    </row>
    <row r="6" spans="1:11" s="34" customFormat="1" ht="285" customHeight="1" x14ac:dyDescent="0.15">
      <c r="A6" s="32" t="s">
        <v>72</v>
      </c>
      <c r="B6" s="27" t="s">
        <v>73</v>
      </c>
      <c r="C6" s="9">
        <v>43780</v>
      </c>
      <c r="D6" s="27" t="s">
        <v>74</v>
      </c>
      <c r="E6" s="27" t="s">
        <v>70</v>
      </c>
      <c r="F6" s="12">
        <v>4202000</v>
      </c>
      <c r="G6" s="12">
        <v>4180000</v>
      </c>
      <c r="H6" s="10">
        <f t="shared" si="0"/>
        <v>0.99476439790575921</v>
      </c>
      <c r="I6" s="27" t="s">
        <v>75</v>
      </c>
      <c r="J6" s="11"/>
      <c r="K6" s="33"/>
    </row>
    <row r="7" spans="1:11" s="34" customFormat="1" ht="285" customHeight="1" thickBot="1" x14ac:dyDescent="0.2">
      <c r="A7" s="35" t="s">
        <v>76</v>
      </c>
      <c r="B7" s="36" t="s">
        <v>73</v>
      </c>
      <c r="C7" s="28">
        <v>43780</v>
      </c>
      <c r="D7" s="36" t="s">
        <v>77</v>
      </c>
      <c r="E7" s="36" t="s">
        <v>70</v>
      </c>
      <c r="F7" s="29">
        <v>3872000</v>
      </c>
      <c r="G7" s="29">
        <v>3850000</v>
      </c>
      <c r="H7" s="30">
        <f t="shared" si="0"/>
        <v>0.99431818181818177</v>
      </c>
      <c r="I7" s="36" t="s">
        <v>78</v>
      </c>
      <c r="J7" s="31"/>
      <c r="K7" s="37"/>
    </row>
  </sheetData>
  <mergeCells count="1">
    <mergeCell ref="A1:K1"/>
  </mergeCells>
  <phoneticPr fontId="1"/>
  <dataValidations count="1">
    <dataValidation type="list" allowBlank="1" showInputMessage="1" showErrorMessage="1" sqref="J5:J7">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
  <sheetViews>
    <sheetView tabSelected="1" view="pageBreakPreview" zoomScale="70" zoomScaleNormal="70" zoomScaleSheetLayoutView="70" workbookViewId="0">
      <pane xSplit="1" ySplit="4" topLeftCell="C5" activePane="bottomRight" state="frozen"/>
      <selection activeCell="A5" sqref="A5:XFD10"/>
      <selection pane="topRight" activeCell="A5" sqref="A5:XFD10"/>
      <selection pane="bottomLeft" activeCell="A5" sqref="A5:XFD10"/>
      <selection pane="bottomRight" activeCell="G5" sqref="G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14</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ht="96" customHeight="1" thickBot="1" x14ac:dyDescent="0.2">
      <c r="A5" s="42" t="s">
        <v>79</v>
      </c>
      <c r="B5" s="43" t="s">
        <v>18</v>
      </c>
      <c r="C5" s="38">
        <v>43565</v>
      </c>
      <c r="D5" s="43" t="s">
        <v>80</v>
      </c>
      <c r="E5" s="43" t="s">
        <v>20</v>
      </c>
      <c r="F5" s="39">
        <v>3488664</v>
      </c>
      <c r="G5" s="39">
        <v>3488000</v>
      </c>
      <c r="H5" s="40">
        <f t="shared" ref="H5" si="0">IF(F5="－","－",G5/F5)</f>
        <v>0.99980966926020964</v>
      </c>
      <c r="I5" s="43" t="s">
        <v>81</v>
      </c>
      <c r="J5" s="41"/>
      <c r="K5" s="44" t="s">
        <v>82</v>
      </c>
    </row>
  </sheetData>
  <mergeCells count="1">
    <mergeCell ref="A1:K1"/>
  </mergeCells>
  <phoneticPr fontId="2"/>
  <dataValidations count="1">
    <dataValidation type="list" allowBlank="1" showInputMessage="1" showErrorMessage="1" sqref="J5">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2020-07-17T05:26:01Z</dcterms:modified>
</cp:coreProperties>
</file>