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7" i="3" l="1"/>
  <c r="H6" i="3"/>
  <c r="H5" i="3"/>
</calcChain>
</file>

<file path=xl/sharedStrings.xml><?xml version="1.0" encoding="utf-8"?>
<sst xmlns="http://schemas.openxmlformats.org/spreadsheetml/2006/main" count="52" uniqueCount="32">
  <si>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</si>
  <si>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</si>
  <si>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</si>
  <si>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</si>
  <si>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</si>
  <si>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</si>
  <si>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</si>
  <si>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</si>
  <si>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</si>
  <si>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</si>
  <si>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</si>
  <si>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</si>
  <si>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</si>
  <si>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</si>
  <si>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</si>
  <si>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</si>
  <si>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自動車検査登録印紙の製造【単価契約】</t>
  </si>
  <si>
    <t>独立行政法人国立印刷局
東京都港区虎ノ門２－２－５</t>
  </si>
  <si>
    <t xml:space="preserve">自動車検査登録印紙を含む政府の発行する印紙は、すき入れ紙の使用等による偽造防止が施されており、独立行政法人国立印刷局は、その製造を行える唯一の機関とされているため。
</t>
  </si>
  <si>
    <t>イ（イ）</t>
  </si>
  <si>
    <t>単価契約
予定調達総額42,370,000円</t>
  </si>
  <si>
    <t>支出負担行為担当官
自動車局長　奥田　哲也
東京都千代田区霞が関２－１－３</t>
    <rPh sb="10" eb="13">
      <t>ジドウシャ</t>
    </rPh>
    <rPh sb="13" eb="15">
      <t>キョクチョウ</t>
    </rPh>
    <rPh sb="22" eb="25">
      <t>トウキョウト</t>
    </rPh>
    <rPh sb="25" eb="29">
      <t>チヨダク</t>
    </rPh>
    <rPh sb="29" eb="30">
      <t>カスミ</t>
    </rPh>
    <rPh sb="31" eb="32">
      <t>セキ</t>
    </rPh>
    <phoneticPr fontId="9"/>
  </si>
  <si>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9"/>
  </si>
  <si>
    <t>自動車登録検査業務電子情報処理システム等（ＯＳＳインターフェイスシステム）に係るアプリケーション保守業務</t>
  </si>
  <si>
    <t>（株）エヌ・ティ・ティ・データ</t>
  </si>
  <si>
    <t>会計法第２９条の３第３項及び予決令第１０２条の４第４号</t>
  </si>
  <si>
    <t>ＯＳＳインターフェースシステムは２４時間３６５日稼動しており、当該システムを安定的に稼動させるためには、複雑な業務（利用可能な申請者、手続、車両等の条件、必要書類の種別等）及び多岐にわたる業務フローを制御するプログラムの内容、それぞれの関連性を熟知した上で適切にアプリケーション保守業務を行う必要がある。仮に事業者を変更した場合、本番環境と同等のアプリケーション保守環境（外部システム疑似環境も含む）をシステム基盤の構築から行う必要があるが、これらの作業には相当程度時間を要する見込みであり、契約締結後直ちに業務を開始することは不可能である。また、自動車保有関係手続のワンストップサービスは他の行政機関の手続と一体となって提供する必要があるため、ＯＳＳインターフェースシステムは警察、都道府県税及び収納機関等、複数のシステムと連携した複雑なシステムであることに加え、制度変更等に伴って度々システム改修を行ってきたことから、プログラムは更に複雑化しており、事業者を変更することにより習熟に時間を要し、迅速な保守業務が実施できない恐れがあるため。</t>
    <rPh sb="229" eb="231">
      <t>ソウトウ</t>
    </rPh>
    <rPh sb="231" eb="233">
      <t>テイド</t>
    </rPh>
    <rPh sb="233" eb="235">
      <t>ジカン</t>
    </rPh>
    <phoneticPr fontId="9"/>
  </si>
  <si>
    <t>－</t>
  </si>
  <si>
    <t>自動車登録検査業務電子情報処理システム等（ＯＳＳインターフェースシステム）に係るハードウェアの賃貸借・保守業務</t>
  </si>
  <si>
    <t>ＯＳＳインターフェースシステムは２４時間３６５日稼動しており、当該システムを安定的に稼動させるためには、多岐にわたる製品の環境設計（ソフトウェアの設定等）や、サーバの起動・停止、システムの監視、ストレージの管理等を行うプログラムの内容を熟知した上で適切にハードウェア保守業務を行う必要がある。仮に事業者を変更する場合、平成３１年３月までに新たなシステム基盤の導入準備（製品リストの作成、製品の手配）や設計・構築・テスト、搬入・設置・検証運転等を行う必要があるが、これらの作業には１年弱を要する見込みであり、スケジュール上対応不可能である。また、新たなシステム基盤で業務アプリケーションが正常に動作することを確認するため、外部システムと接続テストを行う必要があり、申請者や他の行政機関に作業・費用負担が発生する。単なるシステムの保守業務の延長にあたって当該負担が発生することについて関係機関の理解を得ることは困難なため。</t>
  </si>
  <si>
    <t>自動車登録検査業務電子情報処理システム等（ＯＳＳインターフェースシステム）に係る運用業務</t>
  </si>
  <si>
    <t>ＯＳＳインターフェースシステムの稼動系センタ及びバックアップセンタに係る運用業務（ＷＡＮ回線やデータセンタ等の提供・保守を含む）を行うものであり、ＯＳＳインターフェースシステムは２４時間３６５日稼動しており、当該システムを安定的に稼動させるためには、多岐にわたるアプリケーションやハードウェア、ミドルウェア等のプログラムの内容を全般的に理解した上で運用状況監視を行い、障害内容の分析や保守事業者への引継ぎ等を迅速かつ適切に行う必要がある。仮に事業者を変更した場合、ＷＡＮ回線やデータセンタ等も変更されることとなるが、システムの機器類の移設や設定変更、テスト等には数ヶ月を要する見込みであり、平成３１年３月２９日の業務終了後から４月１日の業務開始までに実施することは不可能である。また、システムの機器類を移設する場合、外部システムとの接続テストを行う必要があり、システム連携している申請者や他行政機関に作業・費用負担が発生する。加えて、現状では、ＯＳＳインターフェースシステムと同じデータセンタで運用されている関係者のシステム（申請に必要な添付書類を電子的に提出するためのシステムや大量の申請を一括で送信するシステム）とはＬＡＮにより接続しているため、回線費用は発生していないが、ＯＳＳインターフェースシステムのデータセンタが変更された場合、ＷＡＮ接続に変更する必要があり、関係者に相当の費用負担が発生する。単なるシステムの運用業務の延長にあたって当該負担が発生することについて関係者の理解を得ることは困難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</si>
</sst>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top"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70" zoomScaleNormal="70" zoomScaleSheetLayoutView="70" workbookViewId="0">
      <pane xSplit="1" ySplit="4" topLeftCell="C5" activePane="bottomRight" state="frozen"/>
      <selection sqref="A1:XFD1048576"/>
      <selection pane="topRight" sqref="A1:XFD1048576"/>
      <selection pane="bottomLeft" sqref="A1:XFD1048576"/>
      <selection pane="bottomRight" activeCell="D19" sqref="D19:D3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79.5" customHeight="1" x14ac:dyDescent="0.15">
      <c r="A5" s="9" t="s">
        <v>16</v>
      </c>
      <c r="B5" s="16" t="s">
        <v>21</v>
      </c>
      <c r="C5" s="11">
        <v>43556</v>
      </c>
      <c r="D5" s="9" t="s">
        <v>17</v>
      </c>
      <c r="E5" s="9" t="s">
        <v>22</v>
      </c>
      <c r="F5" s="12">
        <v>42370000</v>
      </c>
      <c r="G5" s="12">
        <v>42370000</v>
      </c>
      <c r="H5" s="13">
        <v>1</v>
      </c>
      <c r="I5" s="9" t="s">
        <v>18</v>
      </c>
      <c r="J5" s="15" t="s">
        <v>19</v>
      </c>
      <c r="K5" s="15"/>
      <c r="L5" s="14" t="s">
        <v>20</v>
      </c>
    </row>
  </sheetData>
  <sheetProtection password="CC6F" sheet="1" objects="1" scenarios="1"/>
  <autoFilter ref="A4:L4"/>
  <mergeCells count="1">
    <mergeCell ref="A1:L1"/>
  </mergeCells>
  <phoneticPr fontId="1"/>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7" activePane="bottomRight" state="frozen"/>
      <selection sqref="A1:XFD1048576"/>
      <selection pane="topRight" sqref="A1:XFD1048576"/>
      <selection pane="bottomLeft" sqref="A1:XFD1048576"/>
      <selection pane="bottomRight" activeCell="I7" sqref="I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207.75" customHeight="1" x14ac:dyDescent="0.15">
      <c r="A5" s="9" t="s">
        <v>23</v>
      </c>
      <c r="B5" s="10" t="s">
        <v>21</v>
      </c>
      <c r="C5" s="11">
        <v>43556</v>
      </c>
      <c r="D5" s="9" t="s">
        <v>24</v>
      </c>
      <c r="E5" s="9" t="s">
        <v>25</v>
      </c>
      <c r="F5" s="12">
        <v>455152533</v>
      </c>
      <c r="G5" s="12">
        <v>454069994</v>
      </c>
      <c r="H5" s="13">
        <f t="shared" ref="H5:H7" si="0">IF(F5="－","－",G5/F5)</f>
        <v>0.99762159073824164</v>
      </c>
      <c r="I5" s="14" t="s">
        <v>26</v>
      </c>
      <c r="J5" s="15" t="s">
        <v>27</v>
      </c>
      <c r="K5" s="14"/>
    </row>
    <row r="6" spans="1:11" ht="179.25" customHeight="1" x14ac:dyDescent="0.15">
      <c r="A6" s="9" t="s">
        <v>28</v>
      </c>
      <c r="B6" s="10" t="s">
        <v>21</v>
      </c>
      <c r="C6" s="11">
        <v>43556</v>
      </c>
      <c r="D6" s="9" t="s">
        <v>24</v>
      </c>
      <c r="E6" s="9" t="s">
        <v>25</v>
      </c>
      <c r="F6" s="12">
        <v>273499372</v>
      </c>
      <c r="G6" s="12">
        <v>263126999</v>
      </c>
      <c r="H6" s="13">
        <f t="shared" si="0"/>
        <v>0.96207533156602643</v>
      </c>
      <c r="I6" s="14" t="s">
        <v>29</v>
      </c>
      <c r="J6" s="15" t="s">
        <v>27</v>
      </c>
      <c r="K6" s="14"/>
    </row>
    <row r="7" spans="1:11" ht="321" customHeight="1" x14ac:dyDescent="0.15">
      <c r="A7" s="9" t="s">
        <v>30</v>
      </c>
      <c r="B7" s="16" t="s">
        <v>21</v>
      </c>
      <c r="C7" s="11">
        <v>43556</v>
      </c>
      <c r="D7" s="9" t="s">
        <v>24</v>
      </c>
      <c r="E7" s="9" t="s">
        <v>25</v>
      </c>
      <c r="F7" s="12">
        <v>697174460</v>
      </c>
      <c r="G7" s="12">
        <v>692327367</v>
      </c>
      <c r="H7" s="13">
        <f t="shared" si="0"/>
        <v>0.99304751783362799</v>
      </c>
      <c r="I7" s="14" t="s">
        <v>31</v>
      </c>
      <c r="J7" s="15" t="s">
        <v>27</v>
      </c>
      <c r="K7" s="14"/>
    </row>
  </sheetData>
  <sheetProtection password="CC6F" sheet="1" objects="1" scenarios="1"/>
  <mergeCells count="1">
    <mergeCell ref="A1:K1"/>
  </mergeCells>
  <phoneticPr fontId="2"/>
  <dataValidations count="1">
    <dataValidation type="list" allowBlank="1" showInputMessage="1" showErrorMessage="1" sqref="J5:J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2020-07-28T07:54:16Z</dcterms:modified>
</cp:coreProperties>
</file>