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firstSheet="2" activeTab="2"/>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workbook>
</file>

<file path=xl/calcChain.xml><?xml version="1.0" encoding="utf-8"?>
<calcChain xmlns="http://schemas.openxmlformats.org/spreadsheetml/2006/main">
  <c r="H6" i="3" l="1"/>
  <c r="H5" i="3"/>
  <c r="H10" i="2"/>
  <c r="H9" i="2"/>
  <c r="H8" i="2"/>
  <c r="H7" i="2"/>
  <c r="H6" i="2"/>
  <c r="H5" i="2"/>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<sst xmlns="http://schemas.openxmlformats.org/spreadsheetml/2006/main" count="422" uniqueCount="164">
  <si>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</si>
  <si>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</si>
  <si>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</si>
  <si>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</si>
  <si>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</si>
  <si>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</si>
  <si>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</si>
  <si>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</si>
  <si>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</si>
  <si>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</si>
  <si>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</si>
  <si>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</si>
  <si>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</si>
  <si>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</si>
  <si>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</si>
  <si>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</si>
  <si>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</si>
  <si>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函館空港エア・フロント・オアシス維持運用業務委託</t>
  </si>
  <si>
    <t>支出負担行為担当官
東京航空局長　鶴田　浩久
東京都千代田区九段南１－１－１５</t>
  </si>
  <si>
    <t>函館市
北海道函館市東雲町４－１３</t>
  </si>
  <si>
    <t>会計法第２９条の３第４項及び予決令第１０２条の４第３号</t>
  </si>
  <si>
    <t>エアフロント・オアシス整備事業の実施方針により、整備主体は国土交通省、管理主体は国土交通省の委託を受けた地方公共団体が実施するよう定めているため。</t>
  </si>
  <si>
    <t>イ（ニ）</t>
  </si>
  <si>
    <t>新千歳（事）職員宿舎（千歳借上宿舎５棟）</t>
  </si>
  <si>
    <t xml:space="preserve">個人情報保護法に基づき記載しない
</t>
  </si>
  <si>
    <t>職員宿舎として引き続き借り入れる必要があり、供給者が一つに特定される賃貸借契約であるため。</t>
  </si>
  <si>
    <t>ロ</t>
  </si>
  <si>
    <t>新千歳（事）職員宿舎（千歳借上宿舎７棟）</t>
  </si>
  <si>
    <t>新千歳（事）職員宿舎（千歳借上宿舎８棟）</t>
  </si>
  <si>
    <t>新千歳（事）職員宿舎（千歳借上宿舎１３棟）</t>
  </si>
  <si>
    <t>(有)クレスト住研
北海道札幌市中央区南八条西１４丁目３番６号</t>
  </si>
  <si>
    <t>仙台（事）職員宿舎（小山）</t>
  </si>
  <si>
    <t>仙台（事）職員宿舎（増田）</t>
  </si>
  <si>
    <t>新潟（事）職員宿舎（太平１丁目、太平２丁目）</t>
  </si>
  <si>
    <t>(有)井村コーポ
新潟県新潟市東区太平３丁目２９番地８</t>
  </si>
  <si>
    <t>新潟（事）職員宿舎（第３太平）</t>
  </si>
  <si>
    <t>百里（事）職員宿舎（石岡第一、石岡第二）</t>
  </si>
  <si>
    <t>三楽建設(株)
東京都渋谷区神宮前６丁目２３番２号</t>
  </si>
  <si>
    <t>青森（出）職員宿舎（玉川第四）</t>
  </si>
  <si>
    <t>青森（出）職員宿舎（大野）</t>
  </si>
  <si>
    <t>青森（出）職員宿舎（若宮第一）</t>
  </si>
  <si>
    <t>静岡（出）職員宿舎（元島田）</t>
  </si>
  <si>
    <t>静岡（出）職員宿舎（井口）</t>
  </si>
  <si>
    <t>静岡（出）職員宿舎（旗指）</t>
  </si>
  <si>
    <t>成田国際空港管理棟賃貸借契約</t>
  </si>
  <si>
    <t>成田国際空港(株)
千葉県成田市古込字古込１番地８</t>
  </si>
  <si>
    <t>管理棟用地として引き続き借り入れる必要があり、供給者が一つに特定される賃貸借契約であるため。</t>
  </si>
  <si>
    <t>成田国際空港土地賃貸借契約</t>
  </si>
  <si>
    <t>空港として引き続き借り入れる必要があり、供給者が一つに特定される賃貸借契約であるため。</t>
  </si>
  <si>
    <t>静岡空港出張所庁舎用地等賃貸借契約</t>
  </si>
  <si>
    <t>富士山静岡空港（株）
静岡県牧之原市坂口３３３６番地４</t>
  </si>
  <si>
    <t>庁舎用地として借り入れる必要があり、供給者が一つに特定される賃貸借契約であるため。</t>
  </si>
  <si>
    <t>東京国際空港土地賃貸借契約（給水管）</t>
  </si>
  <si>
    <t>大田区
東京都大田区蒲田５丁目１３－１４</t>
  </si>
  <si>
    <t>航空保安無線施設用地の賃貸借（成田　無線施設用地他）</t>
  </si>
  <si>
    <t>成田国際空港(株)
千葉県成田市古込字古込１番地４</t>
  </si>
  <si>
    <t>航空保安施設用地として引き続き借り入れる必要があり、供給者が一つに特定される賃貸借契約であるため。</t>
  </si>
  <si>
    <t>航空保安無線施設用地の賃貸借（羽田　江東ＬＤＡ用地）</t>
  </si>
  <si>
    <t>東京都港湾局長
東京都新宿区西新宿２－８－１</t>
  </si>
  <si>
    <t>航空保安無線施設用地の賃貸借（成田　第２ＡＳＤＥ、第３送信所、管路・共同溝）</t>
  </si>
  <si>
    <t>航空保安無線施設用地の賃貸借（成田　ＭＬＡＴ管路・共同溝）</t>
  </si>
  <si>
    <t>航空保安無線施設用地の賃貸借（成田　ＷＡＭ　共同溝及び埋設管路）</t>
  </si>
  <si>
    <t>成田国際空港(株)
千葉県成田市古込字古込１番地３</t>
  </si>
  <si>
    <t>航空保安無線施設用地の賃貸借（羽田　ＭＬＡＴ、ＭＬＡＴ用ＵＰＳ、ＡＶＰＳ）</t>
  </si>
  <si>
    <t>日本空港ビルデング(株)
東京都大田区羽田空港３丁目３番２号</t>
  </si>
  <si>
    <t>航空保安無線施設用地の賃貸借（ＨＭＵ　仙南白石、二本松、小諸、南長野、村上、三条、佐和田）</t>
  </si>
  <si>
    <t>エヌ・ティ・ティ・コミュニケーションズ(株)
東京都千代田区内幸町１丁目１番６号</t>
  </si>
  <si>
    <t>航空保安無線施設用地の賃貸借（成田ＷＡＭ　佐倉、旭、佐原、八日市場、東金、竜ケ崎）</t>
  </si>
  <si>
    <t>航空保安無線施設用地の賃貸借（羽田ＷＡＭ　木更津、市原）</t>
  </si>
  <si>
    <t>航空保安無線施設用地の賃貸借（羽田ＷＡＭ　東京スカイツリー）</t>
  </si>
  <si>
    <t>東武タワースカイツリー(株)
東京都墨田区押上１丁目１番２号</t>
  </si>
  <si>
    <t>航空保安無線施設用地の賃貸借（羽田ＷＡＭ　横浜ランドマークタワー）</t>
  </si>
  <si>
    <t>三菱地所(株)
東京都千代田区大手町１丁目１番１号</t>
  </si>
  <si>
    <t>航空保安無線施設用地の賃貸借（静岡　ＶＯＲ／ＤＭＥ、ＩＬＳ、幹線ダクト）</t>
  </si>
  <si>
    <t>航空保安施設用地として借り入れる必要があり、供給者が一つに特定される賃貸借契約であるため。</t>
  </si>
  <si>
    <t>成田空港事務所庁舎冷水等受給契約</t>
  </si>
  <si>
    <t>左記業者は、成田国際空港において、中央冷暖房方式を採用している唯一の事業者であるため、「公共調達の適正化について」の契約の相手方、供給者が一に定められている適用条項に準ずるものとして、会計法第２９条の３第４項、予算決算及び会計令第１０２条の４第３号により随意契約を締結したものである。</t>
  </si>
  <si>
    <t>単価契約
予定調達総額
16,412,270円</t>
    <rPh sb="0" eb="2">
      <t>タンカ</t>
    </rPh>
    <rPh sb="2" eb="4">
      <t>ケイヤク</t>
    </rPh>
    <rPh sb="5" eb="7">
      <t>ヨテイ</t>
    </rPh>
    <rPh sb="7" eb="9">
      <t>チョウタツ</t>
    </rPh>
    <rPh sb="9" eb="11">
      <t>ソウガク</t>
    </rPh>
    <rPh sb="22" eb="23">
      <t>エン</t>
    </rPh>
    <phoneticPr fontId="10"/>
  </si>
  <si>
    <t>官報公告等掲載</t>
  </si>
  <si>
    <t>（独）国立印刷局
東京都港区虎ノ門2-2-5</t>
  </si>
  <si>
    <t>官報の編集、印刷及び普及並びにこれらに付帯する事務は、左記業者のみが内閣府との委託により実施しており、供給が一に特定されるため、会計法第29条の3第4項、予算決算及び会計令第102条の4第3号により、随意契約を締結したものである。</t>
  </si>
  <si>
    <t>ハ</t>
  </si>
  <si>
    <t>国有財産使用不許可処分取消等請求事件等に関する法律相談</t>
  </si>
  <si>
    <t>渥美坂井法律事務所弁護士法人
東京都千代田区内幸町２丁目２番２号富国生命ビル</t>
  </si>
  <si>
    <t>左記業者は、国有財産、構内営業に関する争訟業務の特殊性に対応可能な者として、民事法等の知識に加え、国有財産法や空港法、空港管理規則の知識に精通していることから当局が不利益とならないよう争訟の対応方針、助言等を行うために必要な経験に加え、過去の類似事件の判例や慣習等を踏まえた争訟業務に関する特定情報の提供が可能な弁護士を派遣できる唯一の者であるため、「公共調達の適正化について」一（２）①（へ）に該当するものとして、会計法第２９条の３第４項、予算決算及び会計令第１０２条の４第３号により随意契約を締結したものである。</t>
  </si>
  <si>
    <t>ニ（ヘ）</t>
  </si>
  <si>
    <t>平成３１年度国有財産及び物品の業務に関する法律相談</t>
  </si>
  <si>
    <t>早稲田リーガルコモンズ法律事務所
東京都千代田区九段南１－６－１７</t>
  </si>
  <si>
    <t>左記業者は、国有財産及び物品に関する業務に関して法律相談を行う者として、争議事案の対応にあたっては、当局における考え方を踏襲した上で協議等を行う必要があることから、平成３０年度から継続して法律相談を請け負っており各案件の現状に関する特定情報の提供が可能な唯一の者であるため。</t>
  </si>
  <si>
    <t>平成３１年度　営繕積算システム提供業務</t>
  </si>
  <si>
    <t>(一財)建築コスト管理システム研究所
東京都港区西新橋３丁目２５番３３号</t>
  </si>
  <si>
    <t>積算業務にて使用している「営繕積算システムRIBC2」について、システムの提供及びサポートは左記研究所のみが行っており、他社への技術情報の開示も行っておらず、供給が一に特定されるため、会計法第29条の3第4項、予算決算及び会計令第102条の4第3号により、随意契約を締結したものである。</t>
  </si>
  <si>
    <t>平成３１年度　東京空港事務所庁舎冷熱・温熱受給</t>
  </si>
  <si>
    <t>分任支出負担行為担当官
東京空港事務所長　森本　園子
東京都大田区羽田空港3-3-1</t>
  </si>
  <si>
    <t>東京空港冷暖房（株）
東京都大田区羽田空港３－５－９</t>
  </si>
  <si>
    <t>左記業者は、平成5年6月より、東京国際空港沖合展開地区の空港機能諸施設に冷温熱を一括管理・供給するために設立されており、国有財産法に基づく使用許可及び空港管理規則に基づく構内営業承認を受けて供給を行うことが可能な唯一の業者であるため、会計法第29条の3第4項、予算決算及び会計令第102条の4第3号により随意契約を締結したものである。</t>
  </si>
  <si>
    <t>単価契約
予定調達総額
56,024,170円</t>
    <rPh sb="0" eb="2">
      <t>タンカ</t>
    </rPh>
    <rPh sb="2" eb="4">
      <t>ケイヤク</t>
    </rPh>
    <rPh sb="5" eb="7">
      <t>ヨテイ</t>
    </rPh>
    <rPh sb="7" eb="9">
      <t>チョウタツ</t>
    </rPh>
    <rPh sb="9" eb="11">
      <t>ソウガク</t>
    </rPh>
    <rPh sb="22" eb="23">
      <t>エン</t>
    </rPh>
    <phoneticPr fontId="10"/>
  </si>
  <si>
    <t>平成３１年度　塵芥排出処理</t>
  </si>
  <si>
    <t>（株）櫻商会
東京都大田区京浜島２－１４－１１</t>
  </si>
  <si>
    <t>単価契約
予定調達総額
6,146,906円</t>
    <rPh sb="0" eb="2">
      <t>タンカ</t>
    </rPh>
    <rPh sb="2" eb="4">
      <t>ケイヤク</t>
    </rPh>
    <rPh sb="5" eb="7">
      <t>ヨテイ</t>
    </rPh>
    <rPh sb="7" eb="9">
      <t>チョウタツ</t>
    </rPh>
    <rPh sb="9" eb="11">
      <t>ソウガク</t>
    </rPh>
    <rPh sb="21" eb="22">
      <t>エン</t>
    </rPh>
    <phoneticPr fontId="10"/>
  </si>
  <si>
    <t>料金後納郵便</t>
    <rPh sb="0" eb="2">
      <t>リョウキン</t>
    </rPh>
    <rPh sb="2" eb="4">
      <t>コウノウ</t>
    </rPh>
    <rPh sb="4" eb="6">
      <t>ユウビン</t>
    </rPh>
    <phoneticPr fontId="10"/>
  </si>
  <si>
    <t>日本郵便（株）
東京都千代田区大手町２丁目３番１号</t>
    <rPh sb="0" eb="2">
      <t>ニッポン</t>
    </rPh>
    <rPh sb="2" eb="4">
      <t>ユウビン</t>
    </rPh>
    <rPh sb="5" eb="6">
      <t>カブ</t>
    </rPh>
    <phoneticPr fontId="10"/>
  </si>
  <si>
    <t>郵便法又は民間事業者による信書の送達に関する法律に規定する郵便又は一般信書便の送達が可能な事業者は、同社しかなく競争を許さないため。</t>
  </si>
  <si>
    <t>ニ（ハ）</t>
  </si>
  <si>
    <t>単価契約
予定調達総額
2,751,391円</t>
    <rPh sb="0" eb="2">
      <t>タンカ</t>
    </rPh>
    <rPh sb="2" eb="4">
      <t>ケイヤク</t>
    </rPh>
    <rPh sb="5" eb="7">
      <t>ヨテイ</t>
    </rPh>
    <rPh sb="7" eb="9">
      <t>チョウタツ</t>
    </rPh>
    <rPh sb="9" eb="11">
      <t>ソウガク</t>
    </rPh>
    <rPh sb="21" eb="22">
      <t>エン</t>
    </rPh>
    <phoneticPr fontId="10"/>
  </si>
  <si>
    <t>単価契約
予定調達総額
1,247,016円</t>
    <rPh sb="0" eb="2">
      <t>タンカ</t>
    </rPh>
    <rPh sb="2" eb="4">
      <t>ケイヤク</t>
    </rPh>
    <rPh sb="5" eb="7">
      <t>ヨテイ</t>
    </rPh>
    <rPh sb="7" eb="9">
      <t>チョウタツ</t>
    </rPh>
    <rPh sb="9" eb="11">
      <t>ソウガク</t>
    </rPh>
    <rPh sb="21" eb="22">
      <t>エン</t>
    </rPh>
    <phoneticPr fontId="10"/>
  </si>
  <si>
    <t>東京国際空港第２ゾーン計画埋設物撤去等委託</t>
  </si>
  <si>
    <t>羽田エアポート都市開発(株)
東京都新宿区西新宿２丁目４番１号</t>
  </si>
  <si>
    <t>本件は空港法第１１条の規定に基づく協議の結果、左記事業者により実施することとなったため。</t>
  </si>
  <si>
    <t>イ（イ）</t>
  </si>
  <si>
    <t>東京国際空港新貴賓室新築工事（その２）</t>
  </si>
  <si>
    <t xml:space="preserve">大成建設(株)
</t>
  </si>
  <si>
    <t>本件は東京オリンピック・パラリンピック競技大会開催時において国公賓に対する円滑な接遇を実施するための新貴賓室を新築する工事のうち、内装工事及び外構工事等であり、別途施工中である本体工事と施工範囲が重複し一体不可分のものであることから、瑕疵担保責任及び技術的理由により本体工事受注者である左記事業者により実施する必要があるため。</t>
    <rPh sb="0" eb="2">
      <t>ホンケン</t>
    </rPh>
    <rPh sb="3" eb="5">
      <t>トウキョウ</t>
    </rPh>
    <rPh sb="19" eb="21">
      <t>キョウギ</t>
    </rPh>
    <rPh sb="21" eb="23">
      <t>タイカイ</t>
    </rPh>
    <rPh sb="23" eb="25">
      <t>カイサイ</t>
    </rPh>
    <rPh sb="25" eb="26">
      <t>ジ</t>
    </rPh>
    <rPh sb="30" eb="31">
      <t>クニ</t>
    </rPh>
    <rPh sb="31" eb="33">
      <t>コウヒン</t>
    </rPh>
    <rPh sb="34" eb="35">
      <t>タイ</t>
    </rPh>
    <rPh sb="37" eb="39">
      <t>エンカツ</t>
    </rPh>
    <rPh sb="40" eb="42">
      <t>セツグウ</t>
    </rPh>
    <rPh sb="43" eb="45">
      <t>ジッシ</t>
    </rPh>
    <rPh sb="50" eb="51">
      <t>シン</t>
    </rPh>
    <rPh sb="51" eb="54">
      <t>キヒンシツ</t>
    </rPh>
    <rPh sb="55" eb="57">
      <t>シンチク</t>
    </rPh>
    <rPh sb="59" eb="61">
      <t>コウジ</t>
    </rPh>
    <rPh sb="65" eb="67">
      <t>ナイソウ</t>
    </rPh>
    <rPh sb="67" eb="69">
      <t>コウジ</t>
    </rPh>
    <rPh sb="69" eb="70">
      <t>オヨ</t>
    </rPh>
    <rPh sb="71" eb="75">
      <t>ガイコウコウジ</t>
    </rPh>
    <rPh sb="75" eb="76">
      <t>ナド</t>
    </rPh>
    <rPh sb="80" eb="82">
      <t>ベット</t>
    </rPh>
    <rPh sb="82" eb="85">
      <t>セコウチュウ</t>
    </rPh>
    <rPh sb="88" eb="90">
      <t>ホンタイ</t>
    </rPh>
    <rPh sb="90" eb="92">
      <t>コウジ</t>
    </rPh>
    <rPh sb="93" eb="95">
      <t>セコウ</t>
    </rPh>
    <rPh sb="95" eb="97">
      <t>ハンイ</t>
    </rPh>
    <rPh sb="98" eb="100">
      <t>チョウフク</t>
    </rPh>
    <rPh sb="101" eb="103">
      <t>イッタイ</t>
    </rPh>
    <rPh sb="103" eb="106">
      <t>フカブン</t>
    </rPh>
    <rPh sb="117" eb="119">
      <t>カシ</t>
    </rPh>
    <rPh sb="119" eb="121">
      <t>タンポ</t>
    </rPh>
    <rPh sb="121" eb="123">
      <t>セキニン</t>
    </rPh>
    <rPh sb="123" eb="124">
      <t>オヨ</t>
    </rPh>
    <rPh sb="125" eb="128">
      <t>ギジュツテキ</t>
    </rPh>
    <rPh sb="128" eb="130">
      <t>リユウ</t>
    </rPh>
    <rPh sb="133" eb="135">
      <t>ホンタイ</t>
    </rPh>
    <rPh sb="135" eb="137">
      <t>コウジ</t>
    </rPh>
    <rPh sb="137" eb="140">
      <t>ジュチュウシャ</t>
    </rPh>
    <rPh sb="143" eb="145">
      <t>サキ</t>
    </rPh>
    <rPh sb="145" eb="148">
      <t>ジギョウシャ</t>
    </rPh>
    <rPh sb="151" eb="153">
      <t>ジッシ</t>
    </rPh>
    <rPh sb="155" eb="157">
      <t>ヒツヨウ</t>
    </rPh>
    <phoneticPr fontId="10"/>
  </si>
  <si>
    <t>成田国際空港管理ビル撤去工事等委託</t>
  </si>
  <si>
    <t>航空保安無線用地の賃貸借（南北海道／北東北ＷＡＭ　苫小牧他６）</t>
  </si>
  <si>
    <t>支出負担行為担当官
東京航空局長　柏木　隆久
東京都千代田区九段南１－１－１５</t>
  </si>
  <si>
    <t>新千歳空港エプロン監視用ＩＴＶ装置国際線地区増設工事施工委託</t>
  </si>
  <si>
    <t>新千歳空港ターミナルビルディング(株)
北海道千歳市美々９８７番地２２</t>
  </si>
  <si>
    <t>新千歳空港可搬形電源設備保管庫新築工事設計関連業務</t>
  </si>
  <si>
    <t>(株)宮建築設計
徳島県徳島市福島１丁目５番６号</t>
  </si>
  <si>
    <t>本件は工事請負者に対し設計書のみでは完全に表現できない設計に関する意図伝達及び原設計書の一部修正を行う業務であり、設計上の責任を明確にし、かつ設計意図を正確に伝えることができるのは設計業務を請け負った左記事業者のみであるため。</t>
  </si>
  <si>
    <t>新千歳空港国際線ターミナル地域管路埋設帯舗装工事委託</t>
  </si>
  <si>
    <t>新ランプマルチラテレーション幹線切替工事負担金契約</t>
  </si>
  <si>
    <t>成田国際空港第３旅客ターミナルビル官庁部分増築等設計委託</t>
  </si>
  <si>
    <t>国家的行事に伴う一時使用土地賃貸借契約</t>
  </si>
  <si>
    <t>国家的行事に係る用地として借り入れる必要があり、供給者が一つに特定される賃貸借契約であるため。</t>
    <rPh sb="0" eb="3">
      <t>コッカテキ</t>
    </rPh>
    <rPh sb="3" eb="5">
      <t>ギョウジ</t>
    </rPh>
    <rPh sb="6" eb="7">
      <t>カカ</t>
    </rPh>
    <rPh sb="8" eb="10">
      <t>ヨウチ</t>
    </rPh>
    <rPh sb="13" eb="14">
      <t>カ</t>
    </rPh>
    <rPh sb="15" eb="16">
      <t>イ</t>
    </rPh>
    <rPh sb="18" eb="20">
      <t>ヒツヨウ</t>
    </rPh>
    <rPh sb="24" eb="27">
      <t>キョウキュウシャ</t>
    </rPh>
    <rPh sb="28" eb="29">
      <t>ヒト</t>
    </rPh>
    <rPh sb="31" eb="33">
      <t>トクテイ</t>
    </rPh>
    <rPh sb="36" eb="39">
      <t>チンタイシャク</t>
    </rPh>
    <rPh sb="39" eb="41">
      <t>ケイヤク</t>
    </rPh>
    <phoneticPr fontId="10"/>
  </si>
  <si>
    <t>国家的行事に伴う一時使用建物賃貸借契約（成田国際空港整備地区上屋）</t>
  </si>
  <si>
    <t>国家的行事に係る会場として借り入れる必要があり、供給者が一つに特定される賃貸借契約であるため。</t>
  </si>
  <si>
    <t>国家的行事に伴う一時使用建物賃貸借契約（成田国際空港有料待合室）</t>
  </si>
  <si>
    <t>成田国際空港庁舎（管理棟）新築設計修正業務</t>
  </si>
  <si>
    <t>（株）松田平田設計
東京都港区元赤坂１丁目５番１７号</t>
  </si>
  <si>
    <t>本件は、成田国際空港庁舎建て替え事業における庁舎新築工事から変更となった施工条件に対応するため、設計修正等を行う業務である。行政機関の審査時の協議等においては、当初の設計意図を踏まえた計画の見直しが必要不可欠である。これらは当初設計者以外知りえない情報であり、当初設計者のみしか実施することができないため。</t>
  </si>
  <si>
    <t>東京国際空港第２旅客ターミナルビル外構等工事委託</t>
  </si>
  <si>
    <t>東京国際空港ターミナル（株）
東京都大田区羽田空港２丁目６番５号</t>
  </si>
  <si>
    <t>成田国際空港Ａ共同溝附帯電気設備更新設計委託</t>
  </si>
  <si>
    <t>２０１９年度　東京国際空港構内道路等管理支援業務請負（4/1-5/31）</t>
  </si>
  <si>
    <t>（株）ライジングサンセキュリティーサービス
東京都渋谷区渋谷２－１５－１</t>
    <rPh sb="22" eb="25">
      <t>トウキョウト</t>
    </rPh>
    <rPh sb="25" eb="28">
      <t>シブヤク</t>
    </rPh>
    <rPh sb="28" eb="30">
      <t>シブヤ</t>
    </rPh>
    <phoneticPr fontId="10"/>
  </si>
  <si>
    <t>会計法第２９条の３第４項</t>
  </si>
  <si>
    <t>本件は、東京国際空港構内の公共用通路の秩序及び交通機能の維持業務である。本年度契約において入札を実施したものの不調となり、請負者が決まらなければ空港運営に支障をきたすことから、緊急に契約を締結する必要が生じたため。</t>
    <rPh sb="0" eb="2">
      <t>ホンケン</t>
    </rPh>
    <rPh sb="4" eb="6">
      <t>トウキョウ</t>
    </rPh>
    <rPh sb="6" eb="8">
      <t>コクサイ</t>
    </rPh>
    <rPh sb="8" eb="10">
      <t>クウコウ</t>
    </rPh>
    <rPh sb="10" eb="12">
      <t>コウナイ</t>
    </rPh>
    <rPh sb="13" eb="16">
      <t>コウキョウヨウ</t>
    </rPh>
    <rPh sb="16" eb="18">
      <t>ツウロ</t>
    </rPh>
    <rPh sb="19" eb="21">
      <t>チツジョ</t>
    </rPh>
    <rPh sb="21" eb="22">
      <t>オヨ</t>
    </rPh>
    <rPh sb="23" eb="25">
      <t>コウツウ</t>
    </rPh>
    <rPh sb="25" eb="27">
      <t>キノウ</t>
    </rPh>
    <rPh sb="28" eb="30">
      <t>イジ</t>
    </rPh>
    <rPh sb="30" eb="32">
      <t>ギョウム</t>
    </rPh>
    <rPh sb="36" eb="39">
      <t>ホンネンド</t>
    </rPh>
    <rPh sb="39" eb="41">
      <t>ケイヤク</t>
    </rPh>
    <rPh sb="45" eb="47">
      <t>ニュウサツ</t>
    </rPh>
    <rPh sb="48" eb="50">
      <t>ジッシ</t>
    </rPh>
    <rPh sb="55" eb="57">
      <t>フチョウ</t>
    </rPh>
    <rPh sb="61" eb="63">
      <t>ウケオイ</t>
    </rPh>
    <rPh sb="63" eb="64">
      <t>シャ</t>
    </rPh>
    <rPh sb="65" eb="66">
      <t>キ</t>
    </rPh>
    <rPh sb="72" eb="74">
      <t>クウコウ</t>
    </rPh>
    <rPh sb="74" eb="76">
      <t>ウンエイ</t>
    </rPh>
    <rPh sb="77" eb="79">
      <t>シショウ</t>
    </rPh>
    <rPh sb="88" eb="90">
      <t>キンキュウ</t>
    </rPh>
    <rPh sb="91" eb="93">
      <t>ケイヤク</t>
    </rPh>
    <rPh sb="94" eb="96">
      <t>テイケツ</t>
    </rPh>
    <rPh sb="98" eb="100">
      <t>ヒツヨウ</t>
    </rPh>
    <rPh sb="101" eb="102">
      <t>ショウ</t>
    </rPh>
    <phoneticPr fontId="10"/>
  </si>
  <si>
    <t>住民意見（フェーズ５）に係る集約分析等業務</t>
  </si>
  <si>
    <t>支出負担行為担当官
東京航空局長　鶴田　浩久
東京都千代田区九段南１－１－１５</t>
    <rPh sb="17" eb="19">
      <t>ツルタ</t>
    </rPh>
    <rPh sb="20" eb="21">
      <t>ヒロ</t>
    </rPh>
    <rPh sb="21" eb="22">
      <t>ヒサ</t>
    </rPh>
    <phoneticPr fontId="10"/>
  </si>
  <si>
    <t>(株)三菱総合研究所
東京都千代田区永田町２丁目１０番３号</t>
    <rPh sb="11" eb="13">
      <t>トウキョウ</t>
    </rPh>
    <rPh sb="13" eb="14">
      <t>ト</t>
    </rPh>
    <rPh sb="14" eb="18">
      <t>チヨダク</t>
    </rPh>
    <phoneticPr fontId="10"/>
  </si>
  <si>
    <t>本件は、羽田空港機能強化に係る住民への情報提供を実施している中で、住民等からの情報提供及び関係自治体からも丁寧な説明を求められており、実施していた地域説明会終了後、早急に対応策を示す必要があり、速やかに意見を集約分析する必要が生じたため。</t>
    <rPh sb="0" eb="2">
      <t>ホンケン</t>
    </rPh>
    <rPh sb="4" eb="6">
      <t>ハネダ</t>
    </rPh>
    <rPh sb="6" eb="8">
      <t>クウコウ</t>
    </rPh>
    <rPh sb="8" eb="10">
      <t>キノウ</t>
    </rPh>
    <rPh sb="10" eb="12">
      <t>キョウカ</t>
    </rPh>
    <rPh sb="13" eb="14">
      <t>カカ</t>
    </rPh>
    <rPh sb="15" eb="17">
      <t>ジュウミン</t>
    </rPh>
    <rPh sb="19" eb="21">
      <t>ジョウホウ</t>
    </rPh>
    <rPh sb="21" eb="23">
      <t>テイキョウ</t>
    </rPh>
    <rPh sb="24" eb="26">
      <t>ジッシ</t>
    </rPh>
    <rPh sb="30" eb="31">
      <t>ナカ</t>
    </rPh>
    <rPh sb="33" eb="35">
      <t>ジュウミン</t>
    </rPh>
    <rPh sb="35" eb="36">
      <t>ナド</t>
    </rPh>
    <rPh sb="39" eb="41">
      <t>ジョウホウ</t>
    </rPh>
    <rPh sb="41" eb="43">
      <t>テイキョウ</t>
    </rPh>
    <rPh sb="43" eb="44">
      <t>オヨ</t>
    </rPh>
    <rPh sb="45" eb="47">
      <t>カンケイ</t>
    </rPh>
    <rPh sb="47" eb="50">
      <t>ジチタイ</t>
    </rPh>
    <rPh sb="53" eb="55">
      <t>テイネイ</t>
    </rPh>
    <rPh sb="56" eb="58">
      <t>セツメイ</t>
    </rPh>
    <rPh sb="59" eb="60">
      <t>モト</t>
    </rPh>
    <rPh sb="67" eb="69">
      <t>ジッシ</t>
    </rPh>
    <rPh sb="73" eb="75">
      <t>チイキ</t>
    </rPh>
    <rPh sb="75" eb="78">
      <t>セツメイカイ</t>
    </rPh>
    <rPh sb="78" eb="81">
      <t>シュウリョウゴ</t>
    </rPh>
    <rPh sb="82" eb="84">
      <t>ソウキュウ</t>
    </rPh>
    <rPh sb="85" eb="87">
      <t>タイオウ</t>
    </rPh>
    <rPh sb="87" eb="88">
      <t>サク</t>
    </rPh>
    <rPh sb="89" eb="90">
      <t>シメ</t>
    </rPh>
    <rPh sb="91" eb="93">
      <t>ヒツヨウ</t>
    </rPh>
    <rPh sb="97" eb="98">
      <t>スミ</t>
    </rPh>
    <rPh sb="101" eb="103">
      <t>イケン</t>
    </rPh>
    <rPh sb="104" eb="106">
      <t>シュウヤク</t>
    </rPh>
    <rPh sb="106" eb="108">
      <t>ブンセキ</t>
    </rPh>
    <rPh sb="110" eb="112">
      <t>ヒツヨウ</t>
    </rPh>
    <rPh sb="113" eb="114">
      <t>ショウ</t>
    </rPh>
    <phoneticPr fontId="10"/>
  </si>
  <si>
    <t>東京国際空港西側電源局舎送電用高圧ケーブル交換工事</t>
  </si>
  <si>
    <t>国光施設工業（株）
東京都大田区羽田空港１－７－１</t>
    <rPh sb="10" eb="12">
      <t>トウキョウ</t>
    </rPh>
    <rPh sb="12" eb="13">
      <t>ト</t>
    </rPh>
    <rPh sb="13" eb="16">
      <t>オオタク</t>
    </rPh>
    <rPh sb="16" eb="18">
      <t>ハネダ</t>
    </rPh>
    <rPh sb="18" eb="20">
      <t>クウコウ</t>
    </rPh>
    <phoneticPr fontId="10"/>
  </si>
  <si>
    <t>本件は東京国際空港における中央受配電所から西側電源局舎へ送電している不具合により停電した片系の高圧ケーブルを交換し復旧させる工事である。両系が停電した場合、空港施設に送電ができなくなり、空港の運用に多大な影響を与えることから、過去に当該区間のケーブル敷設工事を行い、現在空港制限区域内の工事に従事し迅速に対応することが可能な左記事業者を特定し、会計法第29条の3第4項及び予算決算及び会計令第102条の4第3号の規定を適用し随意契約を締結したものである。</t>
  </si>
  <si>
    <t>西側電源局舎送電用高圧ケーブル調査作業</t>
  </si>
  <si>
    <t>本件は東京国際空港における中央受配電所から西側電源局舎へ送電している停電した片系の高圧ケーブルの不具合箇所を特定する作業である。両系が停電した場合、空港施設に送電ができなくなり、空港の運用に多大な影響を与えることから、緊急に契約を締結する必要が生じたため。</t>
    <rPh sb="109" eb="111">
      <t>キンキュウ</t>
    </rPh>
    <rPh sb="119" eb="121">
      <t>ヒツヨウ</t>
    </rPh>
    <rPh sb="122" eb="123">
      <t>ショウ</t>
    </rPh>
    <phoneticPr fontId="10"/>
  </si>
  <si>
    <t>東京国際空港際内トンネル共通金物その他設置工事</t>
  </si>
  <si>
    <t>シンヨー電器（株）
東京都港区三田３丁目４番１７号</t>
  </si>
  <si>
    <t>本件は東京国際空港における大型の乗り継ぎバスが走行可能な際内トンネルの整備を行うものである。東京オリンピック・パラリンピック競技大会開催までに工事を完了させるため契約手続を行っていたものの、不調となった。発注仕様の見直しを行い、再度一般競争の契約手続を行うことを検討したものの、再度の一般競争入札を実施する場合東京オリンピック・パラリンピック競技大会開催までに工事を完了させることが不可能となり、東京国際空港における多数の定期便等遅延の発生、それに伴う他空港への定期便への波及等多大な社会的影響を及ぼすことが懸念されることから、緊急に契約を締結する必要が生じたため。</t>
    <rPh sb="264" eb="266">
      <t>キンキュウ</t>
    </rPh>
    <rPh sb="267" eb="269">
      <t>ケイヤク</t>
    </rPh>
    <rPh sb="270" eb="272">
      <t>テイケツ</t>
    </rPh>
    <rPh sb="274" eb="276">
      <t>ヒツヨウ</t>
    </rPh>
    <rPh sb="277" eb="278">
      <t>ショウ</t>
    </rPh>
    <phoneticPr fontId="10"/>
  </si>
  <si>
    <t>新千歳空港高速ロータリ除雪車１９号エンジン不良緊急修理作業　</t>
  </si>
  <si>
    <t>分任支出負担行為担当官
新千歳空港事務所長　山田　修
北海道千歳市美々新千歳空港内</t>
  </si>
  <si>
    <t>日通機工（株）
北海道札幌市東区北３０条東１丁目１－４０</t>
    <rPh sb="8" eb="11">
      <t>ホッカイドウ</t>
    </rPh>
    <rPh sb="11" eb="14">
      <t>サッポロシ</t>
    </rPh>
    <phoneticPr fontId="10"/>
  </si>
  <si>
    <t>本件は、件名車両に生じたエンジン不具合を修理する作業である。同車両が使用できないことは、空港内除雪能力が低下することに伴い航空機の滞留等、空港運用に多大な影響を及ぼすことから、緊急に修理を行う必要が生じたため。</t>
    <rPh sb="0" eb="2">
      <t>ホンケン</t>
    </rPh>
    <rPh sb="4" eb="6">
      <t>ケンメイ</t>
    </rPh>
    <rPh sb="6" eb="8">
      <t>シャリョウ</t>
    </rPh>
    <rPh sb="9" eb="10">
      <t>ショウ</t>
    </rPh>
    <rPh sb="16" eb="19">
      <t>フグアイ</t>
    </rPh>
    <rPh sb="20" eb="22">
      <t>シュウリ</t>
    </rPh>
    <rPh sb="24" eb="26">
      <t>サギョウ</t>
    </rPh>
    <rPh sb="30" eb="31">
      <t>ドウ</t>
    </rPh>
    <rPh sb="31" eb="33">
      <t>シャリョウ</t>
    </rPh>
    <rPh sb="34" eb="36">
      <t>シヨウ</t>
    </rPh>
    <rPh sb="44" eb="46">
      <t>クウコウ</t>
    </rPh>
    <rPh sb="46" eb="47">
      <t>ナイ</t>
    </rPh>
    <rPh sb="47" eb="49">
      <t>ジョセツ</t>
    </rPh>
    <rPh sb="49" eb="51">
      <t>ノウリョク</t>
    </rPh>
    <rPh sb="52" eb="54">
      <t>テイカ</t>
    </rPh>
    <rPh sb="59" eb="60">
      <t>トモナ</t>
    </rPh>
    <rPh sb="61" eb="64">
      <t>コウクウキ</t>
    </rPh>
    <rPh sb="65" eb="67">
      <t>タイリュウ</t>
    </rPh>
    <rPh sb="67" eb="68">
      <t>ナド</t>
    </rPh>
    <rPh sb="69" eb="71">
      <t>クウコウ</t>
    </rPh>
    <rPh sb="71" eb="73">
      <t>ウンヨウ</t>
    </rPh>
    <rPh sb="74" eb="76">
      <t>タダイ</t>
    </rPh>
    <rPh sb="77" eb="79">
      <t>エイキョウ</t>
    </rPh>
    <rPh sb="80" eb="81">
      <t>オヨ</t>
    </rPh>
    <rPh sb="88" eb="90">
      <t>キンキュウ</t>
    </rPh>
    <rPh sb="96" eb="98">
      <t>ヒツヨウ</t>
    </rPh>
    <rPh sb="99" eb="100">
      <t>ショウ</t>
    </rPh>
    <phoneticPr fontId="10"/>
  </si>
  <si>
    <t>東京国際空港多摩川排水撤去工事</t>
  </si>
  <si>
    <t>伊藤組土建（株）
北海道札幌市中央区北四条西４丁目１番地</t>
  </si>
  <si>
    <t>本工事は多摩川高潮堤防工事に伴い、高潮堤防の整備範囲内にある排水管の撤去を行うものである。この撤去場所は多摩川と道路に挟まれ狭く、高潮堤防工事と範囲が重複しており、また実施可能な時期は非出水期に限られることから複数工事の実施が困難である。さらに、排水管の撤去は高潮堤防工事にて既設護岸を撤去した後でなければ行えず、高潮堤防工事との一体的な施工によって適切かつ効果的に行うことが可能となるため。</t>
  </si>
  <si>
    <t>函館空港事務所乗用旅客自動車借上契約</t>
  </si>
  <si>
    <t>分任支出負担行為担当官
函館空港事務所長　近藤　匡生
北海道函館市高松町５１１</t>
  </si>
  <si>
    <t>函館ハイヤー事業協同組合
北海道函館市亀田町２２－１３</t>
  </si>
  <si>
    <t>会計法第２９条の３第４項及び予決令第１０２条の４第４号ロ</t>
  </si>
  <si>
    <t>本件は企画競争を実施したものの参加者がいなかったものである。
左記事業者は函館地区において唯一タクシーチケットを取り扱っており、また保有車両数も最も多い事業者であるため、航空保安施設の巡回等における移動手段の確保において、著しく有利な条件で契約できるため随意契約を締結したもの。</t>
    <rPh sb="0" eb="2">
      <t>ホンケン</t>
    </rPh>
    <rPh sb="3" eb="5">
      <t>キカク</t>
    </rPh>
    <rPh sb="5" eb="7">
      <t>キョウソウ</t>
    </rPh>
    <rPh sb="8" eb="10">
      <t>ジッシ</t>
    </rPh>
    <rPh sb="15" eb="18">
      <t>サンカシャ</t>
    </rPh>
    <rPh sb="31" eb="33">
      <t>サキ</t>
    </rPh>
    <rPh sb="33" eb="36">
      <t>ジギョウシャ</t>
    </rPh>
    <rPh sb="127" eb="129">
      <t>ズイイ</t>
    </rPh>
    <rPh sb="129" eb="131">
      <t>ケイヤク</t>
    </rPh>
    <rPh sb="132" eb="134">
      <t>テイケツ</t>
    </rPh>
    <phoneticPr fontId="10"/>
  </si>
  <si>
    <t>単価契約
予定調達総額
1,483,000円</t>
    <rPh sb="0" eb="2">
      <t>タンカ</t>
    </rPh>
    <rPh sb="2" eb="4">
      <t>ケイヤク</t>
    </rPh>
    <rPh sb="5" eb="7">
      <t>ヨテイ</t>
    </rPh>
    <rPh sb="7" eb="9">
      <t>チョウタツ</t>
    </rPh>
    <rPh sb="9" eb="11">
      <t>ソウガク</t>
    </rPh>
    <rPh sb="21" eb="22">
      <t>エン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</si>
</sst>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11"/>
      <color theme="1"/>
      <name val="MS UI Gothic"/>
      <family val="3"/>
    </font>
    <font>
      <sz val="6"/>
      <name val="ＭＳ Ｐゴシック"/>
      <family val="3"/>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21">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9" fillId="0" borderId="4" xfId="0" applyFont="1" applyFill="1" applyBorder="1" applyAlignment="1" applyProtection="1">
      <alignment horizontal="left" vertical="top" wrapText="1"/>
      <protection locked="0"/>
    </xf>
    <xf numFmtId="0" fontId="9" fillId="0" borderId="4"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xf>
    <xf numFmtId="0" fontId="4" fillId="0" borderId="4"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176" fontId="4" fillId="0" borderId="4" xfId="0" applyNumberFormat="1" applyFont="1" applyFill="1" applyBorder="1" applyAlignment="1" applyProtection="1">
      <alignment horizontal="center" vertical="center" shrinkToFit="1"/>
      <protection locked="0"/>
    </xf>
    <xf numFmtId="38" fontId="4" fillId="0" borderId="4" xfId="2" applyFont="1" applyFill="1" applyBorder="1" applyAlignment="1" applyProtection="1">
      <alignment horizontal="right" vertical="center"/>
      <protection locked="0"/>
    </xf>
    <xf numFmtId="10" fontId="4" fillId="0"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xf numFmtId="38" fontId="4" fillId="0" borderId="4" xfId="2" applyFont="1" applyFill="1" applyBorder="1" applyAlignment="1" applyProtection="1">
      <alignment vertical="center"/>
      <protection locked="0"/>
    </xf>
    <xf numFmtId="38" fontId="5" fillId="2" borderId="4" xfId="2" applyFont="1" applyFill="1" applyBorder="1" applyAlignment="1" applyProtection="1">
      <alignment horizontal="right" vertical="center"/>
      <protection locked="0"/>
    </xf>
    <xf numFmtId="0" fontId="5" fillId="2" borderId="4" xfId="0" applyFont="1" applyFill="1" applyBorder="1" applyAlignment="1" applyProtection="1">
      <alignment horizontal="left" vertical="top" wrapText="1"/>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60"/>
  <sheetViews>
    <sheetView view="pageBreakPreview" zoomScale="60" zoomScaleNormal="70" workbookViewId="0">
      <pane xSplit="1" ySplit="4" topLeftCell="B5" activePane="bottomRight" state="frozen"/>
      <selection sqref="A1:XFD1048576"/>
      <selection pane="topRight" sqref="A1:XFD1048576"/>
      <selection pane="bottomLeft" sqref="A1:XFD1048576"/>
      <selection pane="bottomRight" activeCell="B59" sqref="B5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10" t="s">
        <v>0</v>
      </c>
      <c r="B1" s="10"/>
      <c r="C1" s="10"/>
      <c r="D1" s="10"/>
      <c r="E1" s="10"/>
      <c r="F1" s="10"/>
      <c r="G1" s="10"/>
      <c r="H1" s="10"/>
      <c r="I1" s="10"/>
      <c r="J1" s="10"/>
      <c r="K1" s="10"/>
      <c r="L1" s="10"/>
    </row>
    <row r="2" spans="1:12" x14ac:dyDescent="0.15">
      <c r="B2" s="2"/>
      <c r="G2" s="2"/>
      <c r="H2" s="2"/>
    </row>
    <row r="3" spans="1:12" ht="14.25" thickBot="1" x14ac:dyDescent="0.2">
      <c r="B3" s="2"/>
      <c r="G3" s="2"/>
      <c r="H3" s="2"/>
      <c r="L3" s="3" t="s">
        <v>12</v>
      </c>
    </row>
    <row r="4" spans="1:12" ht="60" customHeight="1" x14ac:dyDescent="0.15">
      <c r="A4" s="4" t="s">
        <v>16</v>
      </c>
      <c r="B4" s="5" t="s">
        <v>1</v>
      </c>
      <c r="C4" s="5" t="s">
        <v>2</v>
      </c>
      <c r="D4" s="5" t="s">
        <v>3</v>
      </c>
      <c r="E4" s="5" t="s">
        <v>4</v>
      </c>
      <c r="F4" s="5" t="s">
        <v>5</v>
      </c>
      <c r="G4" s="5" t="s">
        <v>6</v>
      </c>
      <c r="H4" s="5" t="s">
        <v>7</v>
      </c>
      <c r="I4" s="5" t="s">
        <v>8</v>
      </c>
      <c r="J4" s="6" t="s">
        <v>11</v>
      </c>
      <c r="K4" s="6" t="s">
        <v>9</v>
      </c>
      <c r="L4" s="7" t="s">
        <v>10</v>
      </c>
    </row>
    <row r="5" spans="1:12" ht="54" x14ac:dyDescent="0.15">
      <c r="A5" s="11" t="s">
        <v>17</v>
      </c>
      <c r="B5" s="12" t="s">
        <v>18</v>
      </c>
      <c r="C5" s="13">
        <v>43556</v>
      </c>
      <c r="D5" s="11" t="s">
        <v>19</v>
      </c>
      <c r="E5" s="11" t="s">
        <v>20</v>
      </c>
      <c r="F5" s="14">
        <v>2012345</v>
      </c>
      <c r="G5" s="14">
        <v>2012345</v>
      </c>
      <c r="H5" s="15">
        <f t="shared" ref="H5:H60" si="0">IF(F5="－","－",G5/F5)</f>
        <v>1</v>
      </c>
      <c r="I5" s="16" t="s">
        <v>21</v>
      </c>
      <c r="J5" s="17" t="s">
        <v>22</v>
      </c>
      <c r="K5" s="17"/>
      <c r="L5" s="16"/>
    </row>
    <row r="6" spans="1:12" ht="54" x14ac:dyDescent="0.15">
      <c r="A6" s="11" t="s">
        <v>23</v>
      </c>
      <c r="B6" s="12" t="s">
        <v>18</v>
      </c>
      <c r="C6" s="13">
        <v>43556</v>
      </c>
      <c r="D6" s="11" t="s">
        <v>24</v>
      </c>
      <c r="E6" s="11" t="s">
        <v>20</v>
      </c>
      <c r="F6" s="14">
        <v>1344000</v>
      </c>
      <c r="G6" s="14">
        <v>1344000</v>
      </c>
      <c r="H6" s="15">
        <f t="shared" si="0"/>
        <v>1</v>
      </c>
      <c r="I6" s="16" t="s">
        <v>25</v>
      </c>
      <c r="J6" s="17" t="s">
        <v>26</v>
      </c>
      <c r="K6" s="17"/>
      <c r="L6" s="16"/>
    </row>
    <row r="7" spans="1:12" ht="54" x14ac:dyDescent="0.15">
      <c r="A7" s="11" t="s">
        <v>27</v>
      </c>
      <c r="B7" s="12" t="s">
        <v>18</v>
      </c>
      <c r="C7" s="13">
        <v>43556</v>
      </c>
      <c r="D7" s="11" t="s">
        <v>24</v>
      </c>
      <c r="E7" s="11" t="s">
        <v>20</v>
      </c>
      <c r="F7" s="14">
        <v>1320000</v>
      </c>
      <c r="G7" s="14">
        <v>1320000</v>
      </c>
      <c r="H7" s="15">
        <f t="shared" si="0"/>
        <v>1</v>
      </c>
      <c r="I7" s="16" t="s">
        <v>25</v>
      </c>
      <c r="J7" s="17" t="s">
        <v>26</v>
      </c>
      <c r="K7" s="17"/>
      <c r="L7" s="16"/>
    </row>
    <row r="8" spans="1:12" ht="54" x14ac:dyDescent="0.15">
      <c r="A8" s="11" t="s">
        <v>28</v>
      </c>
      <c r="B8" s="12" t="s">
        <v>18</v>
      </c>
      <c r="C8" s="13">
        <v>43556</v>
      </c>
      <c r="D8" s="11" t="s">
        <v>24</v>
      </c>
      <c r="E8" s="11" t="s">
        <v>20</v>
      </c>
      <c r="F8" s="14">
        <v>1200000</v>
      </c>
      <c r="G8" s="14">
        <v>1200000</v>
      </c>
      <c r="H8" s="15">
        <f t="shared" si="0"/>
        <v>1</v>
      </c>
      <c r="I8" s="16" t="s">
        <v>25</v>
      </c>
      <c r="J8" s="17" t="s">
        <v>26</v>
      </c>
      <c r="K8" s="17"/>
      <c r="L8" s="16"/>
    </row>
    <row r="9" spans="1:12" ht="54" x14ac:dyDescent="0.15">
      <c r="A9" s="11" t="s">
        <v>29</v>
      </c>
      <c r="B9" s="12" t="s">
        <v>18</v>
      </c>
      <c r="C9" s="13">
        <v>43556</v>
      </c>
      <c r="D9" s="11" t="s">
        <v>30</v>
      </c>
      <c r="E9" s="11" t="s">
        <v>20</v>
      </c>
      <c r="F9" s="14">
        <v>900000</v>
      </c>
      <c r="G9" s="14">
        <v>900000</v>
      </c>
      <c r="H9" s="15">
        <f t="shared" si="0"/>
        <v>1</v>
      </c>
      <c r="I9" s="16" t="s">
        <v>25</v>
      </c>
      <c r="J9" s="17" t="s">
        <v>26</v>
      </c>
      <c r="K9" s="17"/>
      <c r="L9" s="16"/>
    </row>
    <row r="10" spans="1:12" ht="54" x14ac:dyDescent="0.15">
      <c r="A10" s="11" t="s">
        <v>31</v>
      </c>
      <c r="B10" s="12" t="s">
        <v>18</v>
      </c>
      <c r="C10" s="13">
        <v>43556</v>
      </c>
      <c r="D10" s="11" t="s">
        <v>24</v>
      </c>
      <c r="E10" s="11" t="s">
        <v>20</v>
      </c>
      <c r="F10" s="14">
        <v>1187500</v>
      </c>
      <c r="G10" s="14">
        <v>1187500</v>
      </c>
      <c r="H10" s="15">
        <f t="shared" si="0"/>
        <v>1</v>
      </c>
      <c r="I10" s="16" t="s">
        <v>25</v>
      </c>
      <c r="J10" s="17" t="s">
        <v>26</v>
      </c>
      <c r="K10" s="17"/>
      <c r="L10" s="16"/>
    </row>
    <row r="11" spans="1:12" ht="54" x14ac:dyDescent="0.15">
      <c r="A11" s="11" t="s">
        <v>32</v>
      </c>
      <c r="B11" s="12" t="s">
        <v>18</v>
      </c>
      <c r="C11" s="13">
        <v>43556</v>
      </c>
      <c r="D11" s="11" t="s">
        <v>24</v>
      </c>
      <c r="E11" s="11" t="s">
        <v>20</v>
      </c>
      <c r="F11" s="14">
        <v>2273600</v>
      </c>
      <c r="G11" s="14">
        <v>2273600</v>
      </c>
      <c r="H11" s="15">
        <f t="shared" si="0"/>
        <v>1</v>
      </c>
      <c r="I11" s="16" t="s">
        <v>25</v>
      </c>
      <c r="J11" s="17" t="s">
        <v>26</v>
      </c>
      <c r="K11" s="17"/>
      <c r="L11" s="16"/>
    </row>
    <row r="12" spans="1:12" ht="54" x14ac:dyDescent="0.15">
      <c r="A12" s="11" t="s">
        <v>33</v>
      </c>
      <c r="B12" s="12" t="s">
        <v>18</v>
      </c>
      <c r="C12" s="13">
        <v>43556</v>
      </c>
      <c r="D12" s="11" t="s">
        <v>34</v>
      </c>
      <c r="E12" s="11" t="s">
        <v>20</v>
      </c>
      <c r="F12" s="14">
        <v>1476000</v>
      </c>
      <c r="G12" s="14">
        <v>1476000</v>
      </c>
      <c r="H12" s="15">
        <f t="shared" si="0"/>
        <v>1</v>
      </c>
      <c r="I12" s="16" t="s">
        <v>25</v>
      </c>
      <c r="J12" s="17" t="s">
        <v>26</v>
      </c>
      <c r="K12" s="17"/>
      <c r="L12" s="16"/>
    </row>
    <row r="13" spans="1:12" ht="54" x14ac:dyDescent="0.15">
      <c r="A13" s="11" t="s">
        <v>35</v>
      </c>
      <c r="B13" s="12" t="s">
        <v>18</v>
      </c>
      <c r="C13" s="13">
        <v>43556</v>
      </c>
      <c r="D13" s="11" t="s">
        <v>24</v>
      </c>
      <c r="E13" s="11" t="s">
        <v>20</v>
      </c>
      <c r="F13" s="14">
        <v>816000</v>
      </c>
      <c r="G13" s="14">
        <v>816000</v>
      </c>
      <c r="H13" s="15">
        <f t="shared" si="0"/>
        <v>1</v>
      </c>
      <c r="I13" s="16" t="s">
        <v>25</v>
      </c>
      <c r="J13" s="17" t="s">
        <v>26</v>
      </c>
      <c r="K13" s="17"/>
      <c r="L13" s="16"/>
    </row>
    <row r="14" spans="1:12" ht="54" x14ac:dyDescent="0.15">
      <c r="A14" s="11" t="s">
        <v>36</v>
      </c>
      <c r="B14" s="12" t="s">
        <v>18</v>
      </c>
      <c r="C14" s="13">
        <v>43556</v>
      </c>
      <c r="D14" s="11" t="s">
        <v>37</v>
      </c>
      <c r="E14" s="11" t="s">
        <v>20</v>
      </c>
      <c r="F14" s="14">
        <v>2508000</v>
      </c>
      <c r="G14" s="14">
        <v>2508000</v>
      </c>
      <c r="H14" s="15">
        <f t="shared" si="0"/>
        <v>1</v>
      </c>
      <c r="I14" s="16" t="s">
        <v>25</v>
      </c>
      <c r="J14" s="17" t="s">
        <v>26</v>
      </c>
      <c r="K14" s="17"/>
      <c r="L14" s="16"/>
    </row>
    <row r="15" spans="1:12" ht="54" x14ac:dyDescent="0.15">
      <c r="A15" s="11" t="s">
        <v>38</v>
      </c>
      <c r="B15" s="12" t="s">
        <v>18</v>
      </c>
      <c r="C15" s="13">
        <v>43556</v>
      </c>
      <c r="D15" s="11" t="s">
        <v>24</v>
      </c>
      <c r="E15" s="11" t="s">
        <v>20</v>
      </c>
      <c r="F15" s="14">
        <v>912000</v>
      </c>
      <c r="G15" s="14">
        <v>912000</v>
      </c>
      <c r="H15" s="15">
        <f t="shared" si="0"/>
        <v>1</v>
      </c>
      <c r="I15" s="16" t="s">
        <v>25</v>
      </c>
      <c r="J15" s="17" t="s">
        <v>26</v>
      </c>
      <c r="K15" s="17"/>
      <c r="L15" s="16"/>
    </row>
    <row r="16" spans="1:12" ht="54" x14ac:dyDescent="0.15">
      <c r="A16" s="11" t="s">
        <v>39</v>
      </c>
      <c r="B16" s="12" t="s">
        <v>18</v>
      </c>
      <c r="C16" s="13">
        <v>43556</v>
      </c>
      <c r="D16" s="11" t="s">
        <v>24</v>
      </c>
      <c r="E16" s="11" t="s">
        <v>20</v>
      </c>
      <c r="F16" s="14">
        <v>910200</v>
      </c>
      <c r="G16" s="14">
        <v>910200</v>
      </c>
      <c r="H16" s="15">
        <f t="shared" si="0"/>
        <v>1</v>
      </c>
      <c r="I16" s="16" t="s">
        <v>25</v>
      </c>
      <c r="J16" s="17" t="s">
        <v>26</v>
      </c>
      <c r="K16" s="17"/>
      <c r="L16" s="16"/>
    </row>
    <row r="17" spans="1:12" ht="54" x14ac:dyDescent="0.15">
      <c r="A17" s="11" t="s">
        <v>40</v>
      </c>
      <c r="B17" s="12" t="s">
        <v>18</v>
      </c>
      <c r="C17" s="13">
        <v>43556</v>
      </c>
      <c r="D17" s="11" t="s">
        <v>24</v>
      </c>
      <c r="E17" s="11" t="s">
        <v>20</v>
      </c>
      <c r="F17" s="14">
        <v>975000</v>
      </c>
      <c r="G17" s="14">
        <v>975000</v>
      </c>
      <c r="H17" s="15">
        <f t="shared" si="0"/>
        <v>1</v>
      </c>
      <c r="I17" s="16" t="s">
        <v>25</v>
      </c>
      <c r="J17" s="17" t="s">
        <v>26</v>
      </c>
      <c r="K17" s="17"/>
      <c r="L17" s="16"/>
    </row>
    <row r="18" spans="1:12" ht="54" x14ac:dyDescent="0.15">
      <c r="A18" s="11" t="s">
        <v>41</v>
      </c>
      <c r="B18" s="12" t="s">
        <v>18</v>
      </c>
      <c r="C18" s="13">
        <v>43556</v>
      </c>
      <c r="D18" s="11" t="s">
        <v>24</v>
      </c>
      <c r="E18" s="11" t="s">
        <v>20</v>
      </c>
      <c r="F18" s="14">
        <v>1020000</v>
      </c>
      <c r="G18" s="14">
        <v>1020000</v>
      </c>
      <c r="H18" s="15">
        <f t="shared" si="0"/>
        <v>1</v>
      </c>
      <c r="I18" s="16" t="s">
        <v>25</v>
      </c>
      <c r="J18" s="17" t="s">
        <v>26</v>
      </c>
      <c r="K18" s="17"/>
      <c r="L18" s="16"/>
    </row>
    <row r="19" spans="1:12" ht="54" x14ac:dyDescent="0.15">
      <c r="A19" s="11" t="s">
        <v>42</v>
      </c>
      <c r="B19" s="12" t="s">
        <v>18</v>
      </c>
      <c r="C19" s="13">
        <v>43556</v>
      </c>
      <c r="D19" s="11" t="s">
        <v>24</v>
      </c>
      <c r="E19" s="11" t="s">
        <v>20</v>
      </c>
      <c r="F19" s="14">
        <v>1020000</v>
      </c>
      <c r="G19" s="14">
        <v>1020000</v>
      </c>
      <c r="H19" s="15">
        <f t="shared" si="0"/>
        <v>1</v>
      </c>
      <c r="I19" s="16" t="s">
        <v>25</v>
      </c>
      <c r="J19" s="17" t="s">
        <v>26</v>
      </c>
      <c r="K19" s="17"/>
      <c r="L19" s="16"/>
    </row>
    <row r="20" spans="1:12" ht="54" x14ac:dyDescent="0.15">
      <c r="A20" s="11" t="s">
        <v>43</v>
      </c>
      <c r="B20" s="12" t="s">
        <v>18</v>
      </c>
      <c r="C20" s="13">
        <v>43556</v>
      </c>
      <c r="D20" s="11" t="s">
        <v>24</v>
      </c>
      <c r="E20" s="11" t="s">
        <v>20</v>
      </c>
      <c r="F20" s="14">
        <v>2772000</v>
      </c>
      <c r="G20" s="14">
        <v>2772000</v>
      </c>
      <c r="H20" s="15">
        <f t="shared" si="0"/>
        <v>1</v>
      </c>
      <c r="I20" s="16" t="s">
        <v>25</v>
      </c>
      <c r="J20" s="17" t="s">
        <v>26</v>
      </c>
      <c r="K20" s="17"/>
      <c r="L20" s="16"/>
    </row>
    <row r="21" spans="1:12" ht="54" x14ac:dyDescent="0.15">
      <c r="A21" s="11" t="s">
        <v>44</v>
      </c>
      <c r="B21" s="12" t="s">
        <v>18</v>
      </c>
      <c r="C21" s="13">
        <v>43556</v>
      </c>
      <c r="D21" s="11" t="s">
        <v>45</v>
      </c>
      <c r="E21" s="11" t="s">
        <v>20</v>
      </c>
      <c r="F21" s="14">
        <v>985772</v>
      </c>
      <c r="G21" s="14">
        <v>985772</v>
      </c>
      <c r="H21" s="15">
        <f t="shared" si="0"/>
        <v>1</v>
      </c>
      <c r="I21" s="16" t="s">
        <v>46</v>
      </c>
      <c r="J21" s="17" t="s">
        <v>26</v>
      </c>
      <c r="K21" s="17"/>
      <c r="L21" s="16"/>
    </row>
    <row r="22" spans="1:12" ht="54" x14ac:dyDescent="0.15">
      <c r="A22" s="11" t="s">
        <v>47</v>
      </c>
      <c r="B22" s="12" t="s">
        <v>18</v>
      </c>
      <c r="C22" s="13">
        <v>43556</v>
      </c>
      <c r="D22" s="11" t="s">
        <v>45</v>
      </c>
      <c r="E22" s="11" t="s">
        <v>20</v>
      </c>
      <c r="F22" s="14">
        <v>18891632</v>
      </c>
      <c r="G22" s="14">
        <v>18891632</v>
      </c>
      <c r="H22" s="15">
        <f t="shared" si="0"/>
        <v>1</v>
      </c>
      <c r="I22" s="16" t="s">
        <v>48</v>
      </c>
      <c r="J22" s="17" t="s">
        <v>26</v>
      </c>
      <c r="K22" s="17"/>
      <c r="L22" s="16"/>
    </row>
    <row r="23" spans="1:12" ht="54" x14ac:dyDescent="0.15">
      <c r="A23" s="11" t="s">
        <v>49</v>
      </c>
      <c r="B23" s="12" t="s">
        <v>18</v>
      </c>
      <c r="C23" s="13">
        <v>43556</v>
      </c>
      <c r="D23" s="11" t="s">
        <v>50</v>
      </c>
      <c r="E23" s="11" t="s">
        <v>20</v>
      </c>
      <c r="F23" s="14">
        <v>1332313</v>
      </c>
      <c r="G23" s="14">
        <v>1332313</v>
      </c>
      <c r="H23" s="15">
        <f t="shared" si="0"/>
        <v>1</v>
      </c>
      <c r="I23" s="16" t="s">
        <v>51</v>
      </c>
      <c r="J23" s="17" t="s">
        <v>26</v>
      </c>
      <c r="K23" s="17"/>
      <c r="L23" s="16"/>
    </row>
    <row r="24" spans="1:12" ht="54" x14ac:dyDescent="0.15">
      <c r="A24" s="11" t="s">
        <v>52</v>
      </c>
      <c r="B24" s="12" t="s">
        <v>18</v>
      </c>
      <c r="C24" s="13">
        <v>43556</v>
      </c>
      <c r="D24" s="11" t="s">
        <v>53</v>
      </c>
      <c r="E24" s="11" t="s">
        <v>20</v>
      </c>
      <c r="F24" s="14">
        <v>887460</v>
      </c>
      <c r="G24" s="14">
        <v>887460</v>
      </c>
      <c r="H24" s="15">
        <f t="shared" si="0"/>
        <v>1</v>
      </c>
      <c r="I24" s="16" t="s">
        <v>48</v>
      </c>
      <c r="J24" s="17" t="s">
        <v>26</v>
      </c>
      <c r="K24" s="17"/>
      <c r="L24" s="16"/>
    </row>
    <row r="25" spans="1:12" ht="54" x14ac:dyDescent="0.15">
      <c r="A25" s="11" t="s">
        <v>54</v>
      </c>
      <c r="B25" s="12" t="s">
        <v>18</v>
      </c>
      <c r="C25" s="13">
        <v>43556</v>
      </c>
      <c r="D25" s="11" t="s">
        <v>55</v>
      </c>
      <c r="E25" s="11" t="s">
        <v>20</v>
      </c>
      <c r="F25" s="14">
        <v>25203669</v>
      </c>
      <c r="G25" s="14">
        <v>25203669</v>
      </c>
      <c r="H25" s="15">
        <f t="shared" si="0"/>
        <v>1</v>
      </c>
      <c r="I25" s="16" t="s">
        <v>56</v>
      </c>
      <c r="J25" s="17" t="s">
        <v>26</v>
      </c>
      <c r="K25" s="17"/>
      <c r="L25" s="16"/>
    </row>
    <row r="26" spans="1:12" ht="54" x14ac:dyDescent="0.15">
      <c r="A26" s="11" t="s">
        <v>57</v>
      </c>
      <c r="B26" s="12" t="s">
        <v>18</v>
      </c>
      <c r="C26" s="13">
        <v>43556</v>
      </c>
      <c r="D26" s="11" t="s">
        <v>58</v>
      </c>
      <c r="E26" s="11" t="s">
        <v>20</v>
      </c>
      <c r="F26" s="14">
        <v>10613615</v>
      </c>
      <c r="G26" s="14">
        <v>10613615</v>
      </c>
      <c r="H26" s="15">
        <f t="shared" si="0"/>
        <v>1</v>
      </c>
      <c r="I26" s="16" t="s">
        <v>56</v>
      </c>
      <c r="J26" s="17" t="s">
        <v>26</v>
      </c>
      <c r="K26" s="17"/>
      <c r="L26" s="16"/>
    </row>
    <row r="27" spans="1:12" ht="54" x14ac:dyDescent="0.15">
      <c r="A27" s="11" t="s">
        <v>59</v>
      </c>
      <c r="B27" s="12" t="s">
        <v>18</v>
      </c>
      <c r="C27" s="13">
        <v>43556</v>
      </c>
      <c r="D27" s="11" t="s">
        <v>55</v>
      </c>
      <c r="E27" s="11" t="s">
        <v>20</v>
      </c>
      <c r="F27" s="14">
        <v>2917296</v>
      </c>
      <c r="G27" s="14">
        <v>2917296</v>
      </c>
      <c r="H27" s="15">
        <f t="shared" si="0"/>
        <v>1</v>
      </c>
      <c r="I27" s="16" t="s">
        <v>56</v>
      </c>
      <c r="J27" s="17" t="s">
        <v>26</v>
      </c>
      <c r="K27" s="17"/>
      <c r="L27" s="16"/>
    </row>
    <row r="28" spans="1:12" ht="54" x14ac:dyDescent="0.15">
      <c r="A28" s="11" t="s">
        <v>60</v>
      </c>
      <c r="B28" s="12" t="s">
        <v>18</v>
      </c>
      <c r="C28" s="13">
        <v>43556</v>
      </c>
      <c r="D28" s="11" t="s">
        <v>55</v>
      </c>
      <c r="E28" s="11" t="s">
        <v>20</v>
      </c>
      <c r="F28" s="14">
        <v>10604952</v>
      </c>
      <c r="G28" s="14">
        <v>10604952</v>
      </c>
      <c r="H28" s="15">
        <f t="shared" si="0"/>
        <v>1</v>
      </c>
      <c r="I28" s="16" t="s">
        <v>56</v>
      </c>
      <c r="J28" s="17" t="s">
        <v>26</v>
      </c>
      <c r="K28" s="17"/>
      <c r="L28" s="16"/>
    </row>
    <row r="29" spans="1:12" ht="54" x14ac:dyDescent="0.15">
      <c r="A29" s="11" t="s">
        <v>61</v>
      </c>
      <c r="B29" s="12" t="s">
        <v>18</v>
      </c>
      <c r="C29" s="13">
        <v>43556</v>
      </c>
      <c r="D29" s="11" t="s">
        <v>62</v>
      </c>
      <c r="E29" s="11" t="s">
        <v>20</v>
      </c>
      <c r="F29" s="14">
        <v>7774860</v>
      </c>
      <c r="G29" s="14">
        <v>7774860</v>
      </c>
      <c r="H29" s="15">
        <f t="shared" si="0"/>
        <v>1</v>
      </c>
      <c r="I29" s="16" t="s">
        <v>56</v>
      </c>
      <c r="J29" s="17" t="s">
        <v>26</v>
      </c>
      <c r="K29" s="17"/>
      <c r="L29" s="16"/>
    </row>
    <row r="30" spans="1:12" ht="54" x14ac:dyDescent="0.15">
      <c r="A30" s="11" t="s">
        <v>63</v>
      </c>
      <c r="B30" s="12" t="s">
        <v>18</v>
      </c>
      <c r="C30" s="13">
        <v>43556</v>
      </c>
      <c r="D30" s="11" t="s">
        <v>64</v>
      </c>
      <c r="E30" s="11" t="s">
        <v>20</v>
      </c>
      <c r="F30" s="14">
        <v>5465373</v>
      </c>
      <c r="G30" s="14">
        <v>5465373</v>
      </c>
      <c r="H30" s="15">
        <f t="shared" si="0"/>
        <v>1</v>
      </c>
      <c r="I30" s="16" t="s">
        <v>56</v>
      </c>
      <c r="J30" s="17" t="s">
        <v>26</v>
      </c>
      <c r="K30" s="17"/>
      <c r="L30" s="16"/>
    </row>
    <row r="31" spans="1:12" ht="62.25" customHeight="1" x14ac:dyDescent="0.15">
      <c r="A31" s="11" t="s">
        <v>65</v>
      </c>
      <c r="B31" s="12" t="s">
        <v>18</v>
      </c>
      <c r="C31" s="13">
        <v>43556</v>
      </c>
      <c r="D31" s="11" t="s">
        <v>66</v>
      </c>
      <c r="E31" s="11" t="s">
        <v>20</v>
      </c>
      <c r="F31" s="14">
        <v>15552000</v>
      </c>
      <c r="G31" s="14">
        <v>15552000</v>
      </c>
      <c r="H31" s="15">
        <f t="shared" si="0"/>
        <v>1</v>
      </c>
      <c r="I31" s="16" t="s">
        <v>56</v>
      </c>
      <c r="J31" s="17" t="s">
        <v>26</v>
      </c>
      <c r="K31" s="17"/>
      <c r="L31" s="16"/>
    </row>
    <row r="32" spans="1:12" ht="62.25" customHeight="1" x14ac:dyDescent="0.15">
      <c r="A32" s="11" t="s">
        <v>67</v>
      </c>
      <c r="B32" s="12" t="s">
        <v>18</v>
      </c>
      <c r="C32" s="13">
        <v>43556</v>
      </c>
      <c r="D32" s="11" t="s">
        <v>66</v>
      </c>
      <c r="E32" s="11" t="s">
        <v>20</v>
      </c>
      <c r="F32" s="14">
        <v>20736000</v>
      </c>
      <c r="G32" s="14">
        <v>20736000</v>
      </c>
      <c r="H32" s="15">
        <f t="shared" si="0"/>
        <v>1</v>
      </c>
      <c r="I32" s="16" t="s">
        <v>56</v>
      </c>
      <c r="J32" s="17" t="s">
        <v>26</v>
      </c>
      <c r="K32" s="17"/>
      <c r="L32" s="16"/>
    </row>
    <row r="33" spans="1:12" ht="57.75" customHeight="1" x14ac:dyDescent="0.15">
      <c r="A33" s="11" t="s">
        <v>68</v>
      </c>
      <c r="B33" s="12" t="s">
        <v>18</v>
      </c>
      <c r="C33" s="13">
        <v>43556</v>
      </c>
      <c r="D33" s="11" t="s">
        <v>66</v>
      </c>
      <c r="E33" s="11" t="s">
        <v>20</v>
      </c>
      <c r="F33" s="14">
        <v>7231680</v>
      </c>
      <c r="G33" s="14">
        <v>7231680</v>
      </c>
      <c r="H33" s="15">
        <f t="shared" si="0"/>
        <v>1</v>
      </c>
      <c r="I33" s="16" t="s">
        <v>56</v>
      </c>
      <c r="J33" s="17" t="s">
        <v>26</v>
      </c>
      <c r="K33" s="17"/>
      <c r="L33" s="16"/>
    </row>
    <row r="34" spans="1:12" ht="54" x14ac:dyDescent="0.15">
      <c r="A34" s="11" t="s">
        <v>69</v>
      </c>
      <c r="B34" s="12" t="s">
        <v>18</v>
      </c>
      <c r="C34" s="13">
        <v>43556</v>
      </c>
      <c r="D34" s="11" t="s">
        <v>70</v>
      </c>
      <c r="E34" s="11" t="s">
        <v>20</v>
      </c>
      <c r="F34" s="14">
        <v>9221400</v>
      </c>
      <c r="G34" s="14">
        <v>9221400</v>
      </c>
      <c r="H34" s="15">
        <f t="shared" si="0"/>
        <v>1</v>
      </c>
      <c r="I34" s="16" t="s">
        <v>56</v>
      </c>
      <c r="J34" s="17" t="s">
        <v>26</v>
      </c>
      <c r="K34" s="17"/>
      <c r="L34" s="16"/>
    </row>
    <row r="35" spans="1:12" ht="54" x14ac:dyDescent="0.15">
      <c r="A35" s="11" t="s">
        <v>71</v>
      </c>
      <c r="B35" s="12" t="s">
        <v>18</v>
      </c>
      <c r="C35" s="13">
        <v>43556</v>
      </c>
      <c r="D35" s="11" t="s">
        <v>72</v>
      </c>
      <c r="E35" s="11" t="s">
        <v>20</v>
      </c>
      <c r="F35" s="14">
        <v>4513908</v>
      </c>
      <c r="G35" s="14">
        <v>4513908</v>
      </c>
      <c r="H35" s="15">
        <f t="shared" si="0"/>
        <v>1</v>
      </c>
      <c r="I35" s="16" t="s">
        <v>56</v>
      </c>
      <c r="J35" s="17" t="s">
        <v>26</v>
      </c>
      <c r="K35" s="17"/>
      <c r="L35" s="16"/>
    </row>
    <row r="36" spans="1:12" ht="54" x14ac:dyDescent="0.15">
      <c r="A36" s="11" t="s">
        <v>73</v>
      </c>
      <c r="B36" s="12" t="s">
        <v>18</v>
      </c>
      <c r="C36" s="13">
        <v>43556</v>
      </c>
      <c r="D36" s="11" t="s">
        <v>50</v>
      </c>
      <c r="E36" s="11" t="s">
        <v>20</v>
      </c>
      <c r="F36" s="14">
        <v>5690850</v>
      </c>
      <c r="G36" s="14">
        <v>5690850</v>
      </c>
      <c r="H36" s="15">
        <f t="shared" si="0"/>
        <v>1</v>
      </c>
      <c r="I36" s="16" t="s">
        <v>74</v>
      </c>
      <c r="J36" s="17" t="s">
        <v>26</v>
      </c>
      <c r="K36" s="17"/>
      <c r="L36" s="16"/>
    </row>
    <row r="37" spans="1:12" ht="75.75" customHeight="1" x14ac:dyDescent="0.15">
      <c r="A37" s="11" t="s">
        <v>75</v>
      </c>
      <c r="B37" s="12" t="s">
        <v>18</v>
      </c>
      <c r="C37" s="13">
        <v>43556</v>
      </c>
      <c r="D37" s="11" t="s">
        <v>45</v>
      </c>
      <c r="E37" s="11" t="s">
        <v>20</v>
      </c>
      <c r="F37" s="14">
        <v>16412270</v>
      </c>
      <c r="G37" s="14">
        <v>16412270</v>
      </c>
      <c r="H37" s="15">
        <f t="shared" si="0"/>
        <v>1</v>
      </c>
      <c r="I37" s="16" t="s">
        <v>76</v>
      </c>
      <c r="J37" s="17" t="s">
        <v>26</v>
      </c>
      <c r="K37" s="17"/>
      <c r="L37" s="16" t="s">
        <v>77</v>
      </c>
    </row>
    <row r="38" spans="1:12" ht="62.25" customHeight="1" x14ac:dyDescent="0.15">
      <c r="A38" s="11" t="s">
        <v>78</v>
      </c>
      <c r="B38" s="12" t="s">
        <v>18</v>
      </c>
      <c r="C38" s="13">
        <v>43556</v>
      </c>
      <c r="D38" s="11" t="s">
        <v>79</v>
      </c>
      <c r="E38" s="11" t="s">
        <v>20</v>
      </c>
      <c r="F38" s="14">
        <v>7283152</v>
      </c>
      <c r="G38" s="14">
        <v>7283152</v>
      </c>
      <c r="H38" s="15">
        <f t="shared" si="0"/>
        <v>1</v>
      </c>
      <c r="I38" s="16" t="s">
        <v>80</v>
      </c>
      <c r="J38" s="17" t="s">
        <v>81</v>
      </c>
      <c r="K38" s="17"/>
      <c r="L38" s="16"/>
    </row>
    <row r="39" spans="1:12" ht="131.25" customHeight="1" x14ac:dyDescent="0.15">
      <c r="A39" s="11" t="s">
        <v>82</v>
      </c>
      <c r="B39" s="12" t="s">
        <v>18</v>
      </c>
      <c r="C39" s="13">
        <v>43556</v>
      </c>
      <c r="D39" s="11" t="s">
        <v>83</v>
      </c>
      <c r="E39" s="11" t="s">
        <v>20</v>
      </c>
      <c r="F39" s="14">
        <v>5292000</v>
      </c>
      <c r="G39" s="14">
        <v>5292000</v>
      </c>
      <c r="H39" s="15">
        <f t="shared" si="0"/>
        <v>1</v>
      </c>
      <c r="I39" s="16" t="s">
        <v>84</v>
      </c>
      <c r="J39" s="17" t="s">
        <v>85</v>
      </c>
      <c r="K39" s="17"/>
      <c r="L39" s="16"/>
    </row>
    <row r="40" spans="1:12" ht="78.75" customHeight="1" x14ac:dyDescent="0.15">
      <c r="A40" s="11" t="s">
        <v>86</v>
      </c>
      <c r="B40" s="12" t="s">
        <v>18</v>
      </c>
      <c r="C40" s="13">
        <v>43556</v>
      </c>
      <c r="D40" s="11" t="s">
        <v>87</v>
      </c>
      <c r="E40" s="11" t="s">
        <v>20</v>
      </c>
      <c r="F40" s="14">
        <v>2494800</v>
      </c>
      <c r="G40" s="14">
        <v>2494800</v>
      </c>
      <c r="H40" s="15">
        <f t="shared" si="0"/>
        <v>1</v>
      </c>
      <c r="I40" s="16" t="s">
        <v>88</v>
      </c>
      <c r="J40" s="17" t="s">
        <v>85</v>
      </c>
      <c r="K40" s="17"/>
      <c r="L40" s="16"/>
    </row>
    <row r="41" spans="1:12" ht="85.5" customHeight="1" x14ac:dyDescent="0.15">
      <c r="A41" s="11" t="s">
        <v>89</v>
      </c>
      <c r="B41" s="12" t="s">
        <v>18</v>
      </c>
      <c r="C41" s="13">
        <v>43556</v>
      </c>
      <c r="D41" s="11" t="s">
        <v>90</v>
      </c>
      <c r="E41" s="11" t="s">
        <v>20</v>
      </c>
      <c r="F41" s="14">
        <v>1041700</v>
      </c>
      <c r="G41" s="14">
        <v>1041700</v>
      </c>
      <c r="H41" s="15">
        <f t="shared" si="0"/>
        <v>1</v>
      </c>
      <c r="I41" s="16" t="s">
        <v>91</v>
      </c>
      <c r="J41" s="17" t="s">
        <v>85</v>
      </c>
      <c r="K41" s="17"/>
      <c r="L41" s="16"/>
    </row>
    <row r="42" spans="1:12" ht="86.25" customHeight="1" x14ac:dyDescent="0.15">
      <c r="A42" s="11" t="s">
        <v>92</v>
      </c>
      <c r="B42" s="12" t="s">
        <v>93</v>
      </c>
      <c r="C42" s="13">
        <v>43556</v>
      </c>
      <c r="D42" s="11" t="s">
        <v>94</v>
      </c>
      <c r="E42" s="11" t="s">
        <v>20</v>
      </c>
      <c r="F42" s="14">
        <v>56024170</v>
      </c>
      <c r="G42" s="14">
        <v>56024170</v>
      </c>
      <c r="H42" s="15">
        <f t="shared" si="0"/>
        <v>1</v>
      </c>
      <c r="I42" s="16" t="s">
        <v>95</v>
      </c>
      <c r="J42" s="17" t="s">
        <v>22</v>
      </c>
      <c r="K42" s="17"/>
      <c r="L42" s="16" t="s">
        <v>96</v>
      </c>
    </row>
    <row r="43" spans="1:12" ht="84.75" customHeight="1" x14ac:dyDescent="0.15">
      <c r="A43" s="11" t="s">
        <v>97</v>
      </c>
      <c r="B43" s="12" t="s">
        <v>93</v>
      </c>
      <c r="C43" s="13">
        <v>43556</v>
      </c>
      <c r="D43" s="11" t="s">
        <v>98</v>
      </c>
      <c r="E43" s="11" t="s">
        <v>20</v>
      </c>
      <c r="F43" s="14">
        <v>6146906</v>
      </c>
      <c r="G43" s="14">
        <v>6146906</v>
      </c>
      <c r="H43" s="15">
        <f t="shared" si="0"/>
        <v>1</v>
      </c>
      <c r="I43" s="16" t="s">
        <v>95</v>
      </c>
      <c r="J43" s="17" t="s">
        <v>22</v>
      </c>
      <c r="K43" s="17"/>
      <c r="L43" s="16" t="s">
        <v>99</v>
      </c>
    </row>
    <row r="44" spans="1:12" ht="54" x14ac:dyDescent="0.15">
      <c r="A44" s="11" t="s">
        <v>100</v>
      </c>
      <c r="B44" s="12" t="s">
        <v>18</v>
      </c>
      <c r="C44" s="13">
        <v>43556</v>
      </c>
      <c r="D44" s="11" t="s">
        <v>101</v>
      </c>
      <c r="E44" s="11" t="s">
        <v>20</v>
      </c>
      <c r="F44" s="14">
        <v>2751391</v>
      </c>
      <c r="G44" s="14">
        <v>2751391</v>
      </c>
      <c r="H44" s="15">
        <f t="shared" si="0"/>
        <v>1</v>
      </c>
      <c r="I44" s="16" t="s">
        <v>102</v>
      </c>
      <c r="J44" s="17" t="s">
        <v>103</v>
      </c>
      <c r="K44" s="17"/>
      <c r="L44" s="16" t="s">
        <v>104</v>
      </c>
    </row>
    <row r="45" spans="1:12" ht="52.5" customHeight="1" x14ac:dyDescent="0.15">
      <c r="A45" s="11" t="s">
        <v>100</v>
      </c>
      <c r="B45" s="12" t="s">
        <v>93</v>
      </c>
      <c r="C45" s="13">
        <v>43556</v>
      </c>
      <c r="D45" s="11" t="s">
        <v>101</v>
      </c>
      <c r="E45" s="11" t="s">
        <v>20</v>
      </c>
      <c r="F45" s="14">
        <v>1247016</v>
      </c>
      <c r="G45" s="14">
        <v>1247016</v>
      </c>
      <c r="H45" s="15">
        <f t="shared" si="0"/>
        <v>1</v>
      </c>
      <c r="I45" s="16" t="s">
        <v>102</v>
      </c>
      <c r="J45" s="17" t="s">
        <v>103</v>
      </c>
      <c r="K45" s="17"/>
      <c r="L45" s="16" t="s">
        <v>105</v>
      </c>
    </row>
    <row r="46" spans="1:12" ht="59.25" customHeight="1" x14ac:dyDescent="0.15">
      <c r="A46" s="11" t="s">
        <v>106</v>
      </c>
      <c r="B46" s="12" t="s">
        <v>18</v>
      </c>
      <c r="C46" s="13">
        <v>43629</v>
      </c>
      <c r="D46" s="11" t="s">
        <v>107</v>
      </c>
      <c r="E46" s="11" t="s">
        <v>20</v>
      </c>
      <c r="F46" s="14">
        <v>73557000</v>
      </c>
      <c r="G46" s="14">
        <v>73557000</v>
      </c>
      <c r="H46" s="15">
        <f t="shared" si="0"/>
        <v>1</v>
      </c>
      <c r="I46" s="16" t="s">
        <v>108</v>
      </c>
      <c r="J46" s="17" t="s">
        <v>109</v>
      </c>
      <c r="K46" s="17"/>
      <c r="L46" s="16"/>
    </row>
    <row r="47" spans="1:12" ht="87.75" customHeight="1" x14ac:dyDescent="0.15">
      <c r="A47" s="11" t="s">
        <v>110</v>
      </c>
      <c r="B47" s="12" t="s">
        <v>18</v>
      </c>
      <c r="C47" s="13">
        <v>43630</v>
      </c>
      <c r="D47" s="11" t="s">
        <v>111</v>
      </c>
      <c r="E47" s="11" t="s">
        <v>20</v>
      </c>
      <c r="F47" s="14">
        <v>1229800000</v>
      </c>
      <c r="G47" s="14">
        <v>1221000000</v>
      </c>
      <c r="H47" s="15">
        <f t="shared" si="0"/>
        <v>0.99284436493738815</v>
      </c>
      <c r="I47" s="16" t="s">
        <v>112</v>
      </c>
      <c r="J47" s="17" t="s">
        <v>85</v>
      </c>
      <c r="K47" s="17"/>
      <c r="L47" s="16"/>
    </row>
    <row r="48" spans="1:12" ht="54" x14ac:dyDescent="0.15">
      <c r="A48" s="11" t="s">
        <v>113</v>
      </c>
      <c r="B48" s="12" t="s">
        <v>18</v>
      </c>
      <c r="C48" s="13">
        <v>43633</v>
      </c>
      <c r="D48" s="11" t="s">
        <v>45</v>
      </c>
      <c r="E48" s="11" t="s">
        <v>20</v>
      </c>
      <c r="F48" s="14">
        <v>1662980000</v>
      </c>
      <c r="G48" s="14">
        <v>1662980000</v>
      </c>
      <c r="H48" s="15">
        <f t="shared" si="0"/>
        <v>1</v>
      </c>
      <c r="I48" s="16" t="s">
        <v>108</v>
      </c>
      <c r="J48" s="17" t="s">
        <v>109</v>
      </c>
      <c r="K48" s="17"/>
      <c r="L48" s="16"/>
    </row>
    <row r="49" spans="1:12" ht="59.25" customHeight="1" x14ac:dyDescent="0.15">
      <c r="A49" s="11" t="s">
        <v>114</v>
      </c>
      <c r="B49" s="12" t="s">
        <v>115</v>
      </c>
      <c r="C49" s="13">
        <v>43678</v>
      </c>
      <c r="D49" s="11" t="s">
        <v>66</v>
      </c>
      <c r="E49" s="11" t="s">
        <v>20</v>
      </c>
      <c r="F49" s="14">
        <v>34271078</v>
      </c>
      <c r="G49" s="14">
        <v>34271078</v>
      </c>
      <c r="H49" s="15">
        <f t="shared" si="0"/>
        <v>1</v>
      </c>
      <c r="I49" s="16" t="s">
        <v>74</v>
      </c>
      <c r="J49" s="17" t="s">
        <v>26</v>
      </c>
      <c r="K49" s="17"/>
      <c r="L49" s="16"/>
    </row>
    <row r="50" spans="1:12" ht="59.25" customHeight="1" x14ac:dyDescent="0.15">
      <c r="A50" s="11" t="s">
        <v>116</v>
      </c>
      <c r="B50" s="12" t="s">
        <v>115</v>
      </c>
      <c r="C50" s="13">
        <v>43682</v>
      </c>
      <c r="D50" s="11" t="s">
        <v>117</v>
      </c>
      <c r="E50" s="11" t="s">
        <v>20</v>
      </c>
      <c r="F50" s="14">
        <v>8294400</v>
      </c>
      <c r="G50" s="14">
        <v>8294400</v>
      </c>
      <c r="H50" s="15">
        <f t="shared" si="0"/>
        <v>1</v>
      </c>
      <c r="I50" s="16" t="s">
        <v>108</v>
      </c>
      <c r="J50" s="17" t="s">
        <v>109</v>
      </c>
      <c r="K50" s="17"/>
      <c r="L50" s="16"/>
    </row>
    <row r="51" spans="1:12" ht="63.75" customHeight="1" x14ac:dyDescent="0.15">
      <c r="A51" s="11" t="s">
        <v>118</v>
      </c>
      <c r="B51" s="12" t="s">
        <v>115</v>
      </c>
      <c r="C51" s="13">
        <v>43696</v>
      </c>
      <c r="D51" s="11" t="s">
        <v>119</v>
      </c>
      <c r="E51" s="11" t="s">
        <v>20</v>
      </c>
      <c r="F51" s="14">
        <v>1703464</v>
      </c>
      <c r="G51" s="14">
        <v>1683000</v>
      </c>
      <c r="H51" s="15">
        <f t="shared" si="0"/>
        <v>0.98798683153855904</v>
      </c>
      <c r="I51" s="16" t="s">
        <v>120</v>
      </c>
      <c r="J51" s="17" t="s">
        <v>85</v>
      </c>
      <c r="K51" s="17"/>
      <c r="L51" s="16"/>
    </row>
    <row r="52" spans="1:12" ht="62.25" customHeight="1" x14ac:dyDescent="0.15">
      <c r="A52" s="11" t="s">
        <v>121</v>
      </c>
      <c r="B52" s="12" t="s">
        <v>115</v>
      </c>
      <c r="C52" s="13">
        <v>43700</v>
      </c>
      <c r="D52" s="11" t="s">
        <v>117</v>
      </c>
      <c r="E52" s="11" t="s">
        <v>20</v>
      </c>
      <c r="F52" s="14">
        <v>18741240</v>
      </c>
      <c r="G52" s="14">
        <v>18741240</v>
      </c>
      <c r="H52" s="15">
        <f t="shared" si="0"/>
        <v>1</v>
      </c>
      <c r="I52" s="16" t="s">
        <v>108</v>
      </c>
      <c r="J52" s="17" t="s">
        <v>109</v>
      </c>
      <c r="K52" s="17"/>
      <c r="L52" s="16"/>
    </row>
    <row r="53" spans="1:12" ht="54" x14ac:dyDescent="0.15">
      <c r="A53" s="11" t="s">
        <v>122</v>
      </c>
      <c r="B53" s="12" t="s">
        <v>115</v>
      </c>
      <c r="C53" s="13">
        <v>43705</v>
      </c>
      <c r="D53" s="11" t="s">
        <v>45</v>
      </c>
      <c r="E53" s="11" t="s">
        <v>20</v>
      </c>
      <c r="F53" s="14">
        <v>6600000</v>
      </c>
      <c r="G53" s="14">
        <v>6600000</v>
      </c>
      <c r="H53" s="15">
        <f t="shared" si="0"/>
        <v>1</v>
      </c>
      <c r="I53" s="16" t="s">
        <v>108</v>
      </c>
      <c r="J53" s="17" t="s">
        <v>109</v>
      </c>
      <c r="K53" s="17"/>
      <c r="L53" s="16"/>
    </row>
    <row r="54" spans="1:12" ht="54" x14ac:dyDescent="0.15">
      <c r="A54" s="11" t="s">
        <v>123</v>
      </c>
      <c r="B54" s="12" t="s">
        <v>115</v>
      </c>
      <c r="C54" s="13">
        <v>43727</v>
      </c>
      <c r="D54" s="11" t="s">
        <v>45</v>
      </c>
      <c r="E54" s="11" t="s">
        <v>20</v>
      </c>
      <c r="F54" s="14">
        <v>130000000</v>
      </c>
      <c r="G54" s="14">
        <v>130000000</v>
      </c>
      <c r="H54" s="15">
        <f t="shared" si="0"/>
        <v>1</v>
      </c>
      <c r="I54" s="16" t="s">
        <v>108</v>
      </c>
      <c r="J54" s="17" t="s">
        <v>109</v>
      </c>
      <c r="K54" s="17"/>
      <c r="L54" s="16"/>
    </row>
    <row r="55" spans="1:12" ht="54" x14ac:dyDescent="0.15">
      <c r="A55" s="11" t="s">
        <v>124</v>
      </c>
      <c r="B55" s="12" t="s">
        <v>115</v>
      </c>
      <c r="C55" s="13">
        <v>43733</v>
      </c>
      <c r="D55" s="11" t="s">
        <v>45</v>
      </c>
      <c r="E55" s="11" t="s">
        <v>20</v>
      </c>
      <c r="F55" s="14">
        <v>1618853</v>
      </c>
      <c r="G55" s="14">
        <v>1618853</v>
      </c>
      <c r="H55" s="15">
        <f t="shared" si="0"/>
        <v>1</v>
      </c>
      <c r="I55" s="16" t="s">
        <v>125</v>
      </c>
      <c r="J55" s="17" t="s">
        <v>26</v>
      </c>
      <c r="K55" s="17"/>
      <c r="L55" s="16"/>
    </row>
    <row r="56" spans="1:12" ht="54" x14ac:dyDescent="0.15">
      <c r="A56" s="11" t="s">
        <v>126</v>
      </c>
      <c r="B56" s="12" t="s">
        <v>115</v>
      </c>
      <c r="C56" s="13">
        <v>43747</v>
      </c>
      <c r="D56" s="11" t="s">
        <v>45</v>
      </c>
      <c r="E56" s="11" t="s">
        <v>20</v>
      </c>
      <c r="F56" s="14">
        <v>2004498</v>
      </c>
      <c r="G56" s="14">
        <v>2004498</v>
      </c>
      <c r="H56" s="15">
        <f t="shared" si="0"/>
        <v>1</v>
      </c>
      <c r="I56" s="16" t="s">
        <v>127</v>
      </c>
      <c r="J56" s="17" t="s">
        <v>26</v>
      </c>
      <c r="K56" s="17"/>
      <c r="L56" s="16"/>
    </row>
    <row r="57" spans="1:12" ht="54" x14ac:dyDescent="0.15">
      <c r="A57" s="11" t="s">
        <v>128</v>
      </c>
      <c r="B57" s="12" t="s">
        <v>115</v>
      </c>
      <c r="C57" s="13">
        <v>43753</v>
      </c>
      <c r="D57" s="11" t="s">
        <v>45</v>
      </c>
      <c r="E57" s="11" t="s">
        <v>20</v>
      </c>
      <c r="F57" s="14">
        <v>5270100</v>
      </c>
      <c r="G57" s="14">
        <v>5270100</v>
      </c>
      <c r="H57" s="15">
        <f t="shared" si="0"/>
        <v>1</v>
      </c>
      <c r="I57" s="16" t="s">
        <v>127</v>
      </c>
      <c r="J57" s="17" t="s">
        <v>26</v>
      </c>
      <c r="K57" s="17"/>
      <c r="L57" s="16"/>
    </row>
    <row r="58" spans="1:12" ht="78.75" customHeight="1" x14ac:dyDescent="0.15">
      <c r="A58" s="11" t="s">
        <v>129</v>
      </c>
      <c r="B58" s="12" t="s">
        <v>115</v>
      </c>
      <c r="C58" s="13">
        <v>43781</v>
      </c>
      <c r="D58" s="11" t="s">
        <v>130</v>
      </c>
      <c r="E58" s="11" t="s">
        <v>20</v>
      </c>
      <c r="F58" s="14">
        <v>9915500</v>
      </c>
      <c r="G58" s="14">
        <v>9835200</v>
      </c>
      <c r="H58" s="15">
        <f t="shared" si="0"/>
        <v>0.99190156825172704</v>
      </c>
      <c r="I58" s="16" t="s">
        <v>131</v>
      </c>
      <c r="J58" s="17" t="s">
        <v>85</v>
      </c>
      <c r="K58" s="17"/>
      <c r="L58" s="16"/>
    </row>
    <row r="59" spans="1:12" ht="60.75" customHeight="1" x14ac:dyDescent="0.15">
      <c r="A59" s="11" t="s">
        <v>132</v>
      </c>
      <c r="B59" s="12" t="s">
        <v>115</v>
      </c>
      <c r="C59" s="13">
        <v>43809</v>
      </c>
      <c r="D59" s="11" t="s">
        <v>133</v>
      </c>
      <c r="E59" s="11" t="s">
        <v>20</v>
      </c>
      <c r="F59" s="14">
        <v>640640000</v>
      </c>
      <c r="G59" s="14">
        <v>640640000</v>
      </c>
      <c r="H59" s="15">
        <f t="shared" si="0"/>
        <v>1</v>
      </c>
      <c r="I59" s="16" t="s">
        <v>108</v>
      </c>
      <c r="J59" s="17" t="s">
        <v>109</v>
      </c>
      <c r="K59" s="17"/>
      <c r="L59" s="16"/>
    </row>
    <row r="60" spans="1:12" ht="60.75" customHeight="1" x14ac:dyDescent="0.15">
      <c r="A60" s="11" t="s">
        <v>134</v>
      </c>
      <c r="B60" s="12" t="s">
        <v>115</v>
      </c>
      <c r="C60" s="13">
        <v>43815</v>
      </c>
      <c r="D60" s="11" t="s">
        <v>45</v>
      </c>
      <c r="E60" s="11" t="s">
        <v>20</v>
      </c>
      <c r="F60" s="14">
        <v>4829344</v>
      </c>
      <c r="G60" s="14">
        <v>4829344</v>
      </c>
      <c r="H60" s="15">
        <f t="shared" si="0"/>
        <v>1</v>
      </c>
      <c r="I60" s="16" t="s">
        <v>108</v>
      </c>
      <c r="J60" s="17" t="s">
        <v>109</v>
      </c>
      <c r="K60" s="17"/>
      <c r="L60" s="16"/>
    </row>
  </sheetData>
  <sheetProtection password="CC6F" sheet="1" objects="1" scenarios="1"/>
  <autoFilter ref="A4:L4"/>
  <mergeCells count="1">
    <mergeCell ref="A1:L1"/>
  </mergeCells>
  <phoneticPr fontId="1"/>
  <dataValidations count="2">
    <dataValidation type="list" allowBlank="1" showInputMessage="1" showErrorMessage="1" sqref="J5:J60">
      <formula1>"イ（イ）,イ（ロ）,イ（ハ）,イ（ニ）,ロ,ハ,ニ（イ）,ニ（ロ）,ニ（ハ）,ニ（ニ）,ニ（ホ）,ニ（ヘ）"</formula1>
    </dataValidation>
    <dataValidation type="list" allowBlank="1" showInputMessage="1" showErrorMessage="1" sqref="K5:K60">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0"/>
  <sheetViews>
    <sheetView view="pageBreakPreview" zoomScale="70" zoomScaleNormal="85" zoomScaleSheetLayoutView="70" workbookViewId="0">
      <pane xSplit="1" ySplit="4" topLeftCell="B5" activePane="bottomRight" state="frozen"/>
      <selection sqref="A1:XFD1048576"/>
      <selection pane="topRight" sqref="A1:XFD1048576"/>
      <selection pane="bottomLeft" sqref="A1:XFD1048576"/>
      <selection pane="bottomRight" activeCell="I7" sqref="I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10" t="s">
        <v>13</v>
      </c>
      <c r="B1" s="10"/>
      <c r="C1" s="10"/>
      <c r="D1" s="10"/>
      <c r="E1" s="10"/>
      <c r="F1" s="10"/>
      <c r="G1" s="10"/>
      <c r="H1" s="10"/>
      <c r="I1" s="10"/>
      <c r="J1" s="10"/>
      <c r="K1" s="10"/>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ht="72.75" customHeight="1" x14ac:dyDescent="0.15">
      <c r="A5" s="11" t="s">
        <v>135</v>
      </c>
      <c r="B5" s="12" t="s">
        <v>93</v>
      </c>
      <c r="C5" s="13">
        <v>43556</v>
      </c>
      <c r="D5" s="11" t="s">
        <v>136</v>
      </c>
      <c r="E5" s="11" t="s">
        <v>137</v>
      </c>
      <c r="F5" s="18">
        <v>11321078</v>
      </c>
      <c r="G5" s="14">
        <v>11232000</v>
      </c>
      <c r="H5" s="15">
        <f t="shared" ref="H5:H10" si="0">IF(F5="－","－",G5/F5)</f>
        <v>0.99213166802666675</v>
      </c>
      <c r="I5" s="16" t="s">
        <v>138</v>
      </c>
      <c r="J5" s="9"/>
      <c r="K5" s="8"/>
    </row>
    <row r="6" spans="1:11" ht="67.5" x14ac:dyDescent="0.15">
      <c r="A6" s="11" t="s">
        <v>139</v>
      </c>
      <c r="B6" s="12" t="s">
        <v>140</v>
      </c>
      <c r="C6" s="13">
        <v>43595</v>
      </c>
      <c r="D6" s="11" t="s">
        <v>141</v>
      </c>
      <c r="E6" s="11" t="s">
        <v>137</v>
      </c>
      <c r="F6" s="18">
        <v>5416200</v>
      </c>
      <c r="G6" s="14">
        <v>5400000</v>
      </c>
      <c r="H6" s="15">
        <f t="shared" si="0"/>
        <v>0.99700897308075775</v>
      </c>
      <c r="I6" s="16" t="s">
        <v>142</v>
      </c>
      <c r="J6" s="9"/>
      <c r="K6" s="8"/>
    </row>
    <row r="7" spans="1:11" ht="120" customHeight="1" x14ac:dyDescent="0.15">
      <c r="A7" s="11" t="s">
        <v>143</v>
      </c>
      <c r="B7" s="12" t="s">
        <v>93</v>
      </c>
      <c r="C7" s="13">
        <v>43757</v>
      </c>
      <c r="D7" s="11" t="s">
        <v>144</v>
      </c>
      <c r="E7" s="11" t="s">
        <v>137</v>
      </c>
      <c r="F7" s="18">
        <v>12331000</v>
      </c>
      <c r="G7" s="14">
        <v>12080992</v>
      </c>
      <c r="H7" s="15">
        <f t="shared" si="0"/>
        <v>0.97972524531668148</v>
      </c>
      <c r="I7" s="16" t="s">
        <v>145</v>
      </c>
      <c r="J7" s="9"/>
      <c r="K7" s="8"/>
    </row>
    <row r="8" spans="1:11" ht="78" customHeight="1" x14ac:dyDescent="0.15">
      <c r="A8" s="11" t="s">
        <v>146</v>
      </c>
      <c r="B8" s="12" t="s">
        <v>93</v>
      </c>
      <c r="C8" s="13">
        <v>43757</v>
      </c>
      <c r="D8" s="11" t="s">
        <v>144</v>
      </c>
      <c r="E8" s="11" t="s">
        <v>137</v>
      </c>
      <c r="F8" s="18">
        <v>3289000</v>
      </c>
      <c r="G8" s="14">
        <v>3236123</v>
      </c>
      <c r="H8" s="15">
        <f t="shared" si="0"/>
        <v>0.9839230769230769</v>
      </c>
      <c r="I8" s="16" t="s">
        <v>147</v>
      </c>
      <c r="J8" s="9"/>
      <c r="K8" s="8"/>
    </row>
    <row r="9" spans="1:11" ht="147" customHeight="1" x14ac:dyDescent="0.15">
      <c r="A9" s="11" t="s">
        <v>148</v>
      </c>
      <c r="B9" s="12" t="s">
        <v>115</v>
      </c>
      <c r="C9" s="13">
        <v>43768</v>
      </c>
      <c r="D9" s="11" t="s">
        <v>149</v>
      </c>
      <c r="E9" s="11" t="s">
        <v>137</v>
      </c>
      <c r="F9" s="18">
        <v>632687000</v>
      </c>
      <c r="G9" s="14">
        <v>632500000</v>
      </c>
      <c r="H9" s="15">
        <f t="shared" si="0"/>
        <v>0.99970443521045949</v>
      </c>
      <c r="I9" s="16" t="s">
        <v>150</v>
      </c>
      <c r="J9" s="9"/>
      <c r="K9" s="8"/>
    </row>
    <row r="10" spans="1:11" ht="71.25" customHeight="1" x14ac:dyDescent="0.15">
      <c r="A10" s="11" t="s">
        <v>151</v>
      </c>
      <c r="B10" s="11" t="s">
        <v>152</v>
      </c>
      <c r="C10" s="13">
        <v>43882</v>
      </c>
      <c r="D10" s="11" t="s">
        <v>153</v>
      </c>
      <c r="E10" s="11" t="s">
        <v>137</v>
      </c>
      <c r="F10" s="18">
        <v>9353852</v>
      </c>
      <c r="G10" s="14">
        <v>8836850</v>
      </c>
      <c r="H10" s="15">
        <f t="shared" si="0"/>
        <v>0.94472843914998872</v>
      </c>
      <c r="I10" s="16" t="s">
        <v>154</v>
      </c>
      <c r="J10" s="9"/>
      <c r="K10" s="8"/>
    </row>
  </sheetData>
  <sheetProtection password="CC6F" sheet="1" objects="1" scenarios="1"/>
  <mergeCells count="1">
    <mergeCell ref="A1:K1"/>
  </mergeCells>
  <phoneticPr fontId="1"/>
  <dataValidations count="1">
    <dataValidation type="list" allowBlank="1" showInputMessage="1" showErrorMessage="1" sqref="J5:J10">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6"/>
  <sheetViews>
    <sheetView tabSelected="1" view="pageBreakPreview" zoomScale="70" zoomScaleNormal="70" zoomScaleSheetLayoutView="70" workbookViewId="0">
      <pane xSplit="1" ySplit="4" topLeftCell="C5" activePane="bottomRight" state="frozen"/>
      <selection sqref="A1:XFD1048576"/>
      <selection pane="topRight" sqref="A1:XFD1048576"/>
      <selection pane="bottomLeft" sqref="A1:XFD1048576"/>
      <selection pane="bottomRight" activeCell="I6" sqref="I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10" t="s">
        <v>14</v>
      </c>
      <c r="B1" s="10"/>
      <c r="C1" s="10"/>
      <c r="D1" s="10"/>
      <c r="E1" s="10"/>
      <c r="F1" s="10"/>
      <c r="G1" s="10"/>
      <c r="H1" s="10"/>
      <c r="I1" s="10"/>
      <c r="J1" s="10"/>
      <c r="K1" s="10"/>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ht="110.25" customHeight="1" x14ac:dyDescent="0.15">
      <c r="A5" s="11" t="s">
        <v>155</v>
      </c>
      <c r="B5" s="12" t="s">
        <v>115</v>
      </c>
      <c r="C5" s="13">
        <v>43865</v>
      </c>
      <c r="D5" s="11" t="s">
        <v>156</v>
      </c>
      <c r="E5" s="11" t="s">
        <v>20</v>
      </c>
      <c r="F5" s="14">
        <v>3627269</v>
      </c>
      <c r="G5" s="14">
        <v>3597000</v>
      </c>
      <c r="H5" s="15">
        <f t="shared" ref="H5:H6" si="0">IF(F5="－","－",G5/F5)</f>
        <v>0.99165515433236406</v>
      </c>
      <c r="I5" s="16" t="s">
        <v>157</v>
      </c>
      <c r="J5" s="17"/>
      <c r="K5" s="16"/>
    </row>
    <row r="6" spans="1:11" ht="86.25" customHeight="1" x14ac:dyDescent="0.15">
      <c r="A6" s="11" t="s">
        <v>158</v>
      </c>
      <c r="B6" s="12" t="s">
        <v>159</v>
      </c>
      <c r="C6" s="13">
        <v>43556</v>
      </c>
      <c r="D6" s="11" t="s">
        <v>160</v>
      </c>
      <c r="E6" s="11" t="s">
        <v>161</v>
      </c>
      <c r="F6" s="19">
        <v>1483000</v>
      </c>
      <c r="G6" s="19">
        <v>1483000</v>
      </c>
      <c r="H6" s="15">
        <f t="shared" si="0"/>
        <v>1</v>
      </c>
      <c r="I6" s="16" t="s">
        <v>162</v>
      </c>
      <c r="J6" s="17"/>
      <c r="K6" s="20" t="s">
        <v>163</v>
      </c>
    </row>
  </sheetData>
  <sheetProtection password="CC6F" sheet="1" objects="1" scenarios="1"/>
  <mergeCells count="1">
    <mergeCell ref="A1:K1"/>
  </mergeCells>
  <phoneticPr fontId="2"/>
  <dataValidations count="1">
    <dataValidation type="list" allowBlank="1" showInputMessage="1" showErrorMessage="1" sqref="J5:J6">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2020-07-28T08:05:08Z</dcterms:modified>
</cp:coreProperties>
</file>