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firstSheet="2" activeTab="2"/>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workbook>
</file>

<file path=xl/calcChain.xml><?xml version="1.0" encoding="utf-8"?>
<calcChain xmlns="http://schemas.openxmlformats.org/spreadsheetml/2006/main">
  <c r="H54" i="3" l="1"/>
  <c r="H53" i="3"/>
  <c r="H52" i="3"/>
  <c r="H51" i="3"/>
  <c r="H50" i="3"/>
  <c r="H49" i="3"/>
  <c r="H48" i="3"/>
  <c r="H47" i="3"/>
  <c r="H46" i="3"/>
  <c r="H45" i="3"/>
  <c r="H44" i="3"/>
  <c r="H43" i="3"/>
  <c r="H42" i="3"/>
  <c r="H41" i="3"/>
  <c r="H40" i="3"/>
  <c r="H39" i="3"/>
  <c r="H38" i="3"/>
  <c r="H37" i="3"/>
  <c r="H36" i="3"/>
  <c r="H35" i="3"/>
  <c r="H34" i="3"/>
  <c r="H33" i="3"/>
  <c r="H32" i="3"/>
  <c r="H31" i="3"/>
  <c r="H30" i="3"/>
  <c r="H29" i="3"/>
  <c r="H28" i="3"/>
  <c r="H27" i="3"/>
  <c r="H26" i="3"/>
  <c r="H25" i="3"/>
  <c r="H24" i="3"/>
  <c r="H23" i="3"/>
  <c r="H22" i="3"/>
  <c r="H21" i="3"/>
  <c r="H20" i="3"/>
  <c r="H19" i="3"/>
  <c r="H18" i="3"/>
  <c r="H17" i="3"/>
  <c r="H16" i="3"/>
  <c r="H15" i="3"/>
  <c r="H14" i="3"/>
  <c r="H13" i="3"/>
  <c r="H12" i="3"/>
  <c r="H11" i="3"/>
  <c r="H10" i="3"/>
  <c r="H9" i="3"/>
  <c r="H8" i="3"/>
  <c r="H7" i="3"/>
  <c r="H6" i="3"/>
  <c r="H5" i="3"/>
  <c r="H8" i="2"/>
  <c r="H7" i="2"/>
  <c r="H6" i="2"/>
  <c r="H5" i="2"/>
  <c r="H10" i="1"/>
  <c r="H9" i="1"/>
  <c r="H7" i="1"/>
  <c r="H6" i="1"/>
  <c r="H5" i="1"/>
</calcChain>
</file>

<file path=xl/sharedStrings.xml><?xml version="1.0" encoding="utf-8"?>
<sst xmlns="http://schemas.openxmlformats.org/spreadsheetml/2006/main" count="440" uniqueCount="205">
  <si>
    <t>競争性のない随意契約によらざるを得ないもの</t>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</si>
  <si>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</si>
  <si>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</si>
  <si>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</si>
  <si>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</si>
  <si>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</si>
  <si>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</si>
  <si>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</si>
  <si>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</si>
  <si>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</si>
  <si>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</si>
  <si>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</si>
  <si>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</si>
  <si>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t>緊急の必要により競争に付することができないもの</t>
    <phoneticPr fontId="2"/>
  </si>
  <si>
    <t>競争に付することが不利と認められるもの</t>
    <phoneticPr fontId="2"/>
  </si>
  <si>
    <t>競争に付することが不利と認められる具体的な理由</t>
    <rPh sb="0" eb="2">
      <t>キョウソウ</t>
    </rPh>
    <rPh sb="3" eb="4">
      <t>フ</t>
    </rPh>
    <rPh sb="9" eb="11">
      <t>フリ</t>
    </rPh>
    <rPh sb="12" eb="13">
      <t>ミト</t>
    </rPh>
    <rPh sb="17" eb="20">
      <t>グタイテキ</t>
    </rPh>
    <rPh sb="21" eb="23">
      <t>リユウ</t>
    </rPh>
    <phoneticPr fontId="1"/>
  </si>
  <si>
    <r>
      <t>契約件名又は</t>
    </r>
    <r>
      <rPr>
        <sz val="11"/>
        <rFont val="HGSｺﾞｼｯｸM"/>
        <family val="3"/>
        <charset val="128"/>
      </rPr>
      <t>内容</t>
    </r>
    <rPh sb="0" eb="2">
      <t>ケイヤク</t>
    </rPh>
    <rPh sb="2" eb="4">
      <t>ケンメイ</t>
    </rPh>
    <rPh sb="4" eb="5">
      <t>マタ</t>
    </rPh>
    <rPh sb="6" eb="8">
      <t>ナイヨウ</t>
    </rPh>
    <phoneticPr fontId="1"/>
  </si>
  <si>
    <t>料金後納郵便役務</t>
  </si>
  <si>
    <t>支出負担行為担当官
気象庁総務部長　坪井　史憲
東京都千代田区大手町１－３－４</t>
  </si>
  <si>
    <t xml:space="preserve">日本郵便（株）
東京都中央区銀座８－２０－２６
</t>
    <rPh sb="5" eb="6">
      <t>カブ</t>
    </rPh>
    <phoneticPr fontId="10"/>
  </si>
  <si>
    <t xml:space="preserve">会計法第29条の3第4項及び予決令第102条の4第3号
</t>
  </si>
  <si>
    <t>－</t>
  </si>
  <si>
    <t xml:space="preserve">料金後納郵便の取り扱いを行えるのは、日本郵便株式会社だけである。
</t>
  </si>
  <si>
    <t>ニ（ハ）</t>
  </si>
  <si>
    <t>Ｓｃｉｅｎｃｅ　Ｄｉｒｅｃｔの購読</t>
    <rPh sb="15" eb="17">
      <t>コウドク</t>
    </rPh>
    <phoneticPr fontId="10"/>
  </si>
  <si>
    <t>エルゼビア・ビー・ブイ
オランダ王国アムステルダム市ラーダヴェヒ２９</t>
  </si>
  <si>
    <t xml:space="preserve">Ｓｃｉｅｎｃｅ　Ｄｉｒｅｃｔ（オンラインジャーナル）は販売元であるエルゼビア・ビー・ブイ社へ直接発注する必要がある。
</t>
  </si>
  <si>
    <t>ニ（ニ）</t>
  </si>
  <si>
    <t>朝日新聞ほかの購入</t>
    <rPh sb="0" eb="2">
      <t>アサヒ</t>
    </rPh>
    <rPh sb="2" eb="4">
      <t>シンブン</t>
    </rPh>
    <rPh sb="7" eb="9">
      <t>コウニュウ</t>
    </rPh>
    <phoneticPr fontId="10"/>
  </si>
  <si>
    <t>丸の内新聞(株)
東京都中央区日本橋本町４－３－１１</t>
    <rPh sb="0" eb="1">
      <t>マル</t>
    </rPh>
    <rPh sb="2" eb="3">
      <t>ウチ</t>
    </rPh>
    <rPh sb="3" eb="5">
      <t>シンブン</t>
    </rPh>
    <rPh sb="5" eb="8">
      <t>カブ</t>
    </rPh>
    <phoneticPr fontId="10"/>
  </si>
  <si>
    <t xml:space="preserve">会計法第29条の3第4項及び予決令第102条の4第1号
</t>
  </si>
  <si>
    <t xml:space="preserve">丸の内新聞事業協同組合は、全国紙である朝日新聞他８誌全てを取り扱っており、かつ気象庁を販売区域にもつ唯一の販売店である。
</t>
  </si>
  <si>
    <t>ポリ塩化ビフェニル廃棄物の処分　１式</t>
  </si>
  <si>
    <t>中間貯蔵・環境安全事業（株）
北海道室蘭市仲町１４－７</t>
  </si>
  <si>
    <t>会計法第29条の3第4項及び予算決算及び会計令第102条の4第3号</t>
  </si>
  <si>
    <t>中間貯蔵・環境安全事業株式会社は中間貯蔵・環境安全事業株式会社法に基づき国等の委託を受けて行う中間貯蔵事業と、旧日本環境安全事業株式会社のＰＣＢ廃棄物処理事業を行う、国の全額出資により設立された特殊会社であり、高濃度ＰＣＢ廃棄物処理を行う、唯一の会社である。</t>
  </si>
  <si>
    <t>イ（イ）</t>
  </si>
  <si>
    <t>気象庁広報関係施設等整備工事　１式</t>
    <rPh sb="0" eb="3">
      <t>キショウチョウ</t>
    </rPh>
    <rPh sb="3" eb="5">
      <t>コウホウ</t>
    </rPh>
    <rPh sb="5" eb="7">
      <t>カンケイ</t>
    </rPh>
    <rPh sb="7" eb="10">
      <t>シセツナド</t>
    </rPh>
    <rPh sb="10" eb="12">
      <t>セイビ</t>
    </rPh>
    <rPh sb="12" eb="14">
      <t>コウジ</t>
    </rPh>
    <phoneticPr fontId="2"/>
  </si>
  <si>
    <t>支出負担行為担当官
気象庁総務部長　坪井　史憲
東京都千代田区大手町１－３－４</t>
    <phoneticPr fontId="2"/>
  </si>
  <si>
    <t>大成建設（株）
東京都新宿区西新宿６－８－１</t>
    <rPh sb="0" eb="2">
      <t>タイセイ</t>
    </rPh>
    <rPh sb="2" eb="4">
      <t>ケンセツ</t>
    </rPh>
    <rPh sb="5" eb="6">
      <t>カブ</t>
    </rPh>
    <rPh sb="8" eb="11">
      <t>トウキョウト</t>
    </rPh>
    <rPh sb="11" eb="14">
      <t>シンジュクク</t>
    </rPh>
    <rPh sb="14" eb="17">
      <t>ニシシンジュク</t>
    </rPh>
    <phoneticPr fontId="2"/>
  </si>
  <si>
    <t xml:space="preserve">会計法第29条の3第4項及び予決令第102条の4第3号
</t>
    <phoneticPr fontId="2"/>
  </si>
  <si>
    <t>建築中の気象庁虎ノ門庁舎（以下、「新庁舎」）において、２階気象庁広報関係施設（気象科学館）及び１３階分析室の整備工事を行うものである。一方、新庁舎の建築は、PFI事業により、大成建設（株）が実施しており、気象科学館及び分析室の整備は、新庁舎の建築工事に変更等の影響（建築基準法、消防法に基づく変更申請、排煙区画の調整等）を及ぼすものであることから、本件工事は上記業者と契約を締結しなければ契約の目的を達成することが出来ない。</t>
    <rPh sb="91" eb="94">
      <t>カブ</t>
    </rPh>
    <rPh sb="107" eb="108">
      <t>オヨ</t>
    </rPh>
    <phoneticPr fontId="2"/>
  </si>
  <si>
    <t>ニ（ヘ）</t>
  </si>
  <si>
    <t>気象庁虎ノ門新庁舎電話交換設備等改修工事　１式</t>
    <phoneticPr fontId="2"/>
  </si>
  <si>
    <t>支出負担行為担当官
気象庁総務部長　松本　勝利
東京都千代田区大手町１－３－４</t>
    <phoneticPr fontId="2"/>
  </si>
  <si>
    <t>会計法第29条の3第4項及び予算決算及び会計令第102条の4第3号</t>
    <phoneticPr fontId="2"/>
  </si>
  <si>
    <t>建築中の気象庁虎ノ門新庁舎(以下、「新庁舎」という。) で整備中の電話交換機を気象庁大手町庁舎の電話交換機と専用回線で接続するために電話交換機の改修工事を行うものである。新庁舎の電話交換機整備は、ＰＦＩ事業により、大成建設（株）が実施しており、本件改修工事は上記業者と契約を締結しなければ契約の目的を達成することが出来ない。</t>
    <rPh sb="111" eb="114">
      <t>カブ</t>
    </rPh>
    <phoneticPr fontId="2"/>
  </si>
  <si>
    <t>土砂災害警戒情報作成システムの業務処理ソフトウェア改修　１式</t>
  </si>
  <si>
    <t>沖電気工業（株）
東京都港区芝浦４－１０－１６</t>
    <rPh sb="5" eb="8">
      <t>カブ</t>
    </rPh>
    <phoneticPr fontId="10"/>
  </si>
  <si>
    <t>会計法第２９条の３第４項及び国の物品等又は特定役務の調達手続の特例を定める政令第１３条第１項第５号</t>
  </si>
  <si>
    <t>平成31年出水期に高解像度化したメッシュ情報を防災機関や国民へ提供するため、既に運用を行っている本システムの根幹をなす業務処理ソフトウェアに対し業務に支障を与えることなく、速やかな機能強化を実施するため本件を早急に実施できる沖電気工業株式会社を特定法人等として特定し、緊急に契約を行うものである。</t>
  </si>
  <si>
    <t>啓風丸ＣＴＤクレーン・メインシリンダーの修理　１式</t>
    <rPh sb="0" eb="1">
      <t>ケイ</t>
    </rPh>
    <rPh sb="1" eb="2">
      <t>フウ</t>
    </rPh>
    <rPh sb="2" eb="3">
      <t>マル</t>
    </rPh>
    <rPh sb="20" eb="22">
      <t>シュウリ</t>
    </rPh>
    <phoneticPr fontId="12"/>
  </si>
  <si>
    <t>支出負担行為担当官
気象庁総務部長　松本　勝利
東京都千代田区大手町１－３－４</t>
    <rPh sb="18" eb="20">
      <t>マツモト</t>
    </rPh>
    <rPh sb="21" eb="23">
      <t>ショウリ</t>
    </rPh>
    <phoneticPr fontId="12"/>
  </si>
  <si>
    <t>（株）イーエムエス
兵庫県神戸市中央区東川崎町１－３－３</t>
  </si>
  <si>
    <t>会計法第２９条の３第４項及び予算決算及び会計令第１０２条の４第３号</t>
  </si>
  <si>
    <t>本装置は、米国ＤＹＮＡＣＯＮ社製の重機であり、本装置の構成及び動作の詳細を把握している必要があることから、国内唯一の代理店である株式会社イーエムエスを特定法人等として特定し、緊急に契約を行うものである。</t>
  </si>
  <si>
    <t>凌風丸ＣＴＤトラクションウインチ油圧モーターの交換修理　１式</t>
    <rPh sb="0" eb="3">
      <t>リョウフウマル</t>
    </rPh>
    <rPh sb="16" eb="18">
      <t>ユアツ</t>
    </rPh>
    <rPh sb="23" eb="25">
      <t>コウカン</t>
    </rPh>
    <rPh sb="25" eb="27">
      <t>シュウリ</t>
    </rPh>
    <phoneticPr fontId="12"/>
  </si>
  <si>
    <t>テレワーク環境用アプリケーションライセンスの購入　１式</t>
    <rPh sb="5" eb="8">
      <t>カンキョウヨウ</t>
    </rPh>
    <rPh sb="22" eb="24">
      <t>コウニュウ</t>
    </rPh>
    <phoneticPr fontId="12"/>
  </si>
  <si>
    <t>（株）大塚商会
東京都千代田区飯田橋２－１８－４</t>
    <rPh sb="3" eb="7">
      <t>オオツカショウカイ</t>
    </rPh>
    <rPh sb="11" eb="15">
      <t>チヨダク</t>
    </rPh>
    <rPh sb="15" eb="18">
      <t>イイダバシ</t>
    </rPh>
    <phoneticPr fontId="12"/>
  </si>
  <si>
    <t>新型コロナウイルス感染症対策の基本方針の重要事項としてテレワークや時差出勤の推進が呼びかけられており、テレワーク環境の整備が喫緊の課題となっていることから、株式会社大塚商会を特定法人等として特定し、緊急に契約を行うものである。</t>
    <rPh sb="82" eb="84">
      <t>オオツカ</t>
    </rPh>
    <rPh sb="84" eb="86">
      <t>ショウカイ</t>
    </rPh>
    <phoneticPr fontId="12"/>
  </si>
  <si>
    <t>気象情報伝送処理システムの業務処理ソフトウェア保守　１式</t>
  </si>
  <si>
    <t>支出負担行為担当官
気象庁総務部長　坪井　史憲
東京都千代田区大手町１－３－４</t>
    <rPh sb="18" eb="20">
      <t>ツボイ</t>
    </rPh>
    <rPh sb="21" eb="22">
      <t>フミ</t>
    </rPh>
    <rPh sb="22" eb="23">
      <t>ケン</t>
    </rPh>
    <phoneticPr fontId="10"/>
  </si>
  <si>
    <t>富士通（株）
東京都港区東新橋１－５－２</t>
    <rPh sb="3" eb="6">
      <t>カブ</t>
    </rPh>
    <phoneticPr fontId="10"/>
  </si>
  <si>
    <t>会計法第２９条の３第４項及び予算決算及び会計令第１０２条の４第４号のイ</t>
  </si>
  <si>
    <t>気象情報伝送処理システムは、一般競争入札により平成２５年度に整備したものであり、業務処理ソフトウェアの保守契約は平成３１年９月３０日までを予定としている。</t>
    <rPh sb="56" eb="58">
      <t>ヘイセイ</t>
    </rPh>
    <rPh sb="60" eb="61">
      <t>ネン</t>
    </rPh>
    <rPh sb="62" eb="63">
      <t>ガツ</t>
    </rPh>
    <rPh sb="65" eb="66">
      <t>ニチ</t>
    </rPh>
    <rPh sb="69" eb="71">
      <t>ヨテイ</t>
    </rPh>
    <phoneticPr fontId="10"/>
  </si>
  <si>
    <t>気象情報伝送処理システム(西日本)の業務処理ソフトウェア保守　１式</t>
    <rPh sb="13" eb="14">
      <t>ニシ</t>
    </rPh>
    <rPh sb="14" eb="16">
      <t>ニホン</t>
    </rPh>
    <phoneticPr fontId="10"/>
  </si>
  <si>
    <t xml:space="preserve">気象情報伝送処理システムは、一般競争入札により平成２６年度に整備したものであり、業務処理ソフトウェアの保守契約は平成３３年３月２日までを予定としている。
</t>
  </si>
  <si>
    <t>平成33年度</t>
  </si>
  <si>
    <t>気象庁光ファイバネットワーク基盤運用支援及び保守作業　１式</t>
  </si>
  <si>
    <t>日本コムシス（株）
東京都品川区東五反田２－１７－１</t>
    <rPh sb="6" eb="9">
      <t>カブ</t>
    </rPh>
    <rPh sb="13" eb="15">
      <t>シナガワ</t>
    </rPh>
    <rPh sb="16" eb="20">
      <t>ヒガシゴタンダ</t>
    </rPh>
    <phoneticPr fontId="10"/>
  </si>
  <si>
    <t xml:space="preserve">気象庁光ファイバネットワーク基盤は、平成２９年度の一般競争入札に際し、使用期間中の保守等を条件とし、日本コムシス株式会社と契約を締結したものである。
</t>
  </si>
  <si>
    <t>平成32年度</t>
  </si>
  <si>
    <t>空港用気象実況画像取得装置保守　１式</t>
  </si>
  <si>
    <t>西菱電機（株）
東京都港区芝大門１－１－３０</t>
    <rPh sb="0" eb="1">
      <t>セイ</t>
    </rPh>
    <rPh sb="1" eb="2">
      <t>リョウ</t>
    </rPh>
    <rPh sb="2" eb="4">
      <t>デンキ</t>
    </rPh>
    <rPh sb="4" eb="7">
      <t>カブ</t>
    </rPh>
    <rPh sb="8" eb="11">
      <t>トウキョウト</t>
    </rPh>
    <rPh sb="11" eb="13">
      <t>ミナトク</t>
    </rPh>
    <rPh sb="13" eb="16">
      <t>シバダイモン</t>
    </rPh>
    <phoneticPr fontId="10"/>
  </si>
  <si>
    <t xml:space="preserve">空港用気象実況画像取得装置は、一般競争入札により平成25年度に整備したものであり、保守の期間は平成３１年１１月３０日までを予定している。
</t>
    <rPh sb="15" eb="17">
      <t>イッパン</t>
    </rPh>
    <rPh sb="17" eb="19">
      <t>キョウソウ</t>
    </rPh>
    <rPh sb="19" eb="21">
      <t>ニュウサツ</t>
    </rPh>
    <rPh sb="31" eb="33">
      <t>セイビ</t>
    </rPh>
    <rPh sb="41" eb="43">
      <t>ホシュ</t>
    </rPh>
    <rPh sb="44" eb="46">
      <t>キカン</t>
    </rPh>
    <rPh sb="47" eb="49">
      <t>ヘイセイ</t>
    </rPh>
    <rPh sb="51" eb="52">
      <t>ネン</t>
    </rPh>
    <rPh sb="54" eb="55">
      <t>ガツ</t>
    </rPh>
    <rPh sb="57" eb="58">
      <t>ニチ</t>
    </rPh>
    <rPh sb="61" eb="63">
      <t>ヨテイ</t>
    </rPh>
    <phoneticPr fontId="10"/>
  </si>
  <si>
    <t xml:space="preserve">空港用気象実況画像取得装置は、一般競争入札により平成26年度に整備したものであり、保守の期間は平成３２年９月２５日までを予定している。
</t>
    <rPh sb="15" eb="17">
      <t>イッパン</t>
    </rPh>
    <rPh sb="17" eb="19">
      <t>キョウソウ</t>
    </rPh>
    <rPh sb="19" eb="21">
      <t>ニュウサツ</t>
    </rPh>
    <rPh sb="31" eb="33">
      <t>セイビ</t>
    </rPh>
    <rPh sb="41" eb="43">
      <t>ホシュ</t>
    </rPh>
    <rPh sb="44" eb="46">
      <t>キカン</t>
    </rPh>
    <rPh sb="47" eb="49">
      <t>ヘイセイ</t>
    </rPh>
    <rPh sb="51" eb="52">
      <t>ネン</t>
    </rPh>
    <rPh sb="53" eb="54">
      <t>ガツ</t>
    </rPh>
    <rPh sb="56" eb="57">
      <t>ニチ</t>
    </rPh>
    <rPh sb="60" eb="62">
      <t>ヨテイ</t>
    </rPh>
    <phoneticPr fontId="10"/>
  </si>
  <si>
    <t>気象情報伝送処理システムクライアント等の保守　１式</t>
    <rPh sb="0" eb="2">
      <t>キショウ</t>
    </rPh>
    <rPh sb="2" eb="4">
      <t>ジョウホウ</t>
    </rPh>
    <rPh sb="4" eb="6">
      <t>デンソウ</t>
    </rPh>
    <rPh sb="6" eb="8">
      <t>ショリ</t>
    </rPh>
    <rPh sb="18" eb="19">
      <t>トウ</t>
    </rPh>
    <phoneticPr fontId="10"/>
  </si>
  <si>
    <t>東京コンピュータサービス（株）
東京都文京区本郷１－１８－６</t>
    <rPh sb="12" eb="15">
      <t>カブ</t>
    </rPh>
    <phoneticPr fontId="10"/>
  </si>
  <si>
    <t>気象情報伝送処理システムクライアント等は、一般競争入札により平成２９年度に整備したものであり、今年度も継続して使用するため、保守契約を締結する必要がある。</t>
    <rPh sb="0" eb="2">
      <t>キショウ</t>
    </rPh>
    <rPh sb="2" eb="4">
      <t>ジョウホウ</t>
    </rPh>
    <rPh sb="4" eb="6">
      <t>デンソウ</t>
    </rPh>
    <rPh sb="6" eb="8">
      <t>ショリ</t>
    </rPh>
    <rPh sb="18" eb="19">
      <t>トウ</t>
    </rPh>
    <phoneticPr fontId="10"/>
  </si>
  <si>
    <t>気象情報伝送処理システムクライアント等は、一般競争入札により平成３０年度に整備したものであり、今年度も継続して使用するため、保守契約を締結する必要がある。</t>
    <rPh sb="0" eb="2">
      <t>キショウ</t>
    </rPh>
    <rPh sb="2" eb="4">
      <t>ジョウホウ</t>
    </rPh>
    <rPh sb="4" eb="6">
      <t>デンソウ</t>
    </rPh>
    <rPh sb="6" eb="8">
      <t>ショリ</t>
    </rPh>
    <rPh sb="18" eb="19">
      <t>トウ</t>
    </rPh>
    <phoneticPr fontId="10"/>
  </si>
  <si>
    <t>平成35年度</t>
  </si>
  <si>
    <t>プロトコルコンバータの保守　１式</t>
  </si>
  <si>
    <t>プロトコルコンバータは、一般競争入札により平成３０年度に整備したものであり、今年度も継続して使用するため、保守契約を締結する必要がある。</t>
  </si>
  <si>
    <t>天気図解析システム（業務処理ソフトウェア）保守　１式</t>
  </si>
  <si>
    <t>三菱スペース・ソフトウェア（株）
茨城県つくば市竹園１－６－１</t>
    <rPh sb="13" eb="16">
      <t>カブ</t>
    </rPh>
    <phoneticPr fontId="10"/>
  </si>
  <si>
    <t>天気図解析システムは、一般競争入札により平成２３年度に整備したものであり、本システムの業務処理ソフトウェアを今年度も継続して使用するため、保守契約を締結する必要がある。</t>
  </si>
  <si>
    <t>気象庁図書館システムの借用（再リース）及び保守　１式</t>
    <rPh sb="14" eb="15">
      <t>サイ</t>
    </rPh>
    <phoneticPr fontId="10"/>
  </si>
  <si>
    <t>ディーアールエス（株）
東京都千代田区大手町１丁目９番２号
（株）三菱総合研究所
東京都千代田区永田町２－１０－３</t>
    <rPh sb="8" eb="11">
      <t>カブ</t>
    </rPh>
    <rPh sb="30" eb="33">
      <t>カブ</t>
    </rPh>
    <phoneticPr fontId="10"/>
  </si>
  <si>
    <t>気象庁図書館システムは、一般競争入札により平成２４年度に整備したものであり、今年度も継続して使用するため、借用（再リース）及び保守契約を締結する必要がある。</t>
  </si>
  <si>
    <t>再リース</t>
    <rPh sb="0" eb="1">
      <t>サイ</t>
    </rPh>
    <phoneticPr fontId="10"/>
  </si>
  <si>
    <t>地域地震情報センターデータ処理システム（ＲＥＤＣ）のハードウェア等の保守　１式</t>
  </si>
  <si>
    <t>日本電気（株）
東京都港区芝５－７－１</t>
    <rPh sb="4" eb="7">
      <t>カブ</t>
    </rPh>
    <phoneticPr fontId="10"/>
  </si>
  <si>
    <t>本件は、平成27年度の一般競争入札に際し、運用期間中の保守を条件とし契約締結したものであり、今年度についてもこれまでと同様の条件により契約し、本システムを継続的に使用する必要がある。</t>
  </si>
  <si>
    <t>特別警報変換配信システムの保守　１式</t>
  </si>
  <si>
    <t>（株）ＮＴＴドコモ
東京都港区赤坂２－４－５</t>
    <rPh sb="0" eb="3">
      <t>カブ</t>
    </rPh>
    <rPh sb="13" eb="14">
      <t>ミナト</t>
    </rPh>
    <rPh sb="15" eb="17">
      <t>アカサカ</t>
    </rPh>
    <phoneticPr fontId="10"/>
  </si>
  <si>
    <t xml:space="preserve">特別警報変換配信システムは、一般競争入札により平成２７年度に整備したものである。引き続き現行契約と同様の契約内容により本システムの使用を継続するため保守契約を締結する必要がある。
</t>
  </si>
  <si>
    <t>火山灰情報提供システム及び業務処理ソフトウェア（航空路火山灰情報関連）の保守　１式</t>
  </si>
  <si>
    <t>火山灰情報提供システムを利用して的確かつ安定した航空路火山灰情報の発表を行うためには、通信機能及びシステムの稼働状況や異常を監視するシステム監視機能等について、降灰予報側の機能と連携しなければならないことから火山灰情報提供システムの業務処理ソフトウェア保守を降灰予報と航空路火山灰情報に分割せず、一括して実施する必要がある。</t>
  </si>
  <si>
    <t>航空悪天気象情報作成システム保守　１式</t>
    <rPh sb="0" eb="2">
      <t>コウクウ</t>
    </rPh>
    <rPh sb="2" eb="4">
      <t>アクテン</t>
    </rPh>
    <rPh sb="4" eb="6">
      <t>キショウ</t>
    </rPh>
    <rPh sb="6" eb="8">
      <t>ジョウホウ</t>
    </rPh>
    <rPh sb="8" eb="10">
      <t>サクセイ</t>
    </rPh>
    <rPh sb="14" eb="16">
      <t>ホシュ</t>
    </rPh>
    <phoneticPr fontId="10"/>
  </si>
  <si>
    <t xml:space="preserve">航空悪天気象情報作成システムは、一般競争入札により平成２９年度に整備したものであり、今年度も継続して使用するため、保守契約を締結する必要がある。
</t>
    <rPh sb="0" eb="2">
      <t>コウクウ</t>
    </rPh>
    <rPh sb="2" eb="4">
      <t>アクテン</t>
    </rPh>
    <rPh sb="4" eb="6">
      <t>キショウ</t>
    </rPh>
    <rPh sb="6" eb="8">
      <t>ジョウホウ</t>
    </rPh>
    <rPh sb="8" eb="10">
      <t>サクセイ</t>
    </rPh>
    <phoneticPr fontId="10"/>
  </si>
  <si>
    <t>航空気象情報提供システムの業務処理ソフトウェア保守　１式</t>
    <rPh sb="0" eb="2">
      <t>コウクウ</t>
    </rPh>
    <rPh sb="2" eb="4">
      <t>キショウ</t>
    </rPh>
    <rPh sb="4" eb="6">
      <t>ジョウホウ</t>
    </rPh>
    <rPh sb="6" eb="8">
      <t>テイキョウ</t>
    </rPh>
    <rPh sb="13" eb="15">
      <t>ギョウム</t>
    </rPh>
    <rPh sb="15" eb="17">
      <t>ショリ</t>
    </rPh>
    <rPh sb="23" eb="25">
      <t>ホシュ</t>
    </rPh>
    <phoneticPr fontId="10"/>
  </si>
  <si>
    <t xml:space="preserve">航空気象情報提供システムの業務処理ソフトウェアは、一般競争入札により平成26年度に整備したものであり、今年度も継続して使用するため、保守契約を締結する必要がある。
（会計法第２９条の３第４項及び予算決算及び会計令第１０２条の４第４号のイ）
</t>
  </si>
  <si>
    <t>航空気象情報提供システムのハードウェア保守　１式</t>
    <rPh sb="0" eb="2">
      <t>コウクウ</t>
    </rPh>
    <rPh sb="2" eb="4">
      <t>キショウ</t>
    </rPh>
    <rPh sb="4" eb="6">
      <t>ジョウホウ</t>
    </rPh>
    <rPh sb="6" eb="8">
      <t>テイキョウ</t>
    </rPh>
    <rPh sb="19" eb="21">
      <t>ホシュ</t>
    </rPh>
    <phoneticPr fontId="10"/>
  </si>
  <si>
    <t xml:space="preserve">航空気象情報提供システムのハードウェアは、一般競争入札により平成26年度に整備したものであり、今年度も継続して使用するため、保守契約を締結する必要がある。
</t>
  </si>
  <si>
    <t>地域地震情報センターデータ処理システム（ＲＥＤＣ）の業務処理ソフトウェア保守及び運用支援　１式</t>
  </si>
  <si>
    <t xml:space="preserve">本件は、平成２７年度の一般競争入札に際し、運用期間中の保守を条件とし契約締結したものであり、今年度についてもこれまでと同様の条件により契約し、本システムを継続的に使用する必要がある。
</t>
  </si>
  <si>
    <t>気象庁入退館管理システム等の運用支援・保守　１式</t>
  </si>
  <si>
    <t>エヌ・ティ・ティ・コミュニケーションズ（株）
東京都千代田区大手町２－３－１</t>
    <rPh sb="19" eb="22">
      <t>カブ</t>
    </rPh>
    <rPh sb="30" eb="33">
      <t>オオテマチ</t>
    </rPh>
    <phoneticPr fontId="10"/>
  </si>
  <si>
    <t xml:space="preserve">気象庁入退館管理システムは、平成27年度の一般競争入札に際し、運用期間中の保守及び運用支援等を条件とし契約締結したものであり、今年度についてもこれまでと同様の条件により契約し、本システムを継続的に使用する必要がある。
</t>
  </si>
  <si>
    <t>気象情報伝送処理システムネットワーク機器の借用（リース）・保守　１式</t>
  </si>
  <si>
    <t>シスコシステムズキャピタル（株）
東京都港区赤坂９－７－１
ソフトバンク（株）
東京都港区東新橋１－９－１</t>
    <rPh sb="13" eb="16">
      <t>カブ</t>
    </rPh>
    <rPh sb="36" eb="39">
      <t>カブ</t>
    </rPh>
    <phoneticPr fontId="10"/>
  </si>
  <si>
    <t>会計法第２９条の３第４項及び国の物品等又は特定役務の調達手続の特例を定める政令第１３条第１項第２号</t>
  </si>
  <si>
    <t xml:space="preserve">気象情報伝送処理システムネットワーク機器は、一般競争入札により平成２５年度に整備したものであり、今年度も継続して使用するため、保守契約を締結する必要がある。
</t>
  </si>
  <si>
    <t>気象情報伝送処理システム(西日本)ネットワーク機器の借用(リース)及び保守　１式</t>
  </si>
  <si>
    <t xml:space="preserve">気象情報伝送処理システム(西日本)ネットワーク機器は、一般競争入札により平成２６年度に整備したものであり、今年度も継続して使用するため、保守契約を締結する必要がある。
</t>
  </si>
  <si>
    <t>気象情報伝送処理システムハードウェアの借用（リース）及び保守　１式</t>
  </si>
  <si>
    <t>（株）ＪＥＣＣ
東京都千代田区丸の内３－４－１
富士通（株）
東京都港区東新橋１－５－２</t>
    <rPh sb="0" eb="3">
      <t>カブ</t>
    </rPh>
    <rPh sb="27" eb="30">
      <t>カブ</t>
    </rPh>
    <phoneticPr fontId="10"/>
  </si>
  <si>
    <t xml:space="preserve">気象情報伝送処理システムハードウェアは、一般競争入札により平成２５年度に整備したものであり、今年度も継続して使用するため、借用（リース）及び保守契約を締結する必要がある。
</t>
  </si>
  <si>
    <t>気象情報伝送処理システム(西日本)のハードウェアの借用(リース)及び保守　１式</t>
  </si>
  <si>
    <t xml:space="preserve">気象情報伝送処理システム(西日本)のハードウェアは、一般競争入札により平成２６年度に整備したものであり、今年度も継続して使用するため、借用（リース）及び保守契約を締結する必要がある。
</t>
  </si>
  <si>
    <t>気象情報伝送処理システム(西日本)用クライアントシステムの借用(リース)及び保守　１式</t>
  </si>
  <si>
    <t xml:space="preserve">気象情報伝送処理システム(西日本)用クライアントシステムは、一般競争入札により平成２６年度に整備したものであり、今年度も継続して使用するため、借用（リース）及び保守契約を締結する必要がある。
</t>
  </si>
  <si>
    <t>気象情報伝送処理システム用クライアントシステムの借用（リース）・保守　１式</t>
  </si>
  <si>
    <t>東京センチュリー（株）
東京都千代田区神田練塀３
東京コンピュータサービス（株）
東京都文京区本郷１－１８－６</t>
    <rPh sb="8" eb="11">
      <t>カブ</t>
    </rPh>
    <rPh sb="37" eb="40">
      <t>カブ</t>
    </rPh>
    <phoneticPr fontId="10"/>
  </si>
  <si>
    <t xml:space="preserve">気象情報伝送処理システム用クライアントシステムは、一般競争入札により平成２５年度に整備したものであり、今年度も継続して使用するため、借用（再リース）及び保守契約を締結する必要がある。
</t>
  </si>
  <si>
    <t>気象情報配信サービス（ホスティング等）の提供　１式</t>
  </si>
  <si>
    <t>ソフトバンク（株）
東京都港区東新橋１－９－１</t>
    <rPh sb="6" eb="9">
      <t>カブ</t>
    </rPh>
    <phoneticPr fontId="10"/>
  </si>
  <si>
    <t xml:space="preserve">気象情報配信サービス（ホスティング）の提供は、一般競争入札により平成２５年度に整備したものであり、提供期間は平成３１年９月３０日までを予定としている。
</t>
  </si>
  <si>
    <t>地震活動等総合監視システム（ＥＰＯＳ）のハードウェア等の借用（リース）及び保守　１式</t>
  </si>
  <si>
    <t>ＮＥＣキャピタルソリューション（株）
東京都港区港南２－１５－３
日本電気（株）
東京都港区芝５－７－１</t>
    <rPh sb="15" eb="18">
      <t>カブ</t>
    </rPh>
    <rPh sb="37" eb="40">
      <t>カブ</t>
    </rPh>
    <phoneticPr fontId="10"/>
  </si>
  <si>
    <t xml:space="preserve">地震活動等総合監視システム（EPOS）のハードウェア等は、一般競争入札により平成２７年度までに整備し、運用を開始したものであり、今年度についてもこれまでと同様の条件により契約し、本ハードウェア等を継続的に使用する必要がある。
</t>
  </si>
  <si>
    <t>地震活動等総合監視システム（ＥＰＯＳ）の業務処理ソフトウェア保守及び運用支援　１式</t>
    <rPh sb="20" eb="22">
      <t>ギョウム</t>
    </rPh>
    <rPh sb="22" eb="24">
      <t>ショリ</t>
    </rPh>
    <rPh sb="30" eb="32">
      <t>ホシュ</t>
    </rPh>
    <rPh sb="32" eb="33">
      <t>オヨ</t>
    </rPh>
    <rPh sb="34" eb="36">
      <t>ウンヨウ</t>
    </rPh>
    <rPh sb="36" eb="38">
      <t>シエン</t>
    </rPh>
    <phoneticPr fontId="10"/>
  </si>
  <si>
    <t xml:space="preserve">地震活動等総合監視システム（EPOS）の業務処理ソフトウェアは、一般競争入札により平成２７年度までに整備し、運用を開始したものであり、今年度についてもこれまでと同様の条件により契約し、本ソフトウェアを継続的に使用する必要がある。
</t>
    <rPh sb="20" eb="22">
      <t>ギョウム</t>
    </rPh>
    <rPh sb="22" eb="24">
      <t>ショリ</t>
    </rPh>
    <phoneticPr fontId="10"/>
  </si>
  <si>
    <t>気象情報配信サービス（航空ホスティング）の提供　１式</t>
  </si>
  <si>
    <t>ＮＥＣネクサソリューションズ（株）
東京都港区三田１－４－２８</t>
    <rPh sb="14" eb="17">
      <t>カブ</t>
    </rPh>
    <phoneticPr fontId="10"/>
  </si>
  <si>
    <t xml:space="preserve">気象情報配信サービス（航空ホスティング）の提供は、一般競争入札により平成２６年度に整備したものであり、提供期間は平成３３年２月２日までを予定としている。
</t>
  </si>
  <si>
    <t>空港気象ドップラーレーダー観測処理システムの運用支援及び保守　１式</t>
  </si>
  <si>
    <t>日本無線（株）
東京都三鷹市牟礼６－２１－１１</t>
    <rPh sb="4" eb="7">
      <t>カブ</t>
    </rPh>
    <rPh sb="11" eb="14">
      <t>ミタカシ</t>
    </rPh>
    <rPh sb="14" eb="16">
      <t>ムレ</t>
    </rPh>
    <phoneticPr fontId="10"/>
  </si>
  <si>
    <t xml:space="preserve">本システムは一般競争入札により平成２７年度に整備したものであり、引き続き現行契約と同様の契約内容により本システムの使用を継続する必要がある。
</t>
  </si>
  <si>
    <t>動作環境(クラウドサービス等)の提供及び業務処理ソフトウェア保守　１式</t>
  </si>
  <si>
    <t>（株）日立製作所
東京都品川区南大井６－２３－１</t>
    <rPh sb="0" eb="3">
      <t>カブ</t>
    </rPh>
    <phoneticPr fontId="10"/>
  </si>
  <si>
    <t xml:space="preserve">動作環境(クラウドサービス等)は、一般競争入札により平成２５年度に整備したものであり、今年度も継続して使用するため、提供及び保守契約を締結する必要がある。
</t>
  </si>
  <si>
    <t>航空気象実況データ収集処理システムの運用支援及び保守　１式</t>
    <rPh sb="22" eb="23">
      <t>オヨ</t>
    </rPh>
    <rPh sb="24" eb="26">
      <t>ホシュ</t>
    </rPh>
    <phoneticPr fontId="10"/>
  </si>
  <si>
    <t xml:space="preserve">航空気象実況データ収集処理システムは、一般競争入札により平成２８年度に整備したものである。
本システムの長期的な安定稼動及び確実なデータ収集・処理・配信を維持するには保守契約を締結する必要がある。
</t>
  </si>
  <si>
    <t>平成34年度</t>
  </si>
  <si>
    <t>潮位データ総合処理装置の借用（再リース）及び保守　１式</t>
    <rPh sb="0" eb="2">
      <t>チョウイ</t>
    </rPh>
    <rPh sb="5" eb="7">
      <t>ソウゴウ</t>
    </rPh>
    <rPh sb="7" eb="9">
      <t>ショリ</t>
    </rPh>
    <rPh sb="9" eb="11">
      <t>ソウチ</t>
    </rPh>
    <rPh sb="15" eb="16">
      <t>サイ</t>
    </rPh>
    <phoneticPr fontId="10"/>
  </si>
  <si>
    <t xml:space="preserve">潮位データ総合処理装置は、一般競争入札により平成２５年度に整備したものであり、今年度も継続して使用するため、借用（再リース）及び保守契約を締結する必要がある。
</t>
    <rPh sb="57" eb="58">
      <t>サイ</t>
    </rPh>
    <phoneticPr fontId="10"/>
  </si>
  <si>
    <t>海洋情報処理装置の借用（リース）及び保守　１式</t>
    <rPh sb="0" eb="2">
      <t>カイヨウ</t>
    </rPh>
    <rPh sb="2" eb="4">
      <t>ジョウホウ</t>
    </rPh>
    <rPh sb="4" eb="6">
      <t>ショリ</t>
    </rPh>
    <rPh sb="6" eb="8">
      <t>ソウチ</t>
    </rPh>
    <rPh sb="9" eb="11">
      <t>シャクヨウ</t>
    </rPh>
    <rPh sb="16" eb="17">
      <t>オヨ</t>
    </rPh>
    <rPh sb="18" eb="20">
      <t>ホシュ</t>
    </rPh>
    <phoneticPr fontId="10"/>
  </si>
  <si>
    <t>日立キャピタル（株）
東京都港区西新橋１－３－１
日鉄ソリューションズ（株）
東京都中央区新川２－２０－１５</t>
    <rPh sb="0" eb="2">
      <t>ヒタチ</t>
    </rPh>
    <rPh sb="7" eb="10">
      <t>カブ</t>
    </rPh>
    <rPh sb="14" eb="15">
      <t>ミナト</t>
    </rPh>
    <rPh sb="16" eb="19">
      <t>ニシシンバシ</t>
    </rPh>
    <rPh sb="35" eb="38">
      <t>カブ</t>
    </rPh>
    <rPh sb="42" eb="44">
      <t>チュウオウ</t>
    </rPh>
    <rPh sb="45" eb="47">
      <t>シンカワ</t>
    </rPh>
    <phoneticPr fontId="10"/>
  </si>
  <si>
    <t xml:space="preserve">海洋情報処理装置は、一般競争入札により平成２６年度に整備したものであり、今年度も継続して使用するため、借用（リース）及び保守契約を締結する必要がある。
</t>
  </si>
  <si>
    <t>火山灰情報提供システムの借用（リース）及び保守　１式</t>
    <rPh sb="12" eb="14">
      <t>シャクヨウ</t>
    </rPh>
    <rPh sb="19" eb="20">
      <t>オヨ</t>
    </rPh>
    <phoneticPr fontId="10"/>
  </si>
  <si>
    <t xml:space="preserve">火山灰情報提供システムは、火山噴火に伴い放出される火山灰による被害軽減を図るために、降灰予報及び航空路火山灰情報を迅速かつ的確に提供するために、平成２６年度に整備し運用を開始したシステムであり、今年度についてもこれまでと同様の条件により契約し、本システムを継続的に使用する必要がある。
</t>
  </si>
  <si>
    <t>地域気象観測システム（センターシステム）の業務処理ソフトウェアの保守　１式</t>
    <rPh sb="0" eb="6">
      <t>チイキキショウカンソク</t>
    </rPh>
    <rPh sb="21" eb="25">
      <t>ギョウムショリ</t>
    </rPh>
    <rPh sb="32" eb="34">
      <t>ホシュ</t>
    </rPh>
    <rPh sb="36" eb="37">
      <t>シキ</t>
    </rPh>
    <phoneticPr fontId="10"/>
  </si>
  <si>
    <t>富士通（株）
東京都港区東新橋１－５－２</t>
    <rPh sb="0" eb="3">
      <t>フジツウ</t>
    </rPh>
    <rPh sb="3" eb="6">
      <t>カブ</t>
    </rPh>
    <phoneticPr fontId="10"/>
  </si>
  <si>
    <t xml:space="preserve">地域気象観測システムの業務処理ソフトウェアは、富士通（株）と保守契約を締結している。（現行の契約期間は平成２７年３月３日～平成３１年３月３１日）
引き続き現行契約と同様の契約内容によりセンターシステムの使用を継続するため。
</t>
    <rPh sb="26" eb="29">
      <t>カブ</t>
    </rPh>
    <phoneticPr fontId="10"/>
  </si>
  <si>
    <t>軽油の購入</t>
    <rPh sb="0" eb="2">
      <t>ケイユ</t>
    </rPh>
    <rPh sb="3" eb="5">
      <t>コウニュウ</t>
    </rPh>
    <phoneticPr fontId="10"/>
  </si>
  <si>
    <t>リーフエナジー（株）
東京都港区三田３－４－１０</t>
    <rPh sb="8" eb="9">
      <t>カブ</t>
    </rPh>
    <phoneticPr fontId="10"/>
  </si>
  <si>
    <t>会計法２９条の３弟４項及び国の物品等又は特定役務の調達手続の特例を定める政令弟１３条第１項第２号</t>
  </si>
  <si>
    <t>当庁が調達する軽油は防衛省の受注業者が燃料調達に使用する輸送船を活用することが効率的、かつ、確実であるが、他者から購入した油の搭載が認められないため、当庁においても当該石油会社から調達する必要がある。</t>
  </si>
  <si>
    <t>支出負担行為担当官
気象庁総務部長　松本　勝利
東京都千代田区大手町１－３－４</t>
    <rPh sb="18" eb="20">
      <t>マツモト</t>
    </rPh>
    <rPh sb="21" eb="23">
      <t>ショウリ</t>
    </rPh>
    <phoneticPr fontId="10"/>
  </si>
  <si>
    <t>ソフトバンク（株）
東京都港区東新橋１－９－１</t>
  </si>
  <si>
    <t>気象情報配信サービス(ホスティング等)は、市町村等の防災関係機関に対してインターネット経由で防災情報を提供するため、一般競争入札により平成２５年度に契約したものであり、継続して使用するため、サービスの提供を締結する必要がある。</t>
  </si>
  <si>
    <t>気象情報伝送処理システム用クライアントシステムの借用（再リース）・保守　１式</t>
    <rPh sb="27" eb="28">
      <t>サイ</t>
    </rPh>
    <phoneticPr fontId="12"/>
  </si>
  <si>
    <t>東京センチュリー（株）
東京都千代田区神田練塀３
東京コンピュータサービス（株）
東京都文京区本郷１－１８－６</t>
  </si>
  <si>
    <t>会計法第２９条の３第４項及び国の物品等又は特定役務の調達手続の特例を定める政令弟１３条第１項第２号</t>
  </si>
  <si>
    <t>気象情報伝送処理システム用クライアントシステムは、一般競争入札により平成２５年度に整備したものであり、継続して使用するため、借用（再リース）及び保守契約を締結する必要がある。</t>
  </si>
  <si>
    <t>気象情報伝送処理システムハードウェアの借用（再リース）及び保守　１式</t>
  </si>
  <si>
    <t>（株）ＪＥＣＣ
東京都千代田区丸の内３－４－１
富士通（株）
東京都港区東新橋１－５－２</t>
  </si>
  <si>
    <t>会計法第２９条の３弟４項及び国の物品等又は特定役務の調達手続の特例を定める政令弟１３条第１項第２号</t>
    <rPh sb="3" eb="4">
      <t>ダイ</t>
    </rPh>
    <phoneticPr fontId="10"/>
  </si>
  <si>
    <t>気象情報伝送処理システムハードウェアは、一般競争入札により平成２５年度に整備したものであり、継続して使用するため、借用（再リース）及び保守契約を締結する必要がある。</t>
  </si>
  <si>
    <t>気象情報伝送処理システムネットワーク機器の借用（再リース）及び保守　１式</t>
    <rPh sb="24" eb="25">
      <t>サイ</t>
    </rPh>
    <rPh sb="29" eb="30">
      <t>オヨ</t>
    </rPh>
    <phoneticPr fontId="12"/>
  </si>
  <si>
    <t>シスコシステムズキャピタル（株）
東京都港区赤坂９－７－１
ソフトバンク（株）
東京都港区東新橋１－９－１</t>
  </si>
  <si>
    <t>気象情報伝送処理システムネットワーク機器は、一般競争入札により平成２５年度に整備したものであり、継続して使用するため、借用（再リース）及び保守契約を締結する必要がある。</t>
  </si>
  <si>
    <t>気象情報伝送処理システムの業務処理ソフトウェア保守　１式</t>
    <rPh sb="27" eb="28">
      <t>シキ</t>
    </rPh>
    <phoneticPr fontId="12"/>
  </si>
  <si>
    <t>富士通（株）
東京都港区東新橋１－５－２</t>
  </si>
  <si>
    <t>会計法第２９条の３第４項及び予算決算及び会計令第１０２条の４第４号</t>
  </si>
  <si>
    <t>気象情報伝送処理システムは、一般競争入札により平成２５年度に整備したものであり、本システムの業務処理ソフトウェアを継続して使用するため、保守契約を締結する必要がある。</t>
  </si>
  <si>
    <t>啓風丸第二種中間検査修理追加修理　１式</t>
    <rPh sb="0" eb="1">
      <t>ケイ</t>
    </rPh>
    <rPh sb="1" eb="2">
      <t>フウ</t>
    </rPh>
    <rPh sb="2" eb="3">
      <t>マル</t>
    </rPh>
    <rPh sb="3" eb="6">
      <t>ダイニシュ</t>
    </rPh>
    <rPh sb="6" eb="8">
      <t>チュウカン</t>
    </rPh>
    <rPh sb="8" eb="10">
      <t>ケンサ</t>
    </rPh>
    <rPh sb="10" eb="12">
      <t>シュウリ</t>
    </rPh>
    <rPh sb="12" eb="14">
      <t>ツイカ</t>
    </rPh>
    <rPh sb="14" eb="16">
      <t>シュウリ</t>
    </rPh>
    <rPh sb="18" eb="19">
      <t>シキ</t>
    </rPh>
    <phoneticPr fontId="12"/>
  </si>
  <si>
    <t>サノヤス造船（株）
東京都千代田区内幸町１－３－３</t>
  </si>
  <si>
    <t>会計法第２９条の３第４項及び予算決算及び会計令第１０２条の４第４号イ</t>
  </si>
  <si>
    <t>啓風丸第二種中間検査修理の履行中に見つかった本工事に関連する修理のため。</t>
  </si>
  <si>
    <t>稚内空港冬期就航率向上に向けた気象情報の活用に関する検討等業務　１式</t>
    <rPh sb="0" eb="2">
      <t>ワッカナイ</t>
    </rPh>
    <rPh sb="2" eb="4">
      <t>クウコウ</t>
    </rPh>
    <rPh sb="4" eb="6">
      <t>トウキ</t>
    </rPh>
    <rPh sb="6" eb="8">
      <t>シュウコウ</t>
    </rPh>
    <rPh sb="8" eb="9">
      <t>リツ</t>
    </rPh>
    <rPh sb="9" eb="11">
      <t>コウジョウ</t>
    </rPh>
    <rPh sb="12" eb="13">
      <t>ム</t>
    </rPh>
    <rPh sb="15" eb="17">
      <t>キショウ</t>
    </rPh>
    <rPh sb="17" eb="19">
      <t>ジョウホウ</t>
    </rPh>
    <rPh sb="20" eb="22">
      <t>カツヨウ</t>
    </rPh>
    <rPh sb="23" eb="24">
      <t>カン</t>
    </rPh>
    <rPh sb="26" eb="29">
      <t>ケントウトウ</t>
    </rPh>
    <rPh sb="29" eb="31">
      <t>ギョウム</t>
    </rPh>
    <rPh sb="33" eb="34">
      <t>シキ</t>
    </rPh>
    <phoneticPr fontId="12"/>
  </si>
  <si>
    <t>（株）三菱総合研究所
東京都千代田区永田町２－１０－３</t>
    <rPh sb="1" eb="2">
      <t>カブ</t>
    </rPh>
    <rPh sb="3" eb="5">
      <t>ミツビシ</t>
    </rPh>
    <rPh sb="5" eb="10">
      <t>ソウゴウケンキュウジョ</t>
    </rPh>
    <rPh sb="11" eb="13">
      <t>トウキョウ</t>
    </rPh>
    <rPh sb="13" eb="14">
      <t>ト</t>
    </rPh>
    <rPh sb="14" eb="18">
      <t>チヨダク</t>
    </rPh>
    <rPh sb="18" eb="21">
      <t>ナガタチョウ</t>
    </rPh>
    <phoneticPr fontId="12"/>
  </si>
  <si>
    <t>会計法第２９条の３第４項及び国の物品等又は特定役務の調達手続の特例を定める政令第１３条第１項第１号</t>
  </si>
  <si>
    <t>本事業では、前年度の調査検討で蓄積された観測事例を踏まえて、観測データ共有方法の改善を図るとともに、調査検討で検討された観測データ活用方法の効果を算出する計画であるが、当該事業をこの業者以外の者が行うこととなれば、前年度に得られた成果を十分に活用した調査検討を実施できないため。</t>
    <rPh sb="107" eb="110">
      <t>ゼンネンド</t>
    </rPh>
    <phoneticPr fontId="12"/>
  </si>
  <si>
    <t>電子複合機の保守　１式</t>
  </si>
  <si>
    <t>リコージャパン（株）
東京都港区芝浦3－4－1</t>
    <rPh sb="8" eb="9">
      <t>カブ</t>
    </rPh>
    <rPh sb="14" eb="16">
      <t>ミナトク</t>
    </rPh>
    <rPh sb="16" eb="18">
      <t>シバウラ</t>
    </rPh>
    <phoneticPr fontId="12"/>
  </si>
  <si>
    <t>電子複合機は平成３０年度にリース期間中の保守を条件に一般競争入札により調達したものであり、今年度についてもこれまでと同様の条件により契約し、本装置を継続的に使用する必要がある。</t>
  </si>
  <si>
    <t>会計事務システムのソフトウェアサポート及び運用支援　１式</t>
  </si>
  <si>
    <t>（株）ＴＳＳソフトウェア
広島県広島市南区出汐２－３－１９</t>
  </si>
  <si>
    <t>会計事務システムは、株式会社ＴＳＳソフトウェアが開発したものであり、システムの運用を行うには、技術的仕様等システム全般に精通した製作業者に行わせる必要があることから、本システムを開発した株式会社ＴＳＳソフトウェアと随意契約を締結するものである。</t>
  </si>
  <si>
    <t>人事事務システムのソフトウェアサポート及び運用支援　１式</t>
    <rPh sb="0" eb="2">
      <t>ジンジ</t>
    </rPh>
    <phoneticPr fontId="12"/>
  </si>
  <si>
    <t>人事事務システムは、株式会社ＴＳＳソフトウェアが開発したものであり、システムの運用を行うには、技術的仕様等システム全般に精通した製作業者に行わせる必要があることから、本システムを開発した株式会社ＴＳＳソフトウェアと随意契約を締結するものである。</t>
    <rPh sb="0" eb="2">
      <t>ジンジ</t>
    </rPh>
    <phoneticPr fontId="12"/>
  </si>
  <si>
    <t>営繕積算システム（RIBC2）の購入　１式</t>
    <rPh sb="0" eb="2">
      <t>エイゼン</t>
    </rPh>
    <rPh sb="2" eb="4">
      <t>セキサン</t>
    </rPh>
    <rPh sb="16" eb="18">
      <t>コウニュウ</t>
    </rPh>
    <rPh sb="20" eb="21">
      <t>シキ</t>
    </rPh>
    <phoneticPr fontId="12"/>
  </si>
  <si>
    <t>（一財）建築コスト管理システム研究所
東京都港区西新橋３－２５－３３</t>
    <rPh sb="1" eb="2">
      <t>イチ</t>
    </rPh>
    <rPh sb="2" eb="3">
      <t>ザイ</t>
    </rPh>
    <rPh sb="4" eb="6">
      <t>ケンチク</t>
    </rPh>
    <rPh sb="9" eb="11">
      <t>カンリ</t>
    </rPh>
    <rPh sb="15" eb="18">
      <t>ケンキュウショ</t>
    </rPh>
    <rPh sb="19" eb="21">
      <t>トウキョウ</t>
    </rPh>
    <rPh sb="21" eb="22">
      <t>ト</t>
    </rPh>
    <rPh sb="22" eb="24">
      <t>ミナトク</t>
    </rPh>
    <rPh sb="24" eb="27">
      <t>ニシシンバシ</t>
    </rPh>
    <phoneticPr fontId="12"/>
  </si>
  <si>
    <t>（一財）建設コスト管理システム研究会が営繕積算システムRIBC2を開発・整備した。この営繕積算システムRIBC2は他社から供与できないものである。</t>
  </si>
  <si>
    <t>ビジネスマッチングイベントに係る会場借用　１式</t>
    <rPh sb="14" eb="15">
      <t>カカ</t>
    </rPh>
    <rPh sb="16" eb="18">
      <t>カイジョウ</t>
    </rPh>
    <rPh sb="18" eb="20">
      <t>シャクヨウ</t>
    </rPh>
    <rPh sb="22" eb="23">
      <t>シキ</t>
    </rPh>
    <phoneticPr fontId="12"/>
  </si>
  <si>
    <t>住友不動産ベルサール（株）
東京都新宿区西新宿２－６－１</t>
    <rPh sb="0" eb="2">
      <t>スミトモ</t>
    </rPh>
    <rPh sb="2" eb="5">
      <t>フドウサン</t>
    </rPh>
    <rPh sb="10" eb="13">
      <t>カブ</t>
    </rPh>
    <rPh sb="14" eb="17">
      <t>トウキョウト</t>
    </rPh>
    <rPh sb="17" eb="19">
      <t>シンジュク</t>
    </rPh>
    <rPh sb="19" eb="20">
      <t>ク</t>
    </rPh>
    <rPh sb="20" eb="23">
      <t>ニシシンジュク</t>
    </rPh>
    <phoneticPr fontId="12"/>
  </si>
  <si>
    <t>ビジネスマッチングイベントを実施するに当たり、実施予定日に仕様を満たす部屋が全て予約可能で、駅からのアクセス等が良い効果的・効率的な会場を考慮すると当業者と契約締結する必要があるため。</t>
    <rPh sb="14" eb="16">
      <t>ジッシ</t>
    </rPh>
    <rPh sb="19" eb="20">
      <t>ア</t>
    </rPh>
    <rPh sb="23" eb="25">
      <t>ジッシ</t>
    </rPh>
    <rPh sb="25" eb="28">
      <t>ヨテイビ</t>
    </rPh>
    <rPh sb="69" eb="71">
      <t>コウリョ</t>
    </rPh>
    <rPh sb="74" eb="75">
      <t>トウ</t>
    </rPh>
    <rPh sb="75" eb="77">
      <t>ギョウシャ</t>
    </rPh>
    <rPh sb="78" eb="80">
      <t>ケイヤク</t>
    </rPh>
    <rPh sb="80" eb="82">
      <t>テイケツ</t>
    </rPh>
    <rPh sb="84" eb="86">
      <t>ヒツヨウ</t>
    </rPh>
    <phoneticPr fontId="12"/>
  </si>
  <si>
    <t>台風に関するハイレベル東京会議に係る会場運営等　１式</t>
    <rPh sb="0" eb="2">
      <t>タイフウ</t>
    </rPh>
    <rPh sb="3" eb="4">
      <t>カン</t>
    </rPh>
    <rPh sb="11" eb="13">
      <t>トウキョウ</t>
    </rPh>
    <rPh sb="13" eb="15">
      <t>カイギ</t>
    </rPh>
    <rPh sb="16" eb="17">
      <t>カカ</t>
    </rPh>
    <rPh sb="18" eb="20">
      <t>カイジョウ</t>
    </rPh>
    <rPh sb="20" eb="22">
      <t>ウンエイ</t>
    </rPh>
    <rPh sb="22" eb="23">
      <t>トウ</t>
    </rPh>
    <phoneticPr fontId="12"/>
  </si>
  <si>
    <t>（株）帝国ホテル
東京都千代田区内幸町１－１－１</t>
    <rPh sb="1" eb="2">
      <t>カブ</t>
    </rPh>
    <rPh sb="3" eb="5">
      <t>テイコク</t>
    </rPh>
    <rPh sb="9" eb="12">
      <t>トウキョウト</t>
    </rPh>
    <rPh sb="12" eb="15">
      <t>チヨダ</t>
    </rPh>
    <rPh sb="15" eb="16">
      <t>ク</t>
    </rPh>
    <rPh sb="16" eb="19">
      <t>ウチサイワイチョウ</t>
    </rPh>
    <phoneticPr fontId="12"/>
  </si>
  <si>
    <t>50名程度収容可能で格式のある会場で、開催希望日において予約可能な会場が帝国ホテル東京のみである。</t>
    <rPh sb="19" eb="21">
      <t>カイサイ</t>
    </rPh>
    <rPh sb="21" eb="24">
      <t>キボウビ</t>
    </rPh>
    <phoneticPr fontId="12"/>
  </si>
  <si>
    <t>気象ビジネス推進コンソーシアム総会・気象ビジネスフォーラムに係る会場借用　１式</t>
  </si>
  <si>
    <t>（国）一橋大学
東京都千代田区一ツ橋２－１－２</t>
    <rPh sb="1" eb="2">
      <t>クニ</t>
    </rPh>
    <rPh sb="3" eb="5">
      <t>ヒトツバシ</t>
    </rPh>
    <rPh sb="5" eb="7">
      <t>ダイガク</t>
    </rPh>
    <rPh sb="11" eb="14">
      <t>チヨダ</t>
    </rPh>
    <rPh sb="15" eb="16">
      <t>ヒト</t>
    </rPh>
    <rPh sb="17" eb="18">
      <t>バシ</t>
    </rPh>
    <phoneticPr fontId="12"/>
  </si>
  <si>
    <t>気象ビジネス推進コンソーシアム総会」及び「気象ビジネスフォーラム」を実施するに当たり、実施予定日に仕様を満たす部屋が全て予約可能で、駅からのアクセス等が良い効果的・効率的な会場を考慮すると当業者と契約締結する必要があ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</si>
</sst>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lt;=43585]ggge&quot;年&quot;m&quot;月&quot;d&quot;日&quot;;[&gt;=43831]ggge&quot;年&quot;m&quot;月&quot;d&quot;日&quot;;ggg&quot;元年&quot;m&quot;月&quot;d&quot;日&quot;"/>
  </numFmts>
  <fonts count="15" x14ac:knownFonts="1">
    <font>
      <sz val="11"/>
      <color theme="1"/>
      <name val="ＭＳ Ｐゴシック"/>
    </font>
    <font>
      <sz val="6"/>
      <name val="ＭＳ Ｐゴシック"/>
      <family val="3"/>
      <charset val="128"/>
    </font>
    <font>
      <sz val="6"/>
      <name val="ＭＳ Ｐゴシック"/>
      <family val="2"/>
      <charset val="128"/>
      <scheme val="minor"/>
    </font>
    <font>
      <sz val="16"/>
      <name val="HGSｺﾞｼｯｸM"/>
      <family val="3"/>
      <charset val="128"/>
    </font>
    <font>
      <sz val="11"/>
      <color theme="1"/>
      <name val="HGSｺﾞｼｯｸM"/>
      <family val="3"/>
      <charset val="128"/>
    </font>
    <font>
      <sz val="11"/>
      <name val="HGSｺﾞｼｯｸM"/>
      <family val="3"/>
      <charset val="128"/>
    </font>
    <font>
      <sz val="9"/>
      <color theme="1"/>
      <name val="HGSｺﾞｼｯｸM"/>
      <family val="3"/>
      <charset val="128"/>
    </font>
    <font>
      <sz val="11"/>
      <color theme="1"/>
      <name val="ＭＳ Ｐゴシック"/>
      <family val="3"/>
      <charset val="128"/>
    </font>
    <font>
      <sz val="11"/>
      <color theme="1"/>
      <name val="ＭＳ Ｐゴシック"/>
      <family val="3"/>
      <charset val="128"/>
    </font>
    <font>
      <sz val="11"/>
      <color theme="1"/>
      <name val="MS UI Gothic"/>
      <family val="3"/>
    </font>
    <font>
      <sz val="6"/>
      <name val="ＭＳ Ｐゴシック"/>
      <family val="3"/>
      <scheme val="minor"/>
    </font>
    <font>
      <sz val="11"/>
      <color theme="1"/>
      <name val="ＭＳ Ｐゴシック"/>
      <family val="3"/>
      <scheme val="minor"/>
    </font>
    <font>
      <sz val="16"/>
      <name val="ＭＳ Ｐゴシック"/>
      <family val="3"/>
      <scheme val="minor"/>
    </font>
    <font>
      <sz val="11"/>
      <name val="ＭＳ Ｐゴシック"/>
      <family val="3"/>
      <scheme val="minor"/>
    </font>
    <font>
      <sz val="10"/>
      <color theme="1"/>
      <name val="HGSｺﾞｼｯｸM"/>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s>
  <cellStyleXfs count="6">
    <xf numFmtId="0" fontId="0" fillId="0" borderId="0">
      <alignment vertical="center"/>
    </xf>
    <xf numFmtId="0" fontId="7"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13" fillId="0" borderId="0">
      <alignment vertical="center"/>
    </xf>
    <xf numFmtId="0" fontId="11" fillId="0" borderId="0">
      <alignment vertical="center"/>
    </xf>
  </cellStyleXfs>
  <cellXfs count="36">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9" fillId="0" borderId="4" xfId="0" applyFont="1" applyFill="1" applyBorder="1" applyAlignment="1" applyProtection="1">
      <alignment horizontal="left" vertical="top" wrapText="1"/>
      <protection locked="0"/>
    </xf>
    <xf numFmtId="0" fontId="9" fillId="0" borderId="4" xfId="0" applyFont="1" applyFill="1" applyBorder="1" applyAlignment="1" applyProtection="1">
      <alignment horizontal="center" vertical="center"/>
      <protection locked="0"/>
    </xf>
    <xf numFmtId="0" fontId="3" fillId="0" borderId="0" xfId="0" applyFont="1" applyFill="1" applyAlignment="1" applyProtection="1">
      <alignment horizontal="center" vertical="center"/>
    </xf>
    <xf numFmtId="0" fontId="4" fillId="2" borderId="4" xfId="0" applyFont="1" applyFill="1" applyBorder="1" applyAlignment="1">
      <alignment vertical="center" wrapText="1"/>
    </xf>
    <xf numFmtId="0" fontId="4" fillId="2" borderId="4" xfId="0" applyFont="1" applyFill="1" applyBorder="1" applyAlignment="1" applyProtection="1">
      <alignment horizontal="left" vertical="center" wrapText="1"/>
      <protection locked="0"/>
    </xf>
    <xf numFmtId="176" fontId="4" fillId="2" borderId="4" xfId="0" applyNumberFormat="1" applyFont="1" applyFill="1" applyBorder="1" applyAlignment="1">
      <alignment horizontal="distributed" vertical="center" wrapText="1"/>
    </xf>
    <xf numFmtId="38" fontId="4" fillId="2" borderId="4" xfId="2" applyFont="1" applyFill="1" applyBorder="1" applyAlignment="1">
      <alignment horizontal="right" vertical="center"/>
    </xf>
    <xf numFmtId="38" fontId="4" fillId="2" borderId="4" xfId="2" applyFont="1" applyFill="1" applyBorder="1" applyAlignment="1">
      <alignment vertical="center"/>
    </xf>
    <xf numFmtId="10" fontId="4" fillId="2" borderId="4" xfId="3" applyNumberFormat="1" applyFont="1" applyFill="1" applyBorder="1" applyAlignment="1" applyProtection="1">
      <alignment horizontal="center" vertical="center"/>
      <protection locked="0"/>
    </xf>
    <xf numFmtId="0" fontId="4" fillId="2" borderId="4" xfId="0" applyFont="1" applyFill="1" applyBorder="1" applyAlignment="1" applyProtection="1">
      <alignment horizontal="left" vertical="top" wrapText="1"/>
      <protection locked="0"/>
    </xf>
    <xf numFmtId="0" fontId="4" fillId="2" borderId="4" xfId="0" applyFont="1" applyFill="1" applyBorder="1" applyAlignment="1" applyProtection="1">
      <alignment horizontal="center" vertical="center"/>
      <protection locked="0"/>
    </xf>
    <xf numFmtId="176" fontId="4" fillId="2" borderId="4" xfId="0" applyNumberFormat="1" applyFont="1" applyFill="1" applyBorder="1" applyAlignment="1" applyProtection="1">
      <alignment horizontal="center" vertical="center" shrinkToFit="1"/>
      <protection locked="0"/>
    </xf>
    <xf numFmtId="38" fontId="4" fillId="2" borderId="4" xfId="2" applyFont="1" applyFill="1" applyBorder="1" applyAlignment="1" applyProtection="1">
      <alignment horizontal="right" vertical="center"/>
      <protection locked="0"/>
    </xf>
    <xf numFmtId="0" fontId="4" fillId="0" borderId="4" xfId="0" applyFont="1" applyFill="1" applyBorder="1" applyAlignment="1" applyProtection="1">
      <alignment horizontal="left" vertical="top" wrapText="1"/>
      <protection locked="0"/>
    </xf>
    <xf numFmtId="38" fontId="4" fillId="2" borderId="4" xfId="2" applyFont="1" applyFill="1" applyBorder="1" applyAlignment="1" applyProtection="1">
      <alignment vertical="center"/>
      <protection locked="0"/>
    </xf>
    <xf numFmtId="177" fontId="4" fillId="2" borderId="4" xfId="4" applyNumberFormat="1" applyFont="1" applyFill="1" applyBorder="1" applyAlignment="1">
      <alignment horizontal="center" vertical="center" shrinkToFit="1"/>
    </xf>
    <xf numFmtId="38" fontId="4" fillId="2" borderId="4" xfId="2" applyFont="1" applyFill="1" applyBorder="1" applyAlignment="1">
      <alignment horizontal="center" vertical="center"/>
    </xf>
    <xf numFmtId="3" fontId="4" fillId="2" borderId="4" xfId="4" applyNumberFormat="1" applyFont="1" applyFill="1" applyBorder="1" applyAlignment="1">
      <alignment vertical="center" wrapText="1"/>
    </xf>
    <xf numFmtId="0" fontId="4" fillId="0" borderId="4" xfId="0" applyFont="1" applyFill="1" applyBorder="1" applyAlignment="1">
      <alignment vertical="top" wrapText="1"/>
    </xf>
    <xf numFmtId="0" fontId="4" fillId="0" borderId="5" xfId="5" applyFont="1" applyFill="1" applyBorder="1" applyAlignment="1" applyProtection="1">
      <alignment horizontal="center" vertical="center"/>
      <protection locked="0"/>
    </xf>
    <xf numFmtId="0" fontId="4" fillId="0" borderId="4" xfId="5"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wrapText="1"/>
      <protection locked="0"/>
    </xf>
    <xf numFmtId="0" fontId="14" fillId="0" borderId="4" xfId="5" applyFont="1" applyFill="1" applyBorder="1" applyAlignment="1" applyProtection="1">
      <alignment horizontal="center" vertical="center"/>
      <protection locked="0"/>
    </xf>
    <xf numFmtId="0" fontId="4" fillId="0" borderId="4" xfId="0" applyFont="1" applyBorder="1" applyAlignment="1">
      <alignment vertical="center" wrapText="1"/>
    </xf>
    <xf numFmtId="0" fontId="14" fillId="0" borderId="5" xfId="5" applyFont="1" applyFill="1" applyBorder="1" applyAlignment="1" applyProtection="1">
      <alignment horizontal="center" vertical="center"/>
      <protection locked="0"/>
    </xf>
    <xf numFmtId="0" fontId="4" fillId="0" borderId="6" xfId="5" applyFont="1" applyFill="1" applyBorder="1" applyAlignment="1" applyProtection="1">
      <alignment horizontal="center" vertical="center"/>
      <protection locked="0"/>
    </xf>
    <xf numFmtId="38" fontId="4" fillId="2" borderId="4" xfId="2" applyFont="1" applyFill="1" applyBorder="1" applyAlignment="1" applyProtection="1">
      <alignment horizontal="center" vertical="center"/>
      <protection locked="0"/>
    </xf>
    <xf numFmtId="0" fontId="4" fillId="2" borderId="4" xfId="0" applyFont="1" applyFill="1" applyBorder="1" applyAlignment="1">
      <alignment horizontal="left" vertical="center" wrapText="1"/>
    </xf>
  </cellXfs>
  <cellStyles count="6">
    <cellStyle name="パーセント" xfId="3" builtinId="5"/>
    <cellStyle name="桁区切り" xfId="2" builtinId="6"/>
    <cellStyle name="標準" xfId="0" builtinId="0"/>
    <cellStyle name="標準 2" xfId="1"/>
    <cellStyle name="標準 4" xfId="5"/>
    <cellStyle name="標準_１６７調査票４案件best100（再検討）0914提出用"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0"/>
  <sheetViews>
    <sheetView view="pageBreakPreview" zoomScale="70" zoomScaleNormal="70" zoomScaleSheetLayoutView="70" workbookViewId="0">
      <pane xSplit="1" ySplit="4" topLeftCell="B5" activePane="bottomRight" state="frozen"/>
      <selection sqref="A1:XFD1048576"/>
      <selection pane="topRight" sqref="A1:XFD1048576"/>
      <selection pane="bottomLeft" sqref="A1:XFD1048576"/>
      <selection pane="bottomRight" activeCell="I9" sqref="I9"/>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8.625" style="1" customWidth="1"/>
    <col min="9" max="9" width="60.625" style="1" customWidth="1"/>
    <col min="10" max="12" width="14.625" style="1" customWidth="1"/>
    <col min="13" max="16384" width="9" style="1"/>
  </cols>
  <sheetData>
    <row r="1" spans="1:12" ht="30" customHeight="1" x14ac:dyDescent="0.15">
      <c r="A1" s="10" t="s">
        <v>0</v>
      </c>
      <c r="B1" s="10"/>
      <c r="C1" s="10"/>
      <c r="D1" s="10"/>
      <c r="E1" s="10"/>
      <c r="F1" s="10"/>
      <c r="G1" s="10"/>
      <c r="H1" s="10"/>
      <c r="I1" s="10"/>
      <c r="J1" s="10"/>
      <c r="K1" s="10"/>
      <c r="L1" s="10"/>
    </row>
    <row r="2" spans="1:12" x14ac:dyDescent="0.15">
      <c r="B2" s="2"/>
      <c r="G2" s="2"/>
      <c r="H2" s="2"/>
    </row>
    <row r="3" spans="1:12" ht="14.25" thickBot="1" x14ac:dyDescent="0.2">
      <c r="B3" s="2"/>
      <c r="G3" s="2"/>
      <c r="H3" s="2"/>
      <c r="L3" s="3" t="s">
        <v>12</v>
      </c>
    </row>
    <row r="4" spans="1:12" ht="60" customHeight="1" x14ac:dyDescent="0.15">
      <c r="A4" s="4" t="s">
        <v>16</v>
      </c>
      <c r="B4" s="5" t="s">
        <v>1</v>
      </c>
      <c r="C4" s="5" t="s">
        <v>2</v>
      </c>
      <c r="D4" s="5" t="s">
        <v>3</v>
      </c>
      <c r="E4" s="5" t="s">
        <v>4</v>
      </c>
      <c r="F4" s="5" t="s">
        <v>5</v>
      </c>
      <c r="G4" s="5" t="s">
        <v>6</v>
      </c>
      <c r="H4" s="5" t="s">
        <v>7</v>
      </c>
      <c r="I4" s="5" t="s">
        <v>8</v>
      </c>
      <c r="J4" s="6" t="s">
        <v>11</v>
      </c>
      <c r="K4" s="6" t="s">
        <v>9</v>
      </c>
      <c r="L4" s="7" t="s">
        <v>10</v>
      </c>
    </row>
    <row r="5" spans="1:12" ht="54" x14ac:dyDescent="0.15">
      <c r="A5" s="11" t="s">
        <v>17</v>
      </c>
      <c r="B5" s="12" t="s">
        <v>18</v>
      </c>
      <c r="C5" s="13">
        <v>43556</v>
      </c>
      <c r="D5" s="11" t="s">
        <v>19</v>
      </c>
      <c r="E5" s="12" t="s">
        <v>20</v>
      </c>
      <c r="F5" s="14" t="s">
        <v>21</v>
      </c>
      <c r="G5" s="15">
        <v>4584872</v>
      </c>
      <c r="H5" s="16" t="str">
        <f>IF(F5="－","－",G5/F5)</f>
        <v>－</v>
      </c>
      <c r="I5" s="17" t="s">
        <v>22</v>
      </c>
      <c r="J5" s="18" t="s">
        <v>23</v>
      </c>
      <c r="K5" s="18"/>
      <c r="L5" s="17"/>
    </row>
    <row r="6" spans="1:12" ht="67.5" x14ac:dyDescent="0.15">
      <c r="A6" s="11" t="s">
        <v>24</v>
      </c>
      <c r="B6" s="12" t="s">
        <v>18</v>
      </c>
      <c r="C6" s="13">
        <v>43556</v>
      </c>
      <c r="D6" s="11" t="s">
        <v>25</v>
      </c>
      <c r="E6" s="12" t="s">
        <v>20</v>
      </c>
      <c r="F6" s="15">
        <v>5354285</v>
      </c>
      <c r="G6" s="15">
        <v>5354285</v>
      </c>
      <c r="H6" s="16">
        <f>IF(F6="－","－",G6/F6)</f>
        <v>1</v>
      </c>
      <c r="I6" s="17" t="s">
        <v>26</v>
      </c>
      <c r="J6" s="18" t="s">
        <v>27</v>
      </c>
      <c r="K6" s="18"/>
      <c r="L6" s="17"/>
    </row>
    <row r="7" spans="1:12" ht="54" x14ac:dyDescent="0.15">
      <c r="A7" s="11" t="s">
        <v>28</v>
      </c>
      <c r="B7" s="12" t="s">
        <v>18</v>
      </c>
      <c r="C7" s="13">
        <v>43556</v>
      </c>
      <c r="D7" s="11" t="s">
        <v>29</v>
      </c>
      <c r="E7" s="12" t="s">
        <v>30</v>
      </c>
      <c r="F7" s="15">
        <v>1811448</v>
      </c>
      <c r="G7" s="15">
        <v>1811448</v>
      </c>
      <c r="H7" s="16">
        <f>IF(F7="－","－",G7/F7)</f>
        <v>1</v>
      </c>
      <c r="I7" s="17" t="s">
        <v>31</v>
      </c>
      <c r="J7" s="18" t="s">
        <v>27</v>
      </c>
      <c r="K7" s="18"/>
      <c r="L7" s="17"/>
    </row>
    <row r="8" spans="1:12" ht="67.5" x14ac:dyDescent="0.15">
      <c r="A8" s="12" t="s">
        <v>32</v>
      </c>
      <c r="B8" s="12" t="s">
        <v>18</v>
      </c>
      <c r="C8" s="19">
        <v>43608</v>
      </c>
      <c r="D8" s="12" t="s">
        <v>33</v>
      </c>
      <c r="E8" s="12" t="s">
        <v>34</v>
      </c>
      <c r="F8" s="20">
        <v>35423731</v>
      </c>
      <c r="G8" s="20">
        <v>35423731</v>
      </c>
      <c r="H8" s="16">
        <v>1</v>
      </c>
      <c r="I8" s="17" t="s">
        <v>35</v>
      </c>
      <c r="J8" s="18" t="s">
        <v>36</v>
      </c>
      <c r="K8" s="17"/>
      <c r="L8" s="18"/>
    </row>
    <row r="9" spans="1:12" ht="106.5" customHeight="1" x14ac:dyDescent="0.15">
      <c r="A9" s="12" t="s">
        <v>37</v>
      </c>
      <c r="B9" s="12" t="s">
        <v>38</v>
      </c>
      <c r="C9" s="19">
        <v>43650</v>
      </c>
      <c r="D9" s="12" t="s">
        <v>39</v>
      </c>
      <c r="E9" s="12" t="s">
        <v>40</v>
      </c>
      <c r="F9" s="20">
        <v>222200000</v>
      </c>
      <c r="G9" s="20">
        <v>220000000</v>
      </c>
      <c r="H9" s="16">
        <f t="shared" ref="H9:H10" si="0">IF(F9="－","－",G9/F9)</f>
        <v>0.99009900990099009</v>
      </c>
      <c r="I9" s="17" t="s">
        <v>41</v>
      </c>
      <c r="J9" s="18" t="s">
        <v>42</v>
      </c>
      <c r="K9" s="17"/>
      <c r="L9" s="18"/>
    </row>
    <row r="10" spans="1:12" ht="81" x14ac:dyDescent="0.15">
      <c r="A10" s="12" t="s">
        <v>43</v>
      </c>
      <c r="B10" s="12" t="s">
        <v>44</v>
      </c>
      <c r="C10" s="19">
        <v>43808</v>
      </c>
      <c r="D10" s="12" t="s">
        <v>39</v>
      </c>
      <c r="E10" s="12" t="s">
        <v>45</v>
      </c>
      <c r="F10" s="20">
        <v>6424000</v>
      </c>
      <c r="G10" s="20">
        <v>6160000</v>
      </c>
      <c r="H10" s="16">
        <f t="shared" si="0"/>
        <v>0.95890410958904104</v>
      </c>
      <c r="I10" s="17" t="s">
        <v>46</v>
      </c>
      <c r="J10" s="18" t="s">
        <v>42</v>
      </c>
      <c r="K10" s="17"/>
      <c r="L10" s="18"/>
    </row>
  </sheetData>
  <sheetProtection password="CC6F" sheet="1" objects="1" scenarios="1"/>
  <autoFilter ref="A4:L4"/>
  <mergeCells count="1">
    <mergeCell ref="A1:L1"/>
  </mergeCells>
  <phoneticPr fontId="1"/>
  <dataValidations count="4">
    <dataValidation type="list" allowBlank="1" showInputMessage="1" showErrorMessage="1" sqref="J8">
      <formula1>"－,令和1年度,令和2年度,令和3年度,令和4年度,令和5年度"</formula1>
    </dataValidation>
    <dataValidation type="list" allowBlank="1" showInputMessage="1" showErrorMessage="1" sqref="L8">
      <formula1>"Ａ,Ｂ,Ｃ,Ｄ"</formula1>
    </dataValidation>
    <dataValidation type="list" allowBlank="1" showInputMessage="1" showErrorMessage="1" sqref="J5:J7 J9:J10">
      <formula1>"イ（イ）,イ（ロ）,イ（ハ）,イ（ニ）,ロ,ハ,ニ（イ）,ニ（ロ）,ニ（ハ）,ニ（ニ）,ニ（ホ）,ニ（ヘ）"</formula1>
    </dataValidation>
    <dataValidation type="list" allowBlank="1" showInputMessage="1" showErrorMessage="1" sqref="K9:K10 K5:K7">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8"/>
  <sheetViews>
    <sheetView view="pageBreakPreview" zoomScale="70" zoomScaleNormal="85" zoomScaleSheetLayoutView="70" workbookViewId="0">
      <pane xSplit="1" ySplit="4" topLeftCell="B5" activePane="bottomRight" state="frozen"/>
      <selection sqref="A1:XFD1048576"/>
      <selection pane="topRight" sqref="A1:XFD1048576"/>
      <selection pane="bottomLeft" sqref="A1:XFD1048576"/>
      <selection pane="bottomRight" activeCell="A5" sqref="A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0.625" style="1" customWidth="1"/>
    <col min="9" max="9" width="55.625" style="1" customWidth="1"/>
    <col min="10" max="11" width="14.625" style="1" customWidth="1"/>
    <col min="12" max="16384" width="9" style="1"/>
  </cols>
  <sheetData>
    <row r="1" spans="1:11" ht="30" customHeight="1" x14ac:dyDescent="0.15">
      <c r="A1" s="10" t="s">
        <v>13</v>
      </c>
      <c r="B1" s="10"/>
      <c r="C1" s="10"/>
      <c r="D1" s="10"/>
      <c r="E1" s="10"/>
      <c r="F1" s="10"/>
      <c r="G1" s="10"/>
      <c r="H1" s="10"/>
      <c r="I1" s="10"/>
      <c r="J1" s="10"/>
      <c r="K1" s="10"/>
    </row>
    <row r="2" spans="1:11" x14ac:dyDescent="0.15">
      <c r="B2" s="2"/>
      <c r="G2" s="2"/>
      <c r="H2" s="2"/>
    </row>
    <row r="3" spans="1:11" ht="14.25" thickBot="1" x14ac:dyDescent="0.2">
      <c r="B3" s="2"/>
      <c r="G3" s="2"/>
      <c r="H3" s="2"/>
      <c r="K3" s="3" t="s">
        <v>12</v>
      </c>
    </row>
    <row r="4" spans="1:11" ht="60" customHeight="1" x14ac:dyDescent="0.15">
      <c r="A4" s="4" t="s">
        <v>16</v>
      </c>
      <c r="B4" s="5" t="s">
        <v>1</v>
      </c>
      <c r="C4" s="5" t="s">
        <v>2</v>
      </c>
      <c r="D4" s="5" t="s">
        <v>3</v>
      </c>
      <c r="E4" s="5" t="s">
        <v>4</v>
      </c>
      <c r="F4" s="5" t="s">
        <v>5</v>
      </c>
      <c r="G4" s="5" t="s">
        <v>6</v>
      </c>
      <c r="H4" s="5" t="s">
        <v>7</v>
      </c>
      <c r="I4" s="5" t="s">
        <v>15</v>
      </c>
      <c r="J4" s="6" t="s">
        <v>9</v>
      </c>
      <c r="K4" s="7" t="s">
        <v>10</v>
      </c>
    </row>
    <row r="5" spans="1:11" ht="81" x14ac:dyDescent="0.15">
      <c r="A5" s="12" t="s">
        <v>47</v>
      </c>
      <c r="B5" s="12" t="s">
        <v>18</v>
      </c>
      <c r="C5" s="19">
        <v>43556</v>
      </c>
      <c r="D5" s="12" t="s">
        <v>48</v>
      </c>
      <c r="E5" s="12" t="s">
        <v>49</v>
      </c>
      <c r="F5" s="15" t="s">
        <v>21</v>
      </c>
      <c r="G5" s="20">
        <v>16551540</v>
      </c>
      <c r="H5" s="16" t="str">
        <f t="shared" ref="H5:H8" si="0">IF(F5="－","－",G5/F5)</f>
        <v>－</v>
      </c>
      <c r="I5" s="21" t="s">
        <v>50</v>
      </c>
      <c r="J5" s="9"/>
      <c r="K5" s="8"/>
    </row>
    <row r="6" spans="1:11" ht="64.5" customHeight="1" x14ac:dyDescent="0.15">
      <c r="A6" s="12" t="s">
        <v>51</v>
      </c>
      <c r="B6" s="12" t="s">
        <v>52</v>
      </c>
      <c r="C6" s="19">
        <v>43819</v>
      </c>
      <c r="D6" s="12" t="s">
        <v>53</v>
      </c>
      <c r="E6" s="12" t="s">
        <v>54</v>
      </c>
      <c r="F6" s="22" t="s">
        <v>21</v>
      </c>
      <c r="G6" s="20">
        <v>3080000</v>
      </c>
      <c r="H6" s="16" t="str">
        <f t="shared" si="0"/>
        <v>－</v>
      </c>
      <c r="I6" s="21" t="s">
        <v>55</v>
      </c>
      <c r="J6" s="9"/>
      <c r="K6" s="8"/>
    </row>
    <row r="7" spans="1:11" ht="68.25" customHeight="1" x14ac:dyDescent="0.15">
      <c r="A7" s="12" t="s">
        <v>56</v>
      </c>
      <c r="B7" s="12" t="s">
        <v>52</v>
      </c>
      <c r="C7" s="19">
        <v>43854</v>
      </c>
      <c r="D7" s="12" t="s">
        <v>53</v>
      </c>
      <c r="E7" s="12" t="s">
        <v>54</v>
      </c>
      <c r="F7" s="22" t="s">
        <v>21</v>
      </c>
      <c r="G7" s="20">
        <v>2849000</v>
      </c>
      <c r="H7" s="16" t="str">
        <f t="shared" si="0"/>
        <v>－</v>
      </c>
      <c r="I7" s="21" t="s">
        <v>55</v>
      </c>
      <c r="J7" s="9"/>
      <c r="K7" s="8"/>
    </row>
    <row r="8" spans="1:11" ht="69.75" customHeight="1" x14ac:dyDescent="0.15">
      <c r="A8" s="12" t="s">
        <v>57</v>
      </c>
      <c r="B8" s="12" t="s">
        <v>52</v>
      </c>
      <c r="C8" s="19">
        <v>43895</v>
      </c>
      <c r="D8" s="12" t="s">
        <v>58</v>
      </c>
      <c r="E8" s="12" t="s">
        <v>54</v>
      </c>
      <c r="F8" s="22">
        <v>1944800</v>
      </c>
      <c r="G8" s="20">
        <v>1944800</v>
      </c>
      <c r="H8" s="16">
        <f t="shared" si="0"/>
        <v>1</v>
      </c>
      <c r="I8" s="21" t="s">
        <v>59</v>
      </c>
      <c r="J8" s="9"/>
      <c r="K8" s="8"/>
    </row>
  </sheetData>
  <sheetProtection password="CC6F" sheet="1" objects="1" scenarios="1"/>
  <mergeCells count="1">
    <mergeCell ref="A1:K1"/>
  </mergeCells>
  <phoneticPr fontId="1"/>
  <dataValidations count="1">
    <dataValidation type="list" allowBlank="1" showInputMessage="1" showErrorMessage="1" sqref="J5:J8">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54"/>
  <sheetViews>
    <sheetView tabSelected="1" view="pageBreakPreview" zoomScale="70" zoomScaleNormal="70" zoomScaleSheetLayoutView="70" workbookViewId="0">
      <pane xSplit="1" ySplit="4" topLeftCell="B5" activePane="bottomRight" state="frozen"/>
      <selection sqref="A1:XFD1048576"/>
      <selection pane="topRight" sqref="A1:XFD1048576"/>
      <selection pane="bottomLeft" sqref="A1:XFD1048576"/>
      <selection pane="bottomRight" activeCell="K14" sqref="K14"/>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0.625" style="1" customWidth="1"/>
    <col min="9" max="9" width="55.625" style="1" customWidth="1"/>
    <col min="10" max="11" width="14.625" style="1" customWidth="1"/>
    <col min="12" max="16384" width="9" style="1"/>
  </cols>
  <sheetData>
    <row r="1" spans="1:11" ht="30" customHeight="1" x14ac:dyDescent="0.15">
      <c r="A1" s="10" t="s">
        <v>14</v>
      </c>
      <c r="B1" s="10"/>
      <c r="C1" s="10"/>
      <c r="D1" s="10"/>
      <c r="E1" s="10"/>
      <c r="F1" s="10"/>
      <c r="G1" s="10"/>
      <c r="H1" s="10"/>
      <c r="I1" s="10"/>
      <c r="J1" s="10"/>
      <c r="K1" s="10"/>
    </row>
    <row r="2" spans="1:11" x14ac:dyDescent="0.15">
      <c r="B2" s="2"/>
      <c r="G2" s="2"/>
      <c r="H2" s="2"/>
    </row>
    <row r="3" spans="1:11" ht="14.25" thickBot="1" x14ac:dyDescent="0.2">
      <c r="B3" s="2"/>
      <c r="G3" s="2"/>
      <c r="H3" s="2"/>
      <c r="K3" s="3" t="s">
        <v>12</v>
      </c>
    </row>
    <row r="4" spans="1:11" ht="60" customHeight="1" x14ac:dyDescent="0.15">
      <c r="A4" s="4" t="s">
        <v>16</v>
      </c>
      <c r="B4" s="5" t="s">
        <v>1</v>
      </c>
      <c r="C4" s="5" t="s">
        <v>2</v>
      </c>
      <c r="D4" s="5" t="s">
        <v>3</v>
      </c>
      <c r="E4" s="5" t="s">
        <v>4</v>
      </c>
      <c r="F4" s="5" t="s">
        <v>5</v>
      </c>
      <c r="G4" s="5" t="s">
        <v>6</v>
      </c>
      <c r="H4" s="5" t="s">
        <v>7</v>
      </c>
      <c r="I4" s="5" t="s">
        <v>15</v>
      </c>
      <c r="J4" s="6" t="s">
        <v>9</v>
      </c>
      <c r="K4" s="7" t="s">
        <v>10</v>
      </c>
    </row>
    <row r="5" spans="1:11" ht="60.75" customHeight="1" x14ac:dyDescent="0.15">
      <c r="A5" s="11" t="s">
        <v>60</v>
      </c>
      <c r="B5" s="35" t="s">
        <v>61</v>
      </c>
      <c r="C5" s="23">
        <v>43556</v>
      </c>
      <c r="D5" s="11" t="s">
        <v>62</v>
      </c>
      <c r="E5" s="12" t="s">
        <v>63</v>
      </c>
      <c r="F5" s="24" t="s">
        <v>21</v>
      </c>
      <c r="G5" s="25">
        <v>13543200</v>
      </c>
      <c r="H5" s="16" t="str">
        <f t="shared" ref="H5:H54" si="0">IF(F5="－","－",G5/F5)</f>
        <v>－</v>
      </c>
      <c r="I5" s="26" t="s">
        <v>64</v>
      </c>
      <c r="J5" s="27"/>
      <c r="K5" s="21"/>
    </row>
    <row r="6" spans="1:11" ht="58.5" customHeight="1" x14ac:dyDescent="0.15">
      <c r="A6" s="11" t="s">
        <v>65</v>
      </c>
      <c r="B6" s="35" t="s">
        <v>61</v>
      </c>
      <c r="C6" s="23">
        <v>43556</v>
      </c>
      <c r="D6" s="11" t="s">
        <v>62</v>
      </c>
      <c r="E6" s="12" t="s">
        <v>63</v>
      </c>
      <c r="F6" s="24" t="s">
        <v>21</v>
      </c>
      <c r="G6" s="25">
        <v>8240400</v>
      </c>
      <c r="H6" s="16" t="str">
        <f t="shared" si="0"/>
        <v>－</v>
      </c>
      <c r="I6" s="26" t="s">
        <v>66</v>
      </c>
      <c r="J6" s="28" t="s">
        <v>67</v>
      </c>
      <c r="K6" s="21"/>
    </row>
    <row r="7" spans="1:11" ht="63.75" customHeight="1" x14ac:dyDescent="0.15">
      <c r="A7" s="11" t="s">
        <v>68</v>
      </c>
      <c r="B7" s="35" t="s">
        <v>61</v>
      </c>
      <c r="C7" s="23">
        <v>43556</v>
      </c>
      <c r="D7" s="11" t="s">
        <v>69</v>
      </c>
      <c r="E7" s="12" t="s">
        <v>63</v>
      </c>
      <c r="F7" s="24" t="s">
        <v>21</v>
      </c>
      <c r="G7" s="25">
        <v>4139820</v>
      </c>
      <c r="H7" s="16" t="str">
        <f t="shared" si="0"/>
        <v>－</v>
      </c>
      <c r="I7" s="26" t="s">
        <v>70</v>
      </c>
      <c r="J7" s="28" t="s">
        <v>71</v>
      </c>
      <c r="K7" s="21"/>
    </row>
    <row r="8" spans="1:11" ht="63.75" customHeight="1" x14ac:dyDescent="0.15">
      <c r="A8" s="11" t="s">
        <v>72</v>
      </c>
      <c r="B8" s="35" t="s">
        <v>61</v>
      </c>
      <c r="C8" s="23">
        <v>43556</v>
      </c>
      <c r="D8" s="11" t="s">
        <v>73</v>
      </c>
      <c r="E8" s="12" t="s">
        <v>63</v>
      </c>
      <c r="F8" s="24" t="s">
        <v>21</v>
      </c>
      <c r="G8" s="25">
        <v>2248120</v>
      </c>
      <c r="H8" s="16" t="str">
        <f t="shared" si="0"/>
        <v>－</v>
      </c>
      <c r="I8" s="26" t="s">
        <v>74</v>
      </c>
      <c r="J8" s="28"/>
      <c r="K8" s="21"/>
    </row>
    <row r="9" spans="1:11" ht="62.25" customHeight="1" x14ac:dyDescent="0.15">
      <c r="A9" s="11" t="s">
        <v>72</v>
      </c>
      <c r="B9" s="35" t="s">
        <v>61</v>
      </c>
      <c r="C9" s="23">
        <v>43556</v>
      </c>
      <c r="D9" s="11" t="s">
        <v>73</v>
      </c>
      <c r="E9" s="12" t="s">
        <v>63</v>
      </c>
      <c r="F9" s="24" t="s">
        <v>21</v>
      </c>
      <c r="G9" s="25">
        <v>4198680</v>
      </c>
      <c r="H9" s="16" t="str">
        <f t="shared" si="0"/>
        <v>－</v>
      </c>
      <c r="I9" s="26" t="s">
        <v>75</v>
      </c>
      <c r="J9" s="28" t="s">
        <v>71</v>
      </c>
      <c r="K9" s="21"/>
    </row>
    <row r="10" spans="1:11" ht="64.5" customHeight="1" x14ac:dyDescent="0.15">
      <c r="A10" s="11" t="s">
        <v>76</v>
      </c>
      <c r="B10" s="35" t="s">
        <v>61</v>
      </c>
      <c r="C10" s="23">
        <v>43556</v>
      </c>
      <c r="D10" s="11" t="s">
        <v>77</v>
      </c>
      <c r="E10" s="12" t="s">
        <v>63</v>
      </c>
      <c r="F10" s="24" t="s">
        <v>21</v>
      </c>
      <c r="G10" s="25">
        <v>2155248</v>
      </c>
      <c r="H10" s="16" t="str">
        <f t="shared" si="0"/>
        <v>－</v>
      </c>
      <c r="I10" s="26" t="s">
        <v>78</v>
      </c>
      <c r="J10" s="28" t="s">
        <v>71</v>
      </c>
      <c r="K10" s="21"/>
    </row>
    <row r="11" spans="1:11" ht="63.75" customHeight="1" x14ac:dyDescent="0.15">
      <c r="A11" s="11" t="s">
        <v>76</v>
      </c>
      <c r="B11" s="35" t="s">
        <v>61</v>
      </c>
      <c r="C11" s="23">
        <v>43556</v>
      </c>
      <c r="D11" s="11" t="s">
        <v>77</v>
      </c>
      <c r="E11" s="12" t="s">
        <v>63</v>
      </c>
      <c r="F11" s="24" t="s">
        <v>21</v>
      </c>
      <c r="G11" s="25">
        <v>3683232</v>
      </c>
      <c r="H11" s="16" t="str">
        <f t="shared" si="0"/>
        <v>－</v>
      </c>
      <c r="I11" s="26" t="s">
        <v>79</v>
      </c>
      <c r="J11" s="28" t="s">
        <v>80</v>
      </c>
      <c r="K11" s="21"/>
    </row>
    <row r="12" spans="1:11" ht="68.25" customHeight="1" x14ac:dyDescent="0.15">
      <c r="A12" s="11" t="s">
        <v>81</v>
      </c>
      <c r="B12" s="35" t="s">
        <v>61</v>
      </c>
      <c r="C12" s="23">
        <v>43556</v>
      </c>
      <c r="D12" s="11" t="s">
        <v>77</v>
      </c>
      <c r="E12" s="12" t="s">
        <v>63</v>
      </c>
      <c r="F12" s="24" t="s">
        <v>21</v>
      </c>
      <c r="G12" s="25">
        <v>2591148</v>
      </c>
      <c r="H12" s="16" t="str">
        <f t="shared" si="0"/>
        <v>－</v>
      </c>
      <c r="I12" s="26" t="s">
        <v>82</v>
      </c>
      <c r="J12" s="28" t="s">
        <v>71</v>
      </c>
      <c r="K12" s="21"/>
    </row>
    <row r="13" spans="1:11" ht="62.25" customHeight="1" x14ac:dyDescent="0.15">
      <c r="A13" s="11" t="s">
        <v>83</v>
      </c>
      <c r="B13" s="35" t="s">
        <v>61</v>
      </c>
      <c r="C13" s="23">
        <v>43556</v>
      </c>
      <c r="D13" s="11" t="s">
        <v>84</v>
      </c>
      <c r="E13" s="12" t="s">
        <v>63</v>
      </c>
      <c r="F13" s="24" t="s">
        <v>21</v>
      </c>
      <c r="G13" s="25">
        <v>1491120</v>
      </c>
      <c r="H13" s="16" t="str">
        <f t="shared" si="0"/>
        <v>－</v>
      </c>
      <c r="I13" s="26" t="s">
        <v>85</v>
      </c>
      <c r="J13" s="28" t="s">
        <v>71</v>
      </c>
      <c r="K13" s="21"/>
    </row>
    <row r="14" spans="1:11" ht="88.5" customHeight="1" x14ac:dyDescent="0.15">
      <c r="A14" s="11" t="s">
        <v>86</v>
      </c>
      <c r="B14" s="35" t="s">
        <v>61</v>
      </c>
      <c r="C14" s="23">
        <v>43556</v>
      </c>
      <c r="D14" s="11" t="s">
        <v>87</v>
      </c>
      <c r="E14" s="12" t="s">
        <v>63</v>
      </c>
      <c r="F14" s="24" t="s">
        <v>21</v>
      </c>
      <c r="G14" s="25">
        <v>1578150</v>
      </c>
      <c r="H14" s="16" t="str">
        <f t="shared" si="0"/>
        <v>－</v>
      </c>
      <c r="I14" s="26" t="s">
        <v>88</v>
      </c>
      <c r="J14" s="28" t="s">
        <v>71</v>
      </c>
      <c r="K14" s="29" t="s">
        <v>89</v>
      </c>
    </row>
    <row r="15" spans="1:11" ht="62.25" customHeight="1" x14ac:dyDescent="0.15">
      <c r="A15" s="11" t="s">
        <v>90</v>
      </c>
      <c r="B15" s="35" t="s">
        <v>61</v>
      </c>
      <c r="C15" s="23">
        <v>43556</v>
      </c>
      <c r="D15" s="11" t="s">
        <v>91</v>
      </c>
      <c r="E15" s="12" t="s">
        <v>63</v>
      </c>
      <c r="F15" s="24" t="s">
        <v>21</v>
      </c>
      <c r="G15" s="25">
        <v>4860000</v>
      </c>
      <c r="H15" s="16" t="str">
        <f t="shared" si="0"/>
        <v>－</v>
      </c>
      <c r="I15" s="26" t="s">
        <v>92</v>
      </c>
      <c r="J15" s="28" t="s">
        <v>67</v>
      </c>
      <c r="K15" s="21"/>
    </row>
    <row r="16" spans="1:11" ht="67.5" x14ac:dyDescent="0.15">
      <c r="A16" s="11" t="s">
        <v>93</v>
      </c>
      <c r="B16" s="35" t="s">
        <v>61</v>
      </c>
      <c r="C16" s="23">
        <v>43556</v>
      </c>
      <c r="D16" s="11" t="s">
        <v>94</v>
      </c>
      <c r="E16" s="12" t="s">
        <v>63</v>
      </c>
      <c r="F16" s="24" t="s">
        <v>21</v>
      </c>
      <c r="G16" s="25">
        <v>4905000</v>
      </c>
      <c r="H16" s="16" t="str">
        <f t="shared" si="0"/>
        <v>－</v>
      </c>
      <c r="I16" s="26" t="s">
        <v>95</v>
      </c>
      <c r="J16" s="28" t="s">
        <v>67</v>
      </c>
      <c r="K16" s="21"/>
    </row>
    <row r="17" spans="1:11" ht="96.75" customHeight="1" x14ac:dyDescent="0.15">
      <c r="A17" s="11" t="s">
        <v>96</v>
      </c>
      <c r="B17" s="35" t="s">
        <v>61</v>
      </c>
      <c r="C17" s="23">
        <v>43556</v>
      </c>
      <c r="D17" s="11" t="s">
        <v>91</v>
      </c>
      <c r="E17" s="12" t="s">
        <v>63</v>
      </c>
      <c r="F17" s="24" t="s">
        <v>21</v>
      </c>
      <c r="G17" s="25">
        <v>6804000</v>
      </c>
      <c r="H17" s="16" t="str">
        <f t="shared" si="0"/>
        <v>－</v>
      </c>
      <c r="I17" s="26" t="s">
        <v>97</v>
      </c>
      <c r="J17" s="28" t="s">
        <v>71</v>
      </c>
      <c r="K17" s="21"/>
    </row>
    <row r="18" spans="1:11" ht="62.25" customHeight="1" x14ac:dyDescent="0.15">
      <c r="A18" s="11" t="s">
        <v>98</v>
      </c>
      <c r="B18" s="35" t="s">
        <v>61</v>
      </c>
      <c r="C18" s="23">
        <v>43556</v>
      </c>
      <c r="D18" s="11" t="s">
        <v>91</v>
      </c>
      <c r="E18" s="12" t="s">
        <v>63</v>
      </c>
      <c r="F18" s="24" t="s">
        <v>21</v>
      </c>
      <c r="G18" s="25">
        <v>7997940</v>
      </c>
      <c r="H18" s="16" t="str">
        <f t="shared" si="0"/>
        <v>－</v>
      </c>
      <c r="I18" s="26" t="s">
        <v>99</v>
      </c>
      <c r="J18" s="28" t="s">
        <v>80</v>
      </c>
      <c r="K18" s="21"/>
    </row>
    <row r="19" spans="1:11" ht="94.5" x14ac:dyDescent="0.15">
      <c r="A19" s="11" t="s">
        <v>100</v>
      </c>
      <c r="B19" s="35" t="s">
        <v>61</v>
      </c>
      <c r="C19" s="23">
        <v>43556</v>
      </c>
      <c r="D19" s="11" t="s">
        <v>91</v>
      </c>
      <c r="E19" s="12" t="s">
        <v>63</v>
      </c>
      <c r="F19" s="24" t="s">
        <v>21</v>
      </c>
      <c r="G19" s="25">
        <v>8345040</v>
      </c>
      <c r="H19" s="16" t="str">
        <f t="shared" si="0"/>
        <v>－</v>
      </c>
      <c r="I19" s="26" t="s">
        <v>101</v>
      </c>
      <c r="J19" s="28" t="s">
        <v>71</v>
      </c>
      <c r="K19" s="21"/>
    </row>
    <row r="20" spans="1:11" ht="63.75" customHeight="1" x14ac:dyDescent="0.15">
      <c r="A20" s="11" t="s">
        <v>102</v>
      </c>
      <c r="B20" s="35" t="s">
        <v>61</v>
      </c>
      <c r="C20" s="23">
        <v>43556</v>
      </c>
      <c r="D20" s="11" t="s">
        <v>91</v>
      </c>
      <c r="E20" s="12" t="s">
        <v>63</v>
      </c>
      <c r="F20" s="24" t="s">
        <v>21</v>
      </c>
      <c r="G20" s="25">
        <v>10653921</v>
      </c>
      <c r="H20" s="16" t="str">
        <f t="shared" si="0"/>
        <v>－</v>
      </c>
      <c r="I20" s="26" t="s">
        <v>103</v>
      </c>
      <c r="J20" s="28" t="s">
        <v>71</v>
      </c>
      <c r="K20" s="21"/>
    </row>
    <row r="21" spans="1:11" ht="67.5" x14ac:dyDescent="0.15">
      <c r="A21" s="11" t="s">
        <v>104</v>
      </c>
      <c r="B21" s="35" t="s">
        <v>61</v>
      </c>
      <c r="C21" s="23">
        <v>43556</v>
      </c>
      <c r="D21" s="11" t="s">
        <v>91</v>
      </c>
      <c r="E21" s="12" t="s">
        <v>63</v>
      </c>
      <c r="F21" s="24" t="s">
        <v>21</v>
      </c>
      <c r="G21" s="25">
        <v>11016000</v>
      </c>
      <c r="H21" s="16" t="str">
        <f t="shared" si="0"/>
        <v>－</v>
      </c>
      <c r="I21" s="26" t="s">
        <v>105</v>
      </c>
      <c r="J21" s="28" t="s">
        <v>67</v>
      </c>
      <c r="K21" s="21"/>
    </row>
    <row r="22" spans="1:11" ht="67.5" x14ac:dyDescent="0.15">
      <c r="A22" s="11" t="s">
        <v>106</v>
      </c>
      <c r="B22" s="35" t="s">
        <v>61</v>
      </c>
      <c r="C22" s="23">
        <v>43556</v>
      </c>
      <c r="D22" s="11" t="s">
        <v>107</v>
      </c>
      <c r="E22" s="12" t="s">
        <v>63</v>
      </c>
      <c r="F22" s="24" t="s">
        <v>21</v>
      </c>
      <c r="G22" s="25">
        <v>6881760</v>
      </c>
      <c r="H22" s="16" t="str">
        <f t="shared" si="0"/>
        <v>－</v>
      </c>
      <c r="I22" s="26" t="s">
        <v>108</v>
      </c>
      <c r="J22" s="27" t="s">
        <v>71</v>
      </c>
      <c r="K22" s="21"/>
    </row>
    <row r="23" spans="1:11" ht="81" x14ac:dyDescent="0.15">
      <c r="A23" s="11" t="s">
        <v>109</v>
      </c>
      <c r="B23" s="35" t="s">
        <v>61</v>
      </c>
      <c r="C23" s="23">
        <v>43556</v>
      </c>
      <c r="D23" s="11" t="s">
        <v>110</v>
      </c>
      <c r="E23" s="12" t="s">
        <v>111</v>
      </c>
      <c r="F23" s="24" t="s">
        <v>21</v>
      </c>
      <c r="G23" s="25">
        <v>18832680</v>
      </c>
      <c r="H23" s="16" t="str">
        <f t="shared" si="0"/>
        <v>－</v>
      </c>
      <c r="I23" s="26" t="s">
        <v>112</v>
      </c>
      <c r="J23" s="30"/>
      <c r="K23" s="21"/>
    </row>
    <row r="24" spans="1:11" ht="77.25" customHeight="1" x14ac:dyDescent="0.15">
      <c r="A24" s="11" t="s">
        <v>113</v>
      </c>
      <c r="B24" s="35" t="s">
        <v>61</v>
      </c>
      <c r="C24" s="23">
        <v>43556</v>
      </c>
      <c r="D24" s="11" t="s">
        <v>110</v>
      </c>
      <c r="E24" s="12" t="s">
        <v>111</v>
      </c>
      <c r="F24" s="24" t="s">
        <v>21</v>
      </c>
      <c r="G24" s="25">
        <v>22080552</v>
      </c>
      <c r="H24" s="16" t="str">
        <f t="shared" si="0"/>
        <v>－</v>
      </c>
      <c r="I24" s="26" t="s">
        <v>114</v>
      </c>
      <c r="J24" s="30" t="s">
        <v>71</v>
      </c>
      <c r="K24" s="21"/>
    </row>
    <row r="25" spans="1:11" ht="77.25" customHeight="1" x14ac:dyDescent="0.15">
      <c r="A25" s="11" t="s">
        <v>115</v>
      </c>
      <c r="B25" s="35" t="s">
        <v>61</v>
      </c>
      <c r="C25" s="23">
        <v>43556</v>
      </c>
      <c r="D25" s="11" t="s">
        <v>116</v>
      </c>
      <c r="E25" s="12" t="s">
        <v>111</v>
      </c>
      <c r="F25" s="24" t="s">
        <v>21</v>
      </c>
      <c r="G25" s="25">
        <v>82644624</v>
      </c>
      <c r="H25" s="16" t="str">
        <f t="shared" si="0"/>
        <v>－</v>
      </c>
      <c r="I25" s="26" t="s">
        <v>117</v>
      </c>
      <c r="J25" s="30"/>
      <c r="K25" s="21"/>
    </row>
    <row r="26" spans="1:11" ht="75.75" customHeight="1" x14ac:dyDescent="0.15">
      <c r="A26" s="11" t="s">
        <v>118</v>
      </c>
      <c r="B26" s="35" t="s">
        <v>61</v>
      </c>
      <c r="C26" s="23">
        <v>43556</v>
      </c>
      <c r="D26" s="11" t="s">
        <v>116</v>
      </c>
      <c r="E26" s="12" t="s">
        <v>111</v>
      </c>
      <c r="F26" s="24" t="s">
        <v>21</v>
      </c>
      <c r="G26" s="25">
        <v>122536800</v>
      </c>
      <c r="H26" s="16" t="str">
        <f t="shared" si="0"/>
        <v>－</v>
      </c>
      <c r="I26" s="26" t="s">
        <v>119</v>
      </c>
      <c r="J26" s="30" t="s">
        <v>71</v>
      </c>
      <c r="K26" s="21"/>
    </row>
    <row r="27" spans="1:11" ht="80.25" customHeight="1" x14ac:dyDescent="0.15">
      <c r="A27" s="11" t="s">
        <v>120</v>
      </c>
      <c r="B27" s="35" t="s">
        <v>61</v>
      </c>
      <c r="C27" s="23">
        <v>43556</v>
      </c>
      <c r="D27" s="11" t="s">
        <v>116</v>
      </c>
      <c r="E27" s="12" t="s">
        <v>111</v>
      </c>
      <c r="F27" s="24" t="s">
        <v>21</v>
      </c>
      <c r="G27" s="25">
        <v>40025280</v>
      </c>
      <c r="H27" s="16" t="str">
        <f t="shared" si="0"/>
        <v>－</v>
      </c>
      <c r="I27" s="26" t="s">
        <v>121</v>
      </c>
      <c r="J27" s="30" t="s">
        <v>71</v>
      </c>
      <c r="K27" s="21"/>
    </row>
    <row r="28" spans="1:11" ht="88.5" customHeight="1" x14ac:dyDescent="0.15">
      <c r="A28" s="11" t="s">
        <v>122</v>
      </c>
      <c r="B28" s="35" t="s">
        <v>61</v>
      </c>
      <c r="C28" s="23">
        <v>43556</v>
      </c>
      <c r="D28" s="11" t="s">
        <v>123</v>
      </c>
      <c r="E28" s="12" t="s">
        <v>111</v>
      </c>
      <c r="F28" s="24" t="s">
        <v>21</v>
      </c>
      <c r="G28" s="25">
        <v>34089768</v>
      </c>
      <c r="H28" s="16" t="str">
        <f t="shared" si="0"/>
        <v>－</v>
      </c>
      <c r="I28" s="26" t="s">
        <v>124</v>
      </c>
      <c r="J28" s="30"/>
      <c r="K28" s="21"/>
    </row>
    <row r="29" spans="1:11" ht="80.25" customHeight="1" x14ac:dyDescent="0.15">
      <c r="A29" s="11" t="s">
        <v>125</v>
      </c>
      <c r="B29" s="35" t="s">
        <v>61</v>
      </c>
      <c r="C29" s="23">
        <v>43556</v>
      </c>
      <c r="D29" s="11" t="s">
        <v>126</v>
      </c>
      <c r="E29" s="12" t="s">
        <v>111</v>
      </c>
      <c r="F29" s="24" t="s">
        <v>21</v>
      </c>
      <c r="G29" s="25">
        <v>20632320</v>
      </c>
      <c r="H29" s="16" t="str">
        <f t="shared" si="0"/>
        <v>－</v>
      </c>
      <c r="I29" s="26" t="s">
        <v>127</v>
      </c>
      <c r="J29" s="30"/>
      <c r="K29" s="21"/>
    </row>
    <row r="30" spans="1:11" ht="78" customHeight="1" x14ac:dyDescent="0.15">
      <c r="A30" s="11" t="s">
        <v>128</v>
      </c>
      <c r="B30" s="35" t="s">
        <v>61</v>
      </c>
      <c r="C30" s="23">
        <v>43556</v>
      </c>
      <c r="D30" s="11" t="s">
        <v>129</v>
      </c>
      <c r="E30" s="12" t="s">
        <v>111</v>
      </c>
      <c r="F30" s="24" t="s">
        <v>21</v>
      </c>
      <c r="G30" s="25">
        <v>236789016</v>
      </c>
      <c r="H30" s="16" t="str">
        <f t="shared" si="0"/>
        <v>－</v>
      </c>
      <c r="I30" s="26" t="s">
        <v>130</v>
      </c>
      <c r="J30" s="30" t="s">
        <v>67</v>
      </c>
      <c r="K30" s="21"/>
    </row>
    <row r="31" spans="1:11" ht="75.75" customHeight="1" x14ac:dyDescent="0.15">
      <c r="A31" s="11" t="s">
        <v>131</v>
      </c>
      <c r="B31" s="35" t="s">
        <v>61</v>
      </c>
      <c r="C31" s="23">
        <v>43556</v>
      </c>
      <c r="D31" s="11" t="s">
        <v>91</v>
      </c>
      <c r="E31" s="12" t="s">
        <v>111</v>
      </c>
      <c r="F31" s="24" t="s">
        <v>21</v>
      </c>
      <c r="G31" s="25">
        <v>47088000</v>
      </c>
      <c r="H31" s="16" t="str">
        <f t="shared" si="0"/>
        <v>－</v>
      </c>
      <c r="I31" s="26" t="s">
        <v>132</v>
      </c>
      <c r="J31" s="30" t="s">
        <v>67</v>
      </c>
      <c r="K31" s="21"/>
    </row>
    <row r="32" spans="1:11" ht="75.75" customHeight="1" x14ac:dyDescent="0.15">
      <c r="A32" s="11" t="s">
        <v>133</v>
      </c>
      <c r="B32" s="35" t="s">
        <v>61</v>
      </c>
      <c r="C32" s="23">
        <v>43556</v>
      </c>
      <c r="D32" s="11" t="s">
        <v>134</v>
      </c>
      <c r="E32" s="12" t="s">
        <v>111</v>
      </c>
      <c r="F32" s="24" t="s">
        <v>21</v>
      </c>
      <c r="G32" s="25">
        <v>17082480</v>
      </c>
      <c r="H32" s="16" t="str">
        <f t="shared" si="0"/>
        <v>－</v>
      </c>
      <c r="I32" s="26" t="s">
        <v>135</v>
      </c>
      <c r="J32" s="30" t="s">
        <v>71</v>
      </c>
      <c r="K32" s="21"/>
    </row>
    <row r="33" spans="1:11" ht="79.5" customHeight="1" x14ac:dyDescent="0.15">
      <c r="A33" s="11" t="s">
        <v>136</v>
      </c>
      <c r="B33" s="35" t="s">
        <v>61</v>
      </c>
      <c r="C33" s="23">
        <v>43556</v>
      </c>
      <c r="D33" s="11" t="s">
        <v>137</v>
      </c>
      <c r="E33" s="12" t="s">
        <v>111</v>
      </c>
      <c r="F33" s="24" t="s">
        <v>21</v>
      </c>
      <c r="G33" s="25">
        <v>18233640</v>
      </c>
      <c r="H33" s="16" t="str">
        <f t="shared" si="0"/>
        <v>－</v>
      </c>
      <c r="I33" s="26" t="s">
        <v>138</v>
      </c>
      <c r="J33" s="30" t="s">
        <v>67</v>
      </c>
      <c r="K33" s="21"/>
    </row>
    <row r="34" spans="1:11" ht="94.5" x14ac:dyDescent="0.15">
      <c r="A34" s="11" t="s">
        <v>139</v>
      </c>
      <c r="B34" s="35" t="s">
        <v>61</v>
      </c>
      <c r="C34" s="23">
        <v>43556</v>
      </c>
      <c r="D34" s="11" t="s">
        <v>140</v>
      </c>
      <c r="E34" s="12" t="s">
        <v>111</v>
      </c>
      <c r="F34" s="24" t="s">
        <v>21</v>
      </c>
      <c r="G34" s="25">
        <v>109252800</v>
      </c>
      <c r="H34" s="16" t="str">
        <f t="shared" si="0"/>
        <v>－</v>
      </c>
      <c r="I34" s="26" t="s">
        <v>141</v>
      </c>
      <c r="J34" s="30" t="s">
        <v>71</v>
      </c>
      <c r="K34" s="21"/>
    </row>
    <row r="35" spans="1:11" ht="82.5" customHeight="1" x14ac:dyDescent="0.15">
      <c r="A35" s="11" t="s">
        <v>142</v>
      </c>
      <c r="B35" s="35" t="s">
        <v>61</v>
      </c>
      <c r="C35" s="23">
        <v>43556</v>
      </c>
      <c r="D35" s="11" t="s">
        <v>91</v>
      </c>
      <c r="E35" s="12" t="s">
        <v>111</v>
      </c>
      <c r="F35" s="24" t="s">
        <v>21</v>
      </c>
      <c r="G35" s="25">
        <v>18258255</v>
      </c>
      <c r="H35" s="16" t="str">
        <f t="shared" si="0"/>
        <v>－</v>
      </c>
      <c r="I35" s="26" t="s">
        <v>143</v>
      </c>
      <c r="J35" s="30" t="s">
        <v>144</v>
      </c>
      <c r="K35" s="21"/>
    </row>
    <row r="36" spans="1:11" ht="81.75" customHeight="1" x14ac:dyDescent="0.15">
      <c r="A36" s="11" t="s">
        <v>145</v>
      </c>
      <c r="B36" s="35" t="s">
        <v>61</v>
      </c>
      <c r="C36" s="23">
        <v>43556</v>
      </c>
      <c r="D36" s="11" t="s">
        <v>116</v>
      </c>
      <c r="E36" s="12" t="s">
        <v>111</v>
      </c>
      <c r="F36" s="24" t="s">
        <v>21</v>
      </c>
      <c r="G36" s="25">
        <v>16466724</v>
      </c>
      <c r="H36" s="16" t="str">
        <f t="shared" si="0"/>
        <v>－</v>
      </c>
      <c r="I36" s="31" t="s">
        <v>146</v>
      </c>
      <c r="J36" s="30" t="s">
        <v>71</v>
      </c>
      <c r="K36" s="29" t="s">
        <v>89</v>
      </c>
    </row>
    <row r="37" spans="1:11" ht="82.5" customHeight="1" x14ac:dyDescent="0.15">
      <c r="A37" s="11" t="s">
        <v>147</v>
      </c>
      <c r="B37" s="35" t="s">
        <v>61</v>
      </c>
      <c r="C37" s="23">
        <v>43556</v>
      </c>
      <c r="D37" s="11" t="s">
        <v>148</v>
      </c>
      <c r="E37" s="12" t="s">
        <v>111</v>
      </c>
      <c r="F37" s="24" t="s">
        <v>21</v>
      </c>
      <c r="G37" s="25">
        <v>16436928</v>
      </c>
      <c r="H37" s="16" t="str">
        <f t="shared" si="0"/>
        <v>－</v>
      </c>
      <c r="I37" s="31" t="s">
        <v>149</v>
      </c>
      <c r="J37" s="30" t="s">
        <v>71</v>
      </c>
      <c r="K37" s="21"/>
    </row>
    <row r="38" spans="1:11" ht="81" x14ac:dyDescent="0.15">
      <c r="A38" s="11" t="s">
        <v>150</v>
      </c>
      <c r="B38" s="35" t="s">
        <v>61</v>
      </c>
      <c r="C38" s="23">
        <v>43556</v>
      </c>
      <c r="D38" s="11" t="s">
        <v>129</v>
      </c>
      <c r="E38" s="12" t="s">
        <v>111</v>
      </c>
      <c r="F38" s="24" t="s">
        <v>21</v>
      </c>
      <c r="G38" s="25">
        <v>23069208</v>
      </c>
      <c r="H38" s="16" t="str">
        <f t="shared" si="0"/>
        <v>－</v>
      </c>
      <c r="I38" s="26" t="s">
        <v>151</v>
      </c>
      <c r="J38" s="30" t="s">
        <v>71</v>
      </c>
      <c r="K38" s="21"/>
    </row>
    <row r="39" spans="1:11" ht="81" x14ac:dyDescent="0.15">
      <c r="A39" s="11" t="s">
        <v>152</v>
      </c>
      <c r="B39" s="35" t="s">
        <v>61</v>
      </c>
      <c r="C39" s="23">
        <v>43556</v>
      </c>
      <c r="D39" s="11" t="s">
        <v>153</v>
      </c>
      <c r="E39" s="12" t="s">
        <v>111</v>
      </c>
      <c r="F39" s="24" t="s">
        <v>21</v>
      </c>
      <c r="G39" s="25">
        <v>22105200</v>
      </c>
      <c r="H39" s="16" t="str">
        <f t="shared" si="0"/>
        <v>－</v>
      </c>
      <c r="I39" s="31" t="s">
        <v>154</v>
      </c>
      <c r="J39" s="32" t="s">
        <v>71</v>
      </c>
      <c r="K39" s="21"/>
    </row>
    <row r="40" spans="1:11" ht="79.5" customHeight="1" x14ac:dyDescent="0.15">
      <c r="A40" s="11" t="s">
        <v>155</v>
      </c>
      <c r="B40" s="12" t="s">
        <v>18</v>
      </c>
      <c r="C40" s="13">
        <v>43643</v>
      </c>
      <c r="D40" s="11" t="s">
        <v>156</v>
      </c>
      <c r="E40" s="12" t="s">
        <v>157</v>
      </c>
      <c r="F40" s="15">
        <v>74549106</v>
      </c>
      <c r="G40" s="15">
        <v>74549106</v>
      </c>
      <c r="H40" s="16">
        <f t="shared" si="0"/>
        <v>1</v>
      </c>
      <c r="I40" s="21" t="s">
        <v>158</v>
      </c>
      <c r="J40" s="30"/>
      <c r="K40" s="21"/>
    </row>
    <row r="41" spans="1:11" ht="78" customHeight="1" x14ac:dyDescent="0.15">
      <c r="A41" s="12" t="s">
        <v>125</v>
      </c>
      <c r="B41" s="12" t="s">
        <v>159</v>
      </c>
      <c r="C41" s="19">
        <v>43739</v>
      </c>
      <c r="D41" s="12" t="s">
        <v>160</v>
      </c>
      <c r="E41" s="12" t="s">
        <v>111</v>
      </c>
      <c r="F41" s="24" t="s">
        <v>21</v>
      </c>
      <c r="G41" s="20">
        <v>22512091</v>
      </c>
      <c r="H41" s="16" t="str">
        <f t="shared" si="0"/>
        <v>－</v>
      </c>
      <c r="I41" s="21" t="s">
        <v>161</v>
      </c>
      <c r="J41" s="33" t="s">
        <v>71</v>
      </c>
      <c r="K41" s="21"/>
    </row>
    <row r="42" spans="1:11" ht="81" x14ac:dyDescent="0.15">
      <c r="A42" s="12" t="s">
        <v>162</v>
      </c>
      <c r="B42" s="12" t="s">
        <v>159</v>
      </c>
      <c r="C42" s="19">
        <v>43739</v>
      </c>
      <c r="D42" s="12" t="s">
        <v>163</v>
      </c>
      <c r="E42" s="12" t="s">
        <v>164</v>
      </c>
      <c r="F42" s="24" t="s">
        <v>21</v>
      </c>
      <c r="G42" s="20">
        <v>85659112</v>
      </c>
      <c r="H42" s="16" t="str">
        <f t="shared" si="0"/>
        <v>－</v>
      </c>
      <c r="I42" s="21" t="s">
        <v>165</v>
      </c>
      <c r="J42" s="27" t="s">
        <v>67</v>
      </c>
      <c r="K42" s="29" t="s">
        <v>89</v>
      </c>
    </row>
    <row r="43" spans="1:11" ht="80.25" customHeight="1" x14ac:dyDescent="0.15">
      <c r="A43" s="12" t="s">
        <v>166</v>
      </c>
      <c r="B43" s="12" t="s">
        <v>159</v>
      </c>
      <c r="C43" s="19">
        <v>43739</v>
      </c>
      <c r="D43" s="12" t="s">
        <v>167</v>
      </c>
      <c r="E43" s="12" t="s">
        <v>168</v>
      </c>
      <c r="F43" s="24" t="s">
        <v>21</v>
      </c>
      <c r="G43" s="20">
        <v>83977608</v>
      </c>
      <c r="H43" s="16" t="str">
        <f t="shared" si="0"/>
        <v>－</v>
      </c>
      <c r="I43" s="21" t="s">
        <v>169</v>
      </c>
      <c r="J43" s="27" t="s">
        <v>67</v>
      </c>
      <c r="K43" s="29" t="s">
        <v>89</v>
      </c>
    </row>
    <row r="44" spans="1:11" ht="79.5" customHeight="1" x14ac:dyDescent="0.15">
      <c r="A44" s="12" t="s">
        <v>170</v>
      </c>
      <c r="B44" s="12" t="s">
        <v>159</v>
      </c>
      <c r="C44" s="19">
        <v>43739</v>
      </c>
      <c r="D44" s="12" t="s">
        <v>171</v>
      </c>
      <c r="E44" s="12" t="s">
        <v>168</v>
      </c>
      <c r="F44" s="24" t="s">
        <v>21</v>
      </c>
      <c r="G44" s="20">
        <v>20888340</v>
      </c>
      <c r="H44" s="16" t="str">
        <f t="shared" si="0"/>
        <v>－</v>
      </c>
      <c r="I44" s="21" t="s">
        <v>172</v>
      </c>
      <c r="J44" s="27" t="s">
        <v>67</v>
      </c>
      <c r="K44" s="29" t="s">
        <v>89</v>
      </c>
    </row>
    <row r="45" spans="1:11" ht="54" x14ac:dyDescent="0.15">
      <c r="A45" s="12" t="s">
        <v>173</v>
      </c>
      <c r="B45" s="12" t="s">
        <v>159</v>
      </c>
      <c r="C45" s="19">
        <v>43739</v>
      </c>
      <c r="D45" s="12" t="s">
        <v>174</v>
      </c>
      <c r="E45" s="12" t="s">
        <v>175</v>
      </c>
      <c r="F45" s="24" t="s">
        <v>21</v>
      </c>
      <c r="G45" s="20">
        <v>13794000</v>
      </c>
      <c r="H45" s="16" t="str">
        <f t="shared" si="0"/>
        <v>－</v>
      </c>
      <c r="I45" s="21" t="s">
        <v>176</v>
      </c>
      <c r="J45" s="27" t="s">
        <v>71</v>
      </c>
      <c r="K45" s="21"/>
    </row>
    <row r="46" spans="1:11" ht="64.5" customHeight="1" x14ac:dyDescent="0.15">
      <c r="A46" s="12" t="s">
        <v>177</v>
      </c>
      <c r="B46" s="12" t="s">
        <v>159</v>
      </c>
      <c r="C46" s="19">
        <v>43777</v>
      </c>
      <c r="D46" s="12" t="s">
        <v>178</v>
      </c>
      <c r="E46" s="12" t="s">
        <v>179</v>
      </c>
      <c r="F46" s="20">
        <v>3396828</v>
      </c>
      <c r="G46" s="20">
        <v>3345100</v>
      </c>
      <c r="H46" s="16">
        <f t="shared" si="0"/>
        <v>0.98477167522170683</v>
      </c>
      <c r="I46" s="21" t="s">
        <v>180</v>
      </c>
      <c r="J46" s="27" t="s">
        <v>71</v>
      </c>
      <c r="K46" s="21"/>
    </row>
    <row r="47" spans="1:11" ht="75.75" customHeight="1" x14ac:dyDescent="0.15">
      <c r="A47" s="12" t="s">
        <v>181</v>
      </c>
      <c r="B47" s="35" t="s">
        <v>61</v>
      </c>
      <c r="C47" s="19">
        <v>43556</v>
      </c>
      <c r="D47" s="12" t="s">
        <v>182</v>
      </c>
      <c r="E47" s="12" t="s">
        <v>183</v>
      </c>
      <c r="F47" s="34" t="s">
        <v>21</v>
      </c>
      <c r="G47" s="20">
        <v>63720000</v>
      </c>
      <c r="H47" s="16" t="str">
        <f t="shared" si="0"/>
        <v>－</v>
      </c>
      <c r="I47" s="21" t="s">
        <v>184</v>
      </c>
      <c r="J47" s="27" t="s">
        <v>71</v>
      </c>
      <c r="K47" s="21"/>
    </row>
    <row r="48" spans="1:11" ht="77.25" customHeight="1" x14ac:dyDescent="0.15">
      <c r="A48" s="12" t="s">
        <v>185</v>
      </c>
      <c r="B48" s="35" t="s">
        <v>61</v>
      </c>
      <c r="C48" s="19">
        <v>43556</v>
      </c>
      <c r="D48" s="12" t="s">
        <v>186</v>
      </c>
      <c r="E48" s="12" t="s">
        <v>111</v>
      </c>
      <c r="F48" s="34" t="s">
        <v>21</v>
      </c>
      <c r="G48" s="20">
        <v>58709305</v>
      </c>
      <c r="H48" s="16" t="str">
        <f t="shared" si="0"/>
        <v>－</v>
      </c>
      <c r="I48" s="21" t="s">
        <v>187</v>
      </c>
      <c r="J48" s="27" t="s">
        <v>80</v>
      </c>
      <c r="K48" s="21"/>
    </row>
    <row r="49" spans="1:11" ht="72" customHeight="1" x14ac:dyDescent="0.15">
      <c r="A49" s="12" t="s">
        <v>188</v>
      </c>
      <c r="B49" s="35" t="s">
        <v>61</v>
      </c>
      <c r="C49" s="19">
        <v>43556</v>
      </c>
      <c r="D49" s="12" t="s">
        <v>189</v>
      </c>
      <c r="E49" s="12" t="s">
        <v>54</v>
      </c>
      <c r="F49" s="34" t="s">
        <v>21</v>
      </c>
      <c r="G49" s="20">
        <v>3466800</v>
      </c>
      <c r="H49" s="16" t="str">
        <f t="shared" si="0"/>
        <v>－</v>
      </c>
      <c r="I49" s="21" t="s">
        <v>190</v>
      </c>
      <c r="J49" s="27"/>
      <c r="K49" s="21"/>
    </row>
    <row r="50" spans="1:11" ht="75" customHeight="1" x14ac:dyDescent="0.15">
      <c r="A50" s="12" t="s">
        <v>191</v>
      </c>
      <c r="B50" s="35" t="s">
        <v>61</v>
      </c>
      <c r="C50" s="19">
        <v>43556</v>
      </c>
      <c r="D50" s="12" t="s">
        <v>189</v>
      </c>
      <c r="E50" s="12" t="s">
        <v>54</v>
      </c>
      <c r="F50" s="34" t="s">
        <v>21</v>
      </c>
      <c r="G50" s="20">
        <v>4244400</v>
      </c>
      <c r="H50" s="16" t="str">
        <f t="shared" si="0"/>
        <v>－</v>
      </c>
      <c r="I50" s="21" t="s">
        <v>192</v>
      </c>
      <c r="J50" s="27"/>
      <c r="K50" s="21"/>
    </row>
    <row r="51" spans="1:11" ht="54" x14ac:dyDescent="0.15">
      <c r="A51" s="12" t="s">
        <v>193</v>
      </c>
      <c r="B51" s="35" t="s">
        <v>61</v>
      </c>
      <c r="C51" s="19">
        <v>43556</v>
      </c>
      <c r="D51" s="12" t="s">
        <v>194</v>
      </c>
      <c r="E51" s="12" t="s">
        <v>54</v>
      </c>
      <c r="F51" s="34" t="s">
        <v>21</v>
      </c>
      <c r="G51" s="20">
        <v>1921428</v>
      </c>
      <c r="H51" s="16" t="str">
        <f t="shared" si="0"/>
        <v>－</v>
      </c>
      <c r="I51" s="21" t="s">
        <v>195</v>
      </c>
      <c r="J51" s="27"/>
      <c r="K51" s="21"/>
    </row>
    <row r="52" spans="1:11" ht="64.5" customHeight="1" x14ac:dyDescent="0.15">
      <c r="A52" s="12" t="s">
        <v>196</v>
      </c>
      <c r="B52" s="35" t="s">
        <v>61</v>
      </c>
      <c r="C52" s="19">
        <v>43593</v>
      </c>
      <c r="D52" s="12" t="s">
        <v>197</v>
      </c>
      <c r="E52" s="12" t="s">
        <v>54</v>
      </c>
      <c r="F52" s="20">
        <v>1287360</v>
      </c>
      <c r="G52" s="20">
        <v>1287360</v>
      </c>
      <c r="H52" s="16">
        <f t="shared" si="0"/>
        <v>1</v>
      </c>
      <c r="I52" s="21" t="s">
        <v>198</v>
      </c>
      <c r="J52" s="27" t="s">
        <v>71</v>
      </c>
      <c r="K52" s="21"/>
    </row>
    <row r="53" spans="1:11" ht="60.75" customHeight="1" x14ac:dyDescent="0.15">
      <c r="A53" s="12" t="s">
        <v>199</v>
      </c>
      <c r="B53" s="35" t="s">
        <v>61</v>
      </c>
      <c r="C53" s="19">
        <v>43626</v>
      </c>
      <c r="D53" s="12" t="s">
        <v>200</v>
      </c>
      <c r="E53" s="12" t="s">
        <v>54</v>
      </c>
      <c r="F53" s="20">
        <v>6893920</v>
      </c>
      <c r="G53" s="20">
        <v>6893920</v>
      </c>
      <c r="H53" s="16">
        <f t="shared" si="0"/>
        <v>1</v>
      </c>
      <c r="I53" s="21" t="s">
        <v>201</v>
      </c>
      <c r="J53" s="27" t="s">
        <v>71</v>
      </c>
      <c r="K53" s="21"/>
    </row>
    <row r="54" spans="1:11" ht="66" customHeight="1" x14ac:dyDescent="0.15">
      <c r="A54" s="12" t="s">
        <v>202</v>
      </c>
      <c r="B54" s="12" t="s">
        <v>159</v>
      </c>
      <c r="C54" s="19">
        <v>43721</v>
      </c>
      <c r="D54" s="12" t="s">
        <v>203</v>
      </c>
      <c r="E54" s="12" t="s">
        <v>54</v>
      </c>
      <c r="F54" s="20">
        <v>1380388</v>
      </c>
      <c r="G54" s="20">
        <v>1380388</v>
      </c>
      <c r="H54" s="16">
        <f t="shared" si="0"/>
        <v>1</v>
      </c>
      <c r="I54" s="21" t="s">
        <v>204</v>
      </c>
      <c r="J54" s="27" t="s">
        <v>71</v>
      </c>
      <c r="K54" s="21"/>
    </row>
  </sheetData>
  <sheetProtection password="CC6F" sheet="1" objects="1" scenarios="1"/>
  <mergeCells count="1">
    <mergeCell ref="A1:K1"/>
  </mergeCells>
  <phoneticPr fontId="2"/>
  <dataValidations count="2">
    <dataValidation type="list" allowBlank="1" showInputMessage="1" showErrorMessage="1" sqref="J5:J51">
      <formula1>"－,令和元年度,令和2年度,令和3年度,令和4年度,令和5年度"</formula1>
    </dataValidation>
    <dataValidation type="list" allowBlank="1" showInputMessage="1" showErrorMessage="1" sqref="J52:J54">
      <formula1>"－,令和1年度,令和2年度,令和3年度,令和4年度,令和5年度"</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2020-07-28T09:41:51Z</dcterms:modified>
</cp:coreProperties>
</file>