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1" activeTab="2"/>
  </bookViews>
  <sheets>
    <sheet name="競争性のない随意契約によらざるを得ないもの" sheetId="1" r:id="rId1"/>
    <sheet name="競争に付することが不利と認められるもの" sheetId="3" r:id="rId2"/>
    <sheet name="会計法第29条の３第５項による契約のもの" sheetId="4" r:id="rId3"/>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4" l="1"/>
  <c r="H5" i="4"/>
  <c r="H5" i="3"/>
  <c r="H16" i="1"/>
  <c r="H14" i="1"/>
  <c r="H13" i="1"/>
  <c r="H12" i="1"/>
  <c r="H11" i="1"/>
  <c r="H10" i="1"/>
  <c r="H9" i="1"/>
  <c r="H8" i="1"/>
  <c r="H7" i="1"/>
  <c r="H6" i="1"/>
  <c r="H5" i="1"/>
</calcChain>
</file>

<file path=xl/sharedStrings.xml><?xml version="1.0" encoding="utf-8"?>
<sst xmlns="http://schemas.openxmlformats.org/spreadsheetml/2006/main" count="131" uniqueCount="60">
  <si>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</si>
  <si>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</si>
  <si>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</si>
  <si>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</si>
  <si>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</si>
  <si>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</si>
  <si>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</si>
  <si>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</si>
  <si>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</si>
  <si>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</si>
  <si>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</si>
  <si>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</si>
  <si>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</si>
  <si>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</si>
  <si>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</si>
  <si>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</si>
  <si>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会計法第29条の３第５項による契約のもの</t>
    <rPh sb="0" eb="3">
      <t>カイケイホウ</t>
    </rPh>
    <rPh sb="3" eb="4">
      <t>ダイ</t>
    </rPh>
    <rPh sb="6" eb="7">
      <t>ジョウ</t>
    </rPh>
    <rPh sb="9" eb="10">
      <t>ダイ</t>
    </rPh>
    <rPh sb="11" eb="12">
      <t>コウ</t>
    </rPh>
    <rPh sb="15" eb="17">
      <t>ケイヤク</t>
    </rPh>
    <phoneticPr fontId="2"/>
  </si>
  <si>
    <t>宿舎借上（伊勢湾海上交通センター）</t>
  </si>
  <si>
    <t>支出負担行為担当官
第四管区海上保安本部　㔟良 俊也
愛知県名古屋市港区入船二丁目３番１２号</t>
    <rPh sb="0" eb="2">
      <t>シシュツ</t>
    </rPh>
    <rPh sb="2" eb="4">
      <t>フタン</t>
    </rPh>
    <rPh sb="4" eb="6">
      <t>コウイ</t>
    </rPh>
    <rPh sb="6" eb="9">
      <t>タントウカン</t>
    </rPh>
    <rPh sb="10" eb="11">
      <t>ダイ</t>
    </rPh>
    <rPh sb="11" eb="14">
      <t>ヨンカンク</t>
    </rPh>
    <rPh sb="14" eb="16">
      <t>カイジョウ</t>
    </rPh>
    <rPh sb="16" eb="18">
      <t>ホアン</t>
    </rPh>
    <rPh sb="18" eb="20">
      <t>ホンブ</t>
    </rPh>
    <rPh sb="22" eb="23">
      <t>リョウ</t>
    </rPh>
    <rPh sb="24" eb="26">
      <t>トシヤ</t>
    </rPh>
    <rPh sb="27" eb="30">
      <t>アイチケン</t>
    </rPh>
    <rPh sb="30" eb="34">
      <t>ナゴヤシ</t>
    </rPh>
    <rPh sb="34" eb="36">
      <t>ミナトク</t>
    </rPh>
    <rPh sb="36" eb="38">
      <t>イリフネ</t>
    </rPh>
    <rPh sb="38" eb="41">
      <t>ニチョウメ</t>
    </rPh>
    <rPh sb="42" eb="43">
      <t>バン</t>
    </rPh>
    <rPh sb="45" eb="46">
      <t>ゴウ</t>
    </rPh>
    <phoneticPr fontId="9"/>
  </si>
  <si>
    <t>松屋ハウジング株式会社
愛知県豊橋市曙町南松原１２３</t>
    <rPh sb="7" eb="11">
      <t>カ</t>
    </rPh>
    <rPh sb="12" eb="15">
      <t>アイチケン</t>
    </rPh>
    <rPh sb="15" eb="18">
      <t>トヨハシシ</t>
    </rPh>
    <rPh sb="18" eb="19">
      <t>アケボノ</t>
    </rPh>
    <rPh sb="19" eb="20">
      <t>チョウ</t>
    </rPh>
    <rPh sb="20" eb="21">
      <t>ミナミ</t>
    </rPh>
    <rPh sb="21" eb="23">
      <t>マツバラ</t>
    </rPh>
    <phoneticPr fontId="10"/>
  </si>
  <si>
    <t>会計法第２９条の３第４項</t>
  </si>
  <si>
    <t>宿舎として使用しており、借入物件が変更となる場合、居住者の転居が発生することから、当該物件を引き続き借入れる必要があり、競争に付することを許さないため。</t>
  </si>
  <si>
    <t>ロ</t>
  </si>
  <si>
    <t>四日市地区宿舎借上</t>
  </si>
  <si>
    <t>個人情報により非公表</t>
    <rPh sb="0" eb="2">
      <t>コジン</t>
    </rPh>
    <rPh sb="2" eb="4">
      <t>ジョウホウ</t>
    </rPh>
    <rPh sb="7" eb="8">
      <t>ヒ</t>
    </rPh>
    <rPh sb="8" eb="10">
      <t>コウヒョウ</t>
    </rPh>
    <phoneticPr fontId="10"/>
  </si>
  <si>
    <t>常滑地区宿舎借上</t>
  </si>
  <si>
    <t>常滑市会計管理者
愛知県常滑市新開町４丁目１番地</t>
    <rPh sb="9" eb="12">
      <t>アイチケン</t>
    </rPh>
    <rPh sb="12" eb="15">
      <t>トコナメシ</t>
    </rPh>
    <rPh sb="15" eb="17">
      <t>シンカイ</t>
    </rPh>
    <rPh sb="17" eb="18">
      <t>チョウ</t>
    </rPh>
    <rPh sb="19" eb="21">
      <t>チョウメ</t>
    </rPh>
    <rPh sb="22" eb="24">
      <t>バンチ</t>
    </rPh>
    <phoneticPr fontId="10"/>
  </si>
  <si>
    <t>中部空港海上保安航空基地庁舎敷地借上</t>
  </si>
  <si>
    <t>中部国際空港株式会社
愛知県常滑市セントレア一丁目１番地</t>
    <rPh sb="0" eb="2">
      <t>チュウブ</t>
    </rPh>
    <rPh sb="2" eb="4">
      <t>コクサイ</t>
    </rPh>
    <rPh sb="4" eb="6">
      <t>クウコウ</t>
    </rPh>
    <rPh sb="6" eb="10">
      <t>カ</t>
    </rPh>
    <rPh sb="11" eb="14">
      <t>アイチケン</t>
    </rPh>
    <rPh sb="14" eb="17">
      <t>トコナメシ</t>
    </rPh>
    <rPh sb="22" eb="25">
      <t>イッチョウメ</t>
    </rPh>
    <rPh sb="26" eb="28">
      <t>バンチ</t>
    </rPh>
    <phoneticPr fontId="10"/>
  </si>
  <si>
    <t>当該場所でなければ行政事務を行うことが不可能であることから場所が限定され、供給者が一に限定される賃貸借契約</t>
  </si>
  <si>
    <t>航空燃料給油施設用土地ほか借上</t>
  </si>
  <si>
    <t>名古屋港管理組合管理者
愛知県名古屋市港区港町１番１１号</t>
    <rPh sb="0" eb="3">
      <t>ナゴヤ</t>
    </rPh>
    <rPh sb="3" eb="4">
      <t>コウ</t>
    </rPh>
    <rPh sb="4" eb="6">
      <t>カンリ</t>
    </rPh>
    <rPh sb="6" eb="8">
      <t>クミアイ</t>
    </rPh>
    <rPh sb="8" eb="10">
      <t>カンリ</t>
    </rPh>
    <rPh sb="10" eb="11">
      <t>シャ</t>
    </rPh>
    <rPh sb="12" eb="15">
      <t>アイチケン</t>
    </rPh>
    <rPh sb="15" eb="19">
      <t>ナゴヤシ</t>
    </rPh>
    <rPh sb="19" eb="21">
      <t>ミナトク</t>
    </rPh>
    <rPh sb="21" eb="23">
      <t>ミナトマチ</t>
    </rPh>
    <rPh sb="24" eb="25">
      <t>バン</t>
    </rPh>
    <rPh sb="27" eb="28">
      <t>ゴウ</t>
    </rPh>
    <phoneticPr fontId="10"/>
  </si>
  <si>
    <t>名古屋港海上交通センター施設ほか借上</t>
  </si>
  <si>
    <t>名古屋港海上交通センター施設借上</t>
  </si>
  <si>
    <t>清水の買入</t>
  </si>
  <si>
    <t>株式会社ナゴヤシップサービス
愛知県名古屋市港区港町１番９号</t>
  </si>
  <si>
    <t>巡視船が着岸する岸壁での給水及び運搬給水については、名古屋港管理組合により契約の相手方が一に定められているため。</t>
  </si>
  <si>
    <t>ニ（ロ）</t>
  </si>
  <si>
    <t>格納庫借上</t>
  </si>
  <si>
    <t>当該場所でなければ行政事務を行うことが不可能であることから場所が限定され、供給者が一に限定される使用契約</t>
  </si>
  <si>
    <t>ＩＣカードリーダー等使用</t>
  </si>
  <si>
    <t>中部空港海上保安航空基地は、中部国際空港株式会社が管理する空港制限区域内にあることから、同基地に立ち入るには同社が一括で管理しているセキュリティシステムのＩＣカードリーダー等を使用する必要があり、競争に付することを許さないため。</t>
  </si>
  <si>
    <t>ＰＣＢ廃棄物（蛍光灯安定器）処理</t>
  </si>
  <si>
    <t>中間貯蔵・環境安全事業株式会社
福岡県北九州市若松区響町一丁目６２番２４</t>
  </si>
  <si>
    <t>ポリ塩化ビフェニル廃棄物処理事業基本計画、中間貯蔵・環境安全事業株式会社法に基づき、当本部所有のＰＣＢ廃棄物を処理するものであり、契約の相手方が限定され、競争を許さないため。</t>
  </si>
  <si>
    <t>イ（イ）</t>
  </si>
  <si>
    <t>宿舎施設借上</t>
    <rPh sb="0" eb="2">
      <t>シュクシャ</t>
    </rPh>
    <rPh sb="2" eb="4">
      <t>シセツ</t>
    </rPh>
    <rPh sb="4" eb="5">
      <t>カ</t>
    </rPh>
    <rPh sb="5" eb="6">
      <t>ア</t>
    </rPh>
    <phoneticPr fontId="10"/>
  </si>
  <si>
    <t>公益財団法人　名古屋みなと振興財団　名古屋船員会館
愛知県名古屋市港区港町１番３号</t>
    <rPh sb="0" eb="2">
      <t>コウエキ</t>
    </rPh>
    <rPh sb="2" eb="4">
      <t>ザイダン</t>
    </rPh>
    <rPh sb="4" eb="6">
      <t>ホウジン</t>
    </rPh>
    <rPh sb="7" eb="10">
      <t>ナゴヤ</t>
    </rPh>
    <rPh sb="13" eb="15">
      <t>シンコウ</t>
    </rPh>
    <rPh sb="15" eb="17">
      <t>ザイダン</t>
    </rPh>
    <rPh sb="18" eb="21">
      <t>ナゴヤ</t>
    </rPh>
    <rPh sb="21" eb="23">
      <t>センイン</t>
    </rPh>
    <rPh sb="23" eb="25">
      <t>カイカン</t>
    </rPh>
    <rPh sb="26" eb="29">
      <t>アイチケン</t>
    </rPh>
    <rPh sb="29" eb="33">
      <t>ナゴヤシ</t>
    </rPh>
    <rPh sb="33" eb="35">
      <t>ミナトク</t>
    </rPh>
    <rPh sb="35" eb="37">
      <t>ミナトチョウ</t>
    </rPh>
    <rPh sb="38" eb="39">
      <t>バン</t>
    </rPh>
    <rPh sb="40" eb="41">
      <t>ゴウ</t>
    </rPh>
    <phoneticPr fontId="10"/>
  </si>
  <si>
    <t>当該場所でなければ行政事務を行うことが不可能であることから場所が限定され、供給者が一に限定される賃貸借契約契約。</t>
    <rPh sb="53" eb="55">
      <t>ケイヤク</t>
    </rPh>
    <phoneticPr fontId="10"/>
  </si>
  <si>
    <t>名古屋港海上交通センター施設借上</t>
    <rPh sb="0" eb="3">
      <t>ナゴヤ</t>
    </rPh>
    <rPh sb="3" eb="4">
      <t>コウ</t>
    </rPh>
    <rPh sb="4" eb="6">
      <t>カイジョウ</t>
    </rPh>
    <rPh sb="6" eb="8">
      <t>コウツウ</t>
    </rPh>
    <rPh sb="12" eb="14">
      <t>シセツ</t>
    </rPh>
    <rPh sb="14" eb="16">
      <t>カリア</t>
    </rPh>
    <phoneticPr fontId="10"/>
  </si>
  <si>
    <t>当該場所でなければ行政事務を行うことが不可能であり、契約目的物以外に代替性がないため。</t>
    <rPh sb="0" eb="2">
      <t>トウガイ</t>
    </rPh>
    <rPh sb="2" eb="4">
      <t>バショ</t>
    </rPh>
    <rPh sb="9" eb="11">
      <t>ギョウセイ</t>
    </rPh>
    <rPh sb="11" eb="13">
      <t>ジム</t>
    </rPh>
    <rPh sb="14" eb="15">
      <t>オコナ</t>
    </rPh>
    <rPh sb="19" eb="22">
      <t>フカノウ</t>
    </rPh>
    <rPh sb="26" eb="28">
      <t>ケイヤク</t>
    </rPh>
    <rPh sb="28" eb="31">
      <t>モクテキブツ</t>
    </rPh>
    <rPh sb="31" eb="33">
      <t>イガイ</t>
    </rPh>
    <rPh sb="34" eb="36">
      <t>ダイガ</t>
    </rPh>
    <rPh sb="36" eb="37">
      <t>セイ</t>
    </rPh>
    <phoneticPr fontId="10"/>
  </si>
  <si>
    <t>Ａ重油買入（みずほ）</t>
  </si>
  <si>
    <t>三菱造船株式会社
山口県下関市彦島江の浦町六丁目１６番１号</t>
  </si>
  <si>
    <t>－</t>
    <phoneticPr fontId="13"/>
  </si>
  <si>
    <t>三菱造船株式会社下関工場で建造された巡視船みずほ引渡時に試運転等で使用した燃料（A重油１種１号）の残油（船内燃料タンク保管中）の買入であり、契約相手が建造造船所に限定され競争を許さないため。</t>
  </si>
  <si>
    <t>物品の保管</t>
    <rPh sb="0" eb="2">
      <t>ブッピン</t>
    </rPh>
    <rPh sb="3" eb="5">
      <t>ホカン</t>
    </rPh>
    <phoneticPr fontId="10"/>
  </si>
  <si>
    <t>名港海運株式会社　　　　　　　愛知県名古屋市港区入船二丁目４番６号</t>
    <rPh sb="0" eb="2">
      <t>メイコウ</t>
    </rPh>
    <rPh sb="2" eb="4">
      <t>カイウン</t>
    </rPh>
    <rPh sb="4" eb="8">
      <t>カブシキガイシャ</t>
    </rPh>
    <rPh sb="15" eb="18">
      <t>アイチケン</t>
    </rPh>
    <rPh sb="18" eb="22">
      <t>ナゴヤシ</t>
    </rPh>
    <rPh sb="22" eb="24">
      <t>ミナトク</t>
    </rPh>
    <rPh sb="24" eb="26">
      <t>イリフネ</t>
    </rPh>
    <rPh sb="26" eb="29">
      <t>ニチョウメ</t>
    </rPh>
    <rPh sb="30" eb="31">
      <t>バン</t>
    </rPh>
    <rPh sb="32" eb="33">
      <t>ゴウ</t>
    </rPh>
    <phoneticPr fontId="10"/>
  </si>
  <si>
    <t>会計法第２９条の３第５項及び予決令第９９条第８号</t>
    <rPh sb="21" eb="22">
      <t>ダイ</t>
    </rPh>
    <rPh sb="23" eb="24">
      <t>ゴウ</t>
    </rPh>
    <phoneticPr fontId="9"/>
  </si>
  <si>
    <t>巡視船みずほ物品運送</t>
    <rPh sb="0" eb="3">
      <t>ジュンシセン</t>
    </rPh>
    <rPh sb="6" eb="8">
      <t>ブッピン</t>
    </rPh>
    <rPh sb="8" eb="10">
      <t>ウンソウ</t>
    </rPh>
    <phoneticPr fontId="10"/>
  </si>
  <si>
    <t>会計法第２９条の３第５項及び予決令第９９条第８号</t>
    <rPh sb="12" eb="13">
      <t>オヨ</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</si>
</sst>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游ゴシック"/>
      <family val="3"/>
    </font>
    <font>
      <sz val="6"/>
      <name val="游ゴシック"/>
      <family val="3"/>
      <charset val="128"/>
    </font>
    <font>
      <sz val="11"/>
      <color theme="1"/>
      <name val="ＭＳ Ｐゴシック"/>
      <family val="3"/>
      <scheme val="minor"/>
    </font>
    <font>
      <sz val="11"/>
      <name val="ＭＳ Ｐゴシック"/>
      <family val="3"/>
      <scheme val="minor"/>
    </font>
    <font>
      <sz val="6"/>
      <name val="游ゴシック"/>
      <family val="3"/>
    </font>
  </fonts>
  <fills count="3">
    <fill>
      <patternFill patternType="none"/>
    </fill>
    <fill>
      <patternFill patternType="gray125"/>
    </fill>
    <fill>
      <patternFill patternType="solid">
        <fgColor theme="0"/>
        <bgColor indexed="64"/>
      </patternFill>
    </fill>
  </fills>
  <borders count="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8">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3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0" xfId="1" applyFont="1" applyProtection="1">
      <alignment vertical="center"/>
    </xf>
    <xf numFmtId="0" fontId="4" fillId="0" borderId="0" xfId="1" applyFont="1" applyFill="1" applyProtection="1">
      <alignment vertical="center"/>
    </xf>
    <xf numFmtId="0" fontId="4" fillId="0" borderId="0" xfId="1" applyFont="1" applyFill="1" applyAlignment="1" applyProtection="1">
      <alignment horizontal="center" vertical="center"/>
    </xf>
    <xf numFmtId="0" fontId="4" fillId="0" borderId="0" xfId="1" applyFont="1" applyFill="1" applyAlignment="1" applyProtection="1">
      <alignment horizontal="right" vertical="center"/>
    </xf>
    <xf numFmtId="0" fontId="4" fillId="0" borderId="1"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1"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5" xfId="4" applyFont="1" applyFill="1" applyBorder="1" applyAlignment="1" applyProtection="1">
      <alignment horizontal="center" vertical="center"/>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left" vertical="top" wrapText="1"/>
      <protection locked="0"/>
    </xf>
    <xf numFmtId="0" fontId="4" fillId="2" borderId="4" xfId="5" applyFont="1" applyFill="1" applyBorder="1" applyAlignment="1" applyProtection="1">
      <alignment horizontal="left" vertical="top" wrapText="1"/>
      <protection locked="0"/>
    </xf>
    <xf numFmtId="176" fontId="4" fillId="2" borderId="4" xfId="5" applyNumberFormat="1" applyFont="1" applyFill="1" applyBorder="1" applyAlignment="1" applyProtection="1">
      <alignment horizontal="center" vertical="center" shrinkToFit="1"/>
      <protection locked="0"/>
    </xf>
    <xf numFmtId="38" fontId="4" fillId="2" borderId="4" xfId="6" applyFont="1" applyFill="1" applyBorder="1" applyAlignment="1" applyProtection="1">
      <alignment horizontal="right" vertical="center"/>
      <protection locked="0"/>
    </xf>
    <xf numFmtId="10" fontId="4" fillId="2" borderId="4" xfId="7" applyNumberFormat="1" applyFont="1" applyFill="1" applyBorder="1" applyAlignment="1" applyProtection="1">
      <alignment horizontal="center" vertical="center"/>
      <protection locked="0"/>
    </xf>
    <xf numFmtId="0" fontId="4" fillId="2" borderId="4" xfId="5" applyFont="1" applyFill="1" applyBorder="1" applyAlignment="1" applyProtection="1">
      <alignment horizontal="center" vertical="center"/>
      <protection locked="0"/>
    </xf>
    <xf numFmtId="0" fontId="4" fillId="2" borderId="4" xfId="5" applyFont="1" applyFill="1" applyBorder="1" applyAlignment="1" applyProtection="1">
      <alignment horizontal="left" vertical="center" wrapText="1"/>
      <protection locked="0"/>
    </xf>
  </cellXfs>
  <cellStyles count="8">
    <cellStyle name="パーセント" xfId="3" builtinId="5"/>
    <cellStyle name="パーセント 3" xfId="7"/>
    <cellStyle name="桁区切り" xfId="2" builtinId="6"/>
    <cellStyle name="桁区切り 2" xfId="4"/>
    <cellStyle name="桁区切り 4" xfId="6"/>
    <cellStyle name="標準" xfId="0" builtinId="0"/>
    <cellStyle name="標準 2" xfId="1"/>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7"/>
  <sheetViews>
    <sheetView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16" t="s">
        <v>0</v>
      </c>
      <c r="B1" s="16"/>
      <c r="C1" s="16"/>
      <c r="D1" s="16"/>
      <c r="E1" s="16"/>
      <c r="F1" s="16"/>
      <c r="G1" s="16"/>
      <c r="H1" s="16"/>
      <c r="I1" s="16"/>
      <c r="J1" s="16"/>
      <c r="K1" s="16"/>
      <c r="L1" s="16"/>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60" customHeight="1" x14ac:dyDescent="0.15">
      <c r="A5" s="18" t="s">
        <v>17</v>
      </c>
      <c r="B5" s="18" t="s">
        <v>18</v>
      </c>
      <c r="C5" s="19">
        <v>43556</v>
      </c>
      <c r="D5" s="18" t="s">
        <v>19</v>
      </c>
      <c r="E5" s="18" t="s">
        <v>20</v>
      </c>
      <c r="F5" s="20">
        <v>5040000</v>
      </c>
      <c r="G5" s="20">
        <v>5040000</v>
      </c>
      <c r="H5" s="21">
        <f t="shared" ref="H5:H14" si="0">IF(F5="－","－",G5/F5)</f>
        <v>1</v>
      </c>
      <c r="I5" s="22" t="s">
        <v>21</v>
      </c>
      <c r="J5" s="23" t="s">
        <v>22</v>
      </c>
      <c r="K5" s="23"/>
      <c r="L5" s="22"/>
    </row>
    <row r="6" spans="1:12" ht="61.5" customHeight="1" x14ac:dyDescent="0.15">
      <c r="A6" s="18" t="s">
        <v>23</v>
      </c>
      <c r="B6" s="18" t="s">
        <v>18</v>
      </c>
      <c r="C6" s="19">
        <v>43556</v>
      </c>
      <c r="D6" s="18" t="s">
        <v>24</v>
      </c>
      <c r="E6" s="18" t="s">
        <v>20</v>
      </c>
      <c r="F6" s="20">
        <v>941760</v>
      </c>
      <c r="G6" s="20">
        <v>941760</v>
      </c>
      <c r="H6" s="21">
        <f t="shared" si="0"/>
        <v>1</v>
      </c>
      <c r="I6" s="22" t="s">
        <v>21</v>
      </c>
      <c r="J6" s="23" t="s">
        <v>22</v>
      </c>
      <c r="K6" s="23"/>
      <c r="L6" s="22"/>
    </row>
    <row r="7" spans="1:12" ht="60.75" customHeight="1" x14ac:dyDescent="0.15">
      <c r="A7" s="18" t="s">
        <v>25</v>
      </c>
      <c r="B7" s="18" t="s">
        <v>18</v>
      </c>
      <c r="C7" s="19">
        <v>43556</v>
      </c>
      <c r="D7" s="18" t="s">
        <v>26</v>
      </c>
      <c r="E7" s="18" t="s">
        <v>20</v>
      </c>
      <c r="F7" s="20">
        <v>7140000</v>
      </c>
      <c r="G7" s="20">
        <v>7140000</v>
      </c>
      <c r="H7" s="21">
        <f t="shared" si="0"/>
        <v>1</v>
      </c>
      <c r="I7" s="22" t="s">
        <v>21</v>
      </c>
      <c r="J7" s="23" t="s">
        <v>22</v>
      </c>
      <c r="K7" s="23"/>
      <c r="L7" s="22"/>
    </row>
    <row r="8" spans="1:12" ht="59.25" customHeight="1" x14ac:dyDescent="0.15">
      <c r="A8" s="18" t="s">
        <v>27</v>
      </c>
      <c r="B8" s="18" t="s">
        <v>18</v>
      </c>
      <c r="C8" s="19">
        <v>43556</v>
      </c>
      <c r="D8" s="18" t="s">
        <v>28</v>
      </c>
      <c r="E8" s="18" t="s">
        <v>20</v>
      </c>
      <c r="F8" s="20">
        <v>17375733</v>
      </c>
      <c r="G8" s="20">
        <v>17375733</v>
      </c>
      <c r="H8" s="21">
        <f t="shared" si="0"/>
        <v>1</v>
      </c>
      <c r="I8" s="22" t="s">
        <v>29</v>
      </c>
      <c r="J8" s="23" t="s">
        <v>22</v>
      </c>
      <c r="K8" s="23"/>
      <c r="L8" s="22"/>
    </row>
    <row r="9" spans="1:12" ht="60.75" customHeight="1" x14ac:dyDescent="0.15">
      <c r="A9" s="18" t="s">
        <v>30</v>
      </c>
      <c r="B9" s="18" t="s">
        <v>18</v>
      </c>
      <c r="C9" s="19">
        <v>43556</v>
      </c>
      <c r="D9" s="18" t="s">
        <v>31</v>
      </c>
      <c r="E9" s="18" t="s">
        <v>20</v>
      </c>
      <c r="F9" s="20">
        <v>1685172</v>
      </c>
      <c r="G9" s="20">
        <v>1685172</v>
      </c>
      <c r="H9" s="21">
        <f t="shared" si="0"/>
        <v>1</v>
      </c>
      <c r="I9" s="22" t="s">
        <v>29</v>
      </c>
      <c r="J9" s="23" t="s">
        <v>22</v>
      </c>
      <c r="K9" s="23"/>
      <c r="L9" s="22"/>
    </row>
    <row r="10" spans="1:12" ht="61.5" customHeight="1" x14ac:dyDescent="0.15">
      <c r="A10" s="18" t="s">
        <v>32</v>
      </c>
      <c r="B10" s="18" t="s">
        <v>18</v>
      </c>
      <c r="C10" s="19">
        <v>43556</v>
      </c>
      <c r="D10" s="18" t="s">
        <v>31</v>
      </c>
      <c r="E10" s="18" t="s">
        <v>20</v>
      </c>
      <c r="F10" s="20">
        <v>19432194</v>
      </c>
      <c r="G10" s="20">
        <v>19432194</v>
      </c>
      <c r="H10" s="21">
        <f t="shared" si="0"/>
        <v>1</v>
      </c>
      <c r="I10" s="22" t="s">
        <v>29</v>
      </c>
      <c r="J10" s="23" t="s">
        <v>22</v>
      </c>
      <c r="K10" s="23"/>
      <c r="L10" s="22"/>
    </row>
    <row r="11" spans="1:12" ht="63.75" customHeight="1" x14ac:dyDescent="0.15">
      <c r="A11" s="18" t="s">
        <v>33</v>
      </c>
      <c r="B11" s="18" t="s">
        <v>18</v>
      </c>
      <c r="C11" s="19">
        <v>43556</v>
      </c>
      <c r="D11" s="18" t="s">
        <v>31</v>
      </c>
      <c r="E11" s="18" t="s">
        <v>20</v>
      </c>
      <c r="F11" s="20">
        <v>6594660</v>
      </c>
      <c r="G11" s="20">
        <v>6594660</v>
      </c>
      <c r="H11" s="21">
        <f t="shared" si="0"/>
        <v>1</v>
      </c>
      <c r="I11" s="22" t="s">
        <v>29</v>
      </c>
      <c r="J11" s="23" t="s">
        <v>22</v>
      </c>
      <c r="K11" s="23"/>
      <c r="L11" s="22"/>
    </row>
    <row r="12" spans="1:12" ht="58.5" customHeight="1" x14ac:dyDescent="0.15">
      <c r="A12" s="18" t="s">
        <v>34</v>
      </c>
      <c r="B12" s="18" t="s">
        <v>18</v>
      </c>
      <c r="C12" s="19">
        <v>43556</v>
      </c>
      <c r="D12" s="18" t="s">
        <v>35</v>
      </c>
      <c r="E12" s="18" t="s">
        <v>20</v>
      </c>
      <c r="F12" s="20">
        <v>3261060</v>
      </c>
      <c r="G12" s="20">
        <v>3261060</v>
      </c>
      <c r="H12" s="21">
        <f t="shared" si="0"/>
        <v>1</v>
      </c>
      <c r="I12" s="22" t="s">
        <v>36</v>
      </c>
      <c r="J12" s="23" t="s">
        <v>37</v>
      </c>
      <c r="K12" s="23"/>
      <c r="L12" s="22"/>
    </row>
    <row r="13" spans="1:12" ht="68.25" customHeight="1" x14ac:dyDescent="0.15">
      <c r="A13" s="18" t="s">
        <v>38</v>
      </c>
      <c r="B13" s="18" t="s">
        <v>18</v>
      </c>
      <c r="C13" s="19">
        <v>43559</v>
      </c>
      <c r="D13" s="18" t="s">
        <v>28</v>
      </c>
      <c r="E13" s="18" t="s">
        <v>20</v>
      </c>
      <c r="F13" s="20">
        <v>3001860</v>
      </c>
      <c r="G13" s="20">
        <v>3001860</v>
      </c>
      <c r="H13" s="21">
        <f t="shared" si="0"/>
        <v>1</v>
      </c>
      <c r="I13" s="22" t="s">
        <v>39</v>
      </c>
      <c r="J13" s="23" t="s">
        <v>22</v>
      </c>
      <c r="K13" s="23"/>
      <c r="L13" s="22"/>
    </row>
    <row r="14" spans="1:12" ht="58.5" customHeight="1" x14ac:dyDescent="0.15">
      <c r="A14" s="18" t="s">
        <v>40</v>
      </c>
      <c r="B14" s="18" t="s">
        <v>18</v>
      </c>
      <c r="C14" s="19">
        <v>43556</v>
      </c>
      <c r="D14" s="18" t="s">
        <v>28</v>
      </c>
      <c r="E14" s="18" t="s">
        <v>20</v>
      </c>
      <c r="F14" s="20">
        <v>2756160</v>
      </c>
      <c r="G14" s="20">
        <v>2756160</v>
      </c>
      <c r="H14" s="21">
        <f t="shared" si="0"/>
        <v>1</v>
      </c>
      <c r="I14" s="22" t="s">
        <v>41</v>
      </c>
      <c r="J14" s="23" t="s">
        <v>22</v>
      </c>
      <c r="K14" s="23"/>
      <c r="L14" s="22"/>
    </row>
    <row r="15" spans="1:12" ht="61.5" customHeight="1" x14ac:dyDescent="0.15">
      <c r="A15" s="18" t="s">
        <v>42</v>
      </c>
      <c r="B15" s="18" t="s">
        <v>18</v>
      </c>
      <c r="C15" s="19">
        <v>43664</v>
      </c>
      <c r="D15" s="18" t="s">
        <v>43</v>
      </c>
      <c r="E15" s="18" t="s">
        <v>20</v>
      </c>
      <c r="F15" s="20">
        <v>8425032</v>
      </c>
      <c r="G15" s="20">
        <v>8425032</v>
      </c>
      <c r="H15" s="21">
        <v>1</v>
      </c>
      <c r="I15" s="22" t="s">
        <v>44</v>
      </c>
      <c r="J15" s="23" t="s">
        <v>45</v>
      </c>
      <c r="K15" s="23"/>
      <c r="L15" s="22"/>
    </row>
    <row r="16" spans="1:12" ht="66" customHeight="1" x14ac:dyDescent="0.15">
      <c r="A16" s="18" t="s">
        <v>46</v>
      </c>
      <c r="B16" s="18" t="s">
        <v>18</v>
      </c>
      <c r="C16" s="19">
        <v>43783</v>
      </c>
      <c r="D16" s="18" t="s">
        <v>47</v>
      </c>
      <c r="E16" s="18" t="s">
        <v>20</v>
      </c>
      <c r="F16" s="20">
        <v>897800</v>
      </c>
      <c r="G16" s="20">
        <v>897800</v>
      </c>
      <c r="H16" s="21">
        <f>IF(F16="－","－",G16/F16)</f>
        <v>1</v>
      </c>
      <c r="I16" s="22" t="s">
        <v>48</v>
      </c>
      <c r="J16" s="23" t="s">
        <v>22</v>
      </c>
      <c r="K16" s="23"/>
      <c r="L16" s="22"/>
    </row>
    <row r="17" spans="1:12" ht="61.5" customHeight="1" x14ac:dyDescent="0.15">
      <c r="A17" s="18" t="s">
        <v>49</v>
      </c>
      <c r="B17" s="18" t="s">
        <v>18</v>
      </c>
      <c r="C17" s="19">
        <v>43824</v>
      </c>
      <c r="D17" s="18" t="s">
        <v>31</v>
      </c>
      <c r="E17" s="18" t="s">
        <v>20</v>
      </c>
      <c r="F17" s="20">
        <v>2091990</v>
      </c>
      <c r="G17" s="20">
        <v>2091990</v>
      </c>
      <c r="H17" s="21">
        <v>1</v>
      </c>
      <c r="I17" s="22" t="s">
        <v>50</v>
      </c>
      <c r="J17" s="23" t="s">
        <v>22</v>
      </c>
      <c r="K17" s="23"/>
      <c r="L17" s="22"/>
    </row>
  </sheetData>
  <sheetProtection password="CC6F" sheet="1" objects="1" scenarios="1"/>
  <autoFilter ref="A4:L4"/>
  <mergeCells count="1">
    <mergeCell ref="A1:L1"/>
  </mergeCells>
  <phoneticPr fontId="1"/>
  <dataValidations count="2">
    <dataValidation type="list" allowBlank="1" showInputMessage="1" showErrorMessage="1" sqref="J5:J17">
      <formula1>"イ（イ）,イ（ロ）,イ（ハ）,イ（ニ）,ロ,ハ,ニ（イ）,ニ（ロ）,ニ（ハ）,ニ（ニ）,ニ（ホ）,ニ（ヘ）"</formula1>
    </dataValidation>
    <dataValidation type="list" allowBlank="1" showInputMessage="1" showErrorMessage="1" sqref="K5:K17">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C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6" t="s">
        <v>13</v>
      </c>
      <c r="B1" s="16"/>
      <c r="C1" s="16"/>
      <c r="D1" s="16"/>
      <c r="E1" s="16"/>
      <c r="F1" s="16"/>
      <c r="G1" s="16"/>
      <c r="H1" s="16"/>
      <c r="I1" s="16"/>
      <c r="J1" s="16"/>
      <c r="K1" s="16"/>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69.75" customHeight="1" x14ac:dyDescent="0.15">
      <c r="A5" s="24" t="s">
        <v>51</v>
      </c>
      <c r="B5" s="24" t="s">
        <v>18</v>
      </c>
      <c r="C5" s="25">
        <v>43698</v>
      </c>
      <c r="D5" s="24" t="s">
        <v>52</v>
      </c>
      <c r="E5" s="24" t="s">
        <v>20</v>
      </c>
      <c r="F5" s="26" t="s">
        <v>53</v>
      </c>
      <c r="G5" s="27">
        <v>33895749</v>
      </c>
      <c r="H5" s="28" t="str">
        <f t="shared" ref="H5" si="0">IF(F5="－","－",G5/F5)</f>
        <v>－</v>
      </c>
      <c r="I5" s="29" t="s">
        <v>54</v>
      </c>
      <c r="J5" s="23"/>
      <c r="K5" s="22"/>
    </row>
  </sheetData>
  <sheetProtection password="CC6F" sheet="1" objects="1" scenarios="1"/>
  <mergeCells count="1">
    <mergeCell ref="A1:K1"/>
  </mergeCells>
  <phoneticPr fontId="2"/>
  <dataValidations count="1">
    <dataValidation type="list" allowBlank="1" showInputMessage="1" showErrorMessage="1" sqref="J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view="pageBreakPreview" zoomScale="75" zoomScaleNormal="100" zoomScaleSheetLayoutView="75" workbookViewId="0">
      <pane ySplit="4" topLeftCell="A5" activePane="bottomLeft" state="frozen"/>
      <selection sqref="A1:XFD1048576"/>
      <selection pane="bottomLeft" activeCell="A5" sqref="A5"/>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0.625" style="8" customWidth="1"/>
    <col min="9" max="10" width="14.625" style="8" customWidth="1"/>
    <col min="11" max="16384" width="9" style="8"/>
  </cols>
  <sheetData>
    <row r="1" spans="1:10" ht="30" customHeight="1" x14ac:dyDescent="0.15">
      <c r="A1" s="17" t="s">
        <v>16</v>
      </c>
      <c r="B1" s="17"/>
      <c r="C1" s="17"/>
      <c r="D1" s="17"/>
      <c r="E1" s="17"/>
      <c r="F1" s="17"/>
      <c r="G1" s="17"/>
      <c r="H1" s="17"/>
      <c r="I1" s="17"/>
      <c r="J1" s="17"/>
    </row>
    <row r="2" spans="1:10" x14ac:dyDescent="0.15">
      <c r="A2" s="9"/>
      <c r="B2" s="10"/>
      <c r="C2" s="9"/>
      <c r="D2" s="9"/>
      <c r="E2" s="9"/>
      <c r="F2" s="9"/>
      <c r="G2" s="10"/>
      <c r="H2" s="10"/>
      <c r="I2" s="9"/>
      <c r="J2" s="9"/>
    </row>
    <row r="3" spans="1:10" ht="14.25" thickBot="1" x14ac:dyDescent="0.2">
      <c r="A3" s="9"/>
      <c r="B3" s="10"/>
      <c r="C3" s="9"/>
      <c r="D3" s="9"/>
      <c r="E3" s="9"/>
      <c r="F3" s="9"/>
      <c r="G3" s="10"/>
      <c r="H3" s="10"/>
      <c r="I3" s="9"/>
      <c r="J3" s="11" t="s">
        <v>12</v>
      </c>
    </row>
    <row r="4" spans="1:10" ht="60" customHeight="1" x14ac:dyDescent="0.15">
      <c r="A4" s="12" t="s">
        <v>15</v>
      </c>
      <c r="B4" s="13" t="s">
        <v>1</v>
      </c>
      <c r="C4" s="13" t="s">
        <v>2</v>
      </c>
      <c r="D4" s="13" t="s">
        <v>3</v>
      </c>
      <c r="E4" s="13" t="s">
        <v>4</v>
      </c>
      <c r="F4" s="13" t="s">
        <v>5</v>
      </c>
      <c r="G4" s="13" t="s">
        <v>6</v>
      </c>
      <c r="H4" s="13" t="s">
        <v>7</v>
      </c>
      <c r="I4" s="14" t="s">
        <v>9</v>
      </c>
      <c r="J4" s="15" t="s">
        <v>10</v>
      </c>
    </row>
    <row r="5" spans="1:10" ht="54" x14ac:dyDescent="0.15">
      <c r="A5" s="35" t="s">
        <v>55</v>
      </c>
      <c r="B5" s="35" t="s">
        <v>18</v>
      </c>
      <c r="C5" s="31">
        <v>43630</v>
      </c>
      <c r="D5" s="35" t="s">
        <v>56</v>
      </c>
      <c r="E5" s="35" t="s">
        <v>57</v>
      </c>
      <c r="F5" s="32">
        <v>1302048</v>
      </c>
      <c r="G5" s="32">
        <v>1302048</v>
      </c>
      <c r="H5" s="33">
        <f>IF(F5="－","－",G5/F5)</f>
        <v>1</v>
      </c>
      <c r="I5" s="30"/>
      <c r="J5" s="34"/>
    </row>
    <row r="6" spans="1:10" ht="54" x14ac:dyDescent="0.15">
      <c r="A6" s="35" t="s">
        <v>58</v>
      </c>
      <c r="B6" s="35" t="s">
        <v>18</v>
      </c>
      <c r="C6" s="31">
        <v>43635</v>
      </c>
      <c r="D6" s="35" t="s">
        <v>56</v>
      </c>
      <c r="E6" s="35" t="s">
        <v>59</v>
      </c>
      <c r="F6" s="32">
        <v>2030400</v>
      </c>
      <c r="G6" s="32">
        <v>2030400</v>
      </c>
      <c r="H6" s="33">
        <f>IF(F6="－","－",G6/F6)</f>
        <v>1</v>
      </c>
      <c r="I6" s="34"/>
      <c r="J6" s="30"/>
    </row>
  </sheetData>
  <sheetProtection password="CC6F" sheet="1" objects="1" scenarios="1"/>
  <mergeCells count="1">
    <mergeCell ref="A1:J1"/>
  </mergeCells>
  <phoneticPr fontId="1"/>
  <dataValidations count="1">
    <dataValidation type="list" allowBlank="1" showInputMessage="1" showErrorMessage="1" sqref="J5 I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競争性のない随意契約によらざるを得ないもの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2020-07-28T11:27:42Z</dcterms:modified>
</cp:coreProperties>
</file>