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firstSheet="1" activeTab="1"/>
  </bookViews>
  <sheets>
    <sheet name="競争性のない随意契約によらざるを得ないもの" sheetId="1" r:id="rId1"/>
    <sheet name="競争に付することが不利と認められるもの" sheetId="3" r:id="rId2"/>
  </sheets>
  <definedNames>
    <definedName name="_xlnm._FilterDatabase" localSheetId="0" hidden="1">競争性のない随意契約によらざるを得ないもの!$A$4:$L$4</definedName>
    <definedName name="_xlnm.Print_Titles" localSheetId="1">競争に付することが不利と認められるもの!$3:$4</definedName>
    <definedName name="_xlnm.Print_Titles" localSheetId="0">競争性のない随意契約によらざるを得ないもの!$3:$4</definedName>
  </definedNames>
  <calcPr calcId="162913"/>
</workbook>
</file>

<file path=xl/calcChain.xml><?xml version="1.0" encoding="utf-8"?>
<calcChain xmlns="http://schemas.openxmlformats.org/spreadsheetml/2006/main">
  <c r="H8" i="3" l="1"/>
  <c r="H7" i="3"/>
  <c r="H6" i="3"/>
  <c r="H5" i="3"/>
  <c r="H18" i="1"/>
  <c r="H17" i="1"/>
  <c r="H16" i="1"/>
  <c r="H15" i="1"/>
  <c r="H14" i="1"/>
  <c r="H13" i="1"/>
  <c r="H12" i="1"/>
  <c r="H11" i="1"/>
  <c r="H10" i="1"/>
  <c r="H9" i="1"/>
  <c r="H8" i="1"/>
  <c r="H7" i="1"/>
  <c r="H6" i="1"/>
  <c r="H5" i="1"/>
</calcChain>
</file>

<file path=xl/sharedStrings.xml><?xml version="1.0" encoding="utf-8"?>
<sst xmlns="http://schemas.openxmlformats.org/spreadsheetml/2006/main" count="131" uniqueCount="56">
  <si>
    <t>競争性のない随意契約によらざるを得ないもの</t>
    <phoneticPr fontId="2"/>
  </si>
  <si>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1"/>
  </si>
  <si>
    <t>契約締結日</t>
    <rPh sb="0" eb="2">
      <t>ケイヤク</t>
    </rPh>
    <rPh sb="2" eb="4">
      <t>テイケツ</t>
    </rPh>
    <rPh sb="4" eb="5">
      <t>ビ</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</si>
  <si>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</si>
  <si>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</si>
  <si>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</si>
  <si>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</si>
  <si>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</si>
  <si>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随意契約によらざるを得ない事由（具体的な内容）</t>
    <rPh sb="0" eb="2">
      <t>ズイイ</t>
    </rPh>
    <rPh sb="2" eb="4">
      <t>ケイヤク</t>
    </rPh>
    <rPh sb="10" eb="11">
      <t>エ</t>
    </rPh>
    <rPh sb="13" eb="15">
      <t>ジユウ</t>
    </rPh>
    <rPh sb="16" eb="19">
      <t>グタイテキ</t>
    </rPh>
    <rPh sb="20" eb="22">
      <t>ナイヨウ</t>
    </rPh>
    <phoneticPr fontId="1"/>
  </si>
  <si>
    <t>競争性のある契約（随意契約含む）に移行予定の場合は
移行予定年限</t>
    <rPh sb="22" eb="24">
      <t>バアイ</t>
    </rPh>
    <rPh sb="26" eb="28">
      <t>イコウ</t>
    </rPh>
    <rPh sb="28" eb="30">
      <t>ヨテイ</t>
    </rPh>
    <rPh sb="30" eb="32">
      <t>ネンゲン</t>
    </rPh>
    <phoneticPr fontId="1"/>
  </si>
  <si>
    <t>備考</t>
    <rPh sb="0" eb="1">
      <t>ソナエ</t>
    </rPh>
    <rPh sb="1" eb="2">
      <t>コウ</t>
    </rPh>
    <phoneticPr fontId="1"/>
  </si>
  <si>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1"/>
  </si>
  <si>
    <t>（単位:円）</t>
    <rPh sb="1" eb="3">
      <t>タンイ</t>
    </rPh>
    <rPh sb="4" eb="5">
      <t>エン</t>
    </rPh>
    <phoneticPr fontId="1"/>
  </si>
  <si>
    <t>競争に付することが不利と認められるもの</t>
    <phoneticPr fontId="2"/>
  </si>
  <si>
    <t>競争に付することが不利と認められる具体的な理由</t>
    <rPh sb="0" eb="2">
      <t>キョウソウ</t>
    </rPh>
    <rPh sb="3" eb="4">
      <t>フ</t>
    </rPh>
    <rPh sb="9" eb="11">
      <t>フリ</t>
    </rPh>
    <rPh sb="12" eb="13">
      <t>ミト</t>
    </rPh>
    <rPh sb="17" eb="20">
      <t>グタイテキ</t>
    </rPh>
    <rPh sb="21" eb="23">
      <t>リユウ</t>
    </rPh>
    <phoneticPr fontId="1"/>
  </si>
  <si>
    <r>
      <t>契約件名又は</t>
    </r>
    <r>
      <rPr>
        <sz val="11"/>
        <rFont val="HGSｺﾞｼｯｸM"/>
        <family val="3"/>
        <charset val="128"/>
      </rPr>
      <t>内容</t>
    </r>
    <rPh sb="0" eb="2">
      <t>ケイヤク</t>
    </rPh>
    <rPh sb="2" eb="4">
      <t>ケンメイ</t>
    </rPh>
    <rPh sb="4" eb="5">
      <t>マタ</t>
    </rPh>
    <rPh sb="6" eb="8">
      <t>ナイヨウ</t>
    </rPh>
    <phoneticPr fontId="1"/>
  </si>
  <si>
    <t>公務員宿舎賃貸借（姫路）</t>
  </si>
  <si>
    <t>支出負担行為担当官
第五管区海上保安本部長　後藤　浩平
兵庫県神戸市中央区波止場町１－１</t>
    <rPh sb="22" eb="24">
      <t>ゴトウ</t>
    </rPh>
    <rPh sb="25" eb="27">
      <t>コウヘイ</t>
    </rPh>
    <phoneticPr fontId="9"/>
  </si>
  <si>
    <t>藤井不動産　藤井康生
兵庫県姫路市飾磨区玉地１－９８</t>
  </si>
  <si>
    <t>会計法第２９条の３第４項</t>
  </si>
  <si>
    <t>当該場所でなければ行政事務を行うことが不可能であることから場所が限定され、供給者が一に特定される賃貸借契約であるため。</t>
  </si>
  <si>
    <t>ロ</t>
  </si>
  <si>
    <t>公務員宿舎賃貸借（美波）</t>
  </si>
  <si>
    <t>日和佐不動産（株）徳島店
徳島県海部郡美波町奥河内字寺前１９８－４</t>
  </si>
  <si>
    <t>関西空港海上保安航空基地敷地借料</t>
  </si>
  <si>
    <t>関西エアポート（株）
大阪府大阪市西区西本町１－４－１</t>
  </si>
  <si>
    <t>関西空港海上保安航空基地分庁舎敷地借料</t>
  </si>
  <si>
    <t>庁舎地敷地借料（泉佐野）</t>
  </si>
  <si>
    <t>大阪府
大阪府泉大津市なぎさ町６－１</t>
  </si>
  <si>
    <t>訓練用敷地借料</t>
  </si>
  <si>
    <t>浮標基地敷地借料</t>
  </si>
  <si>
    <t>大阪市
大阪府大阪市北区中ノ島１－３－２０</t>
  </si>
  <si>
    <t>浮標基地クレーン及び船着場借料</t>
  </si>
  <si>
    <t>大阪市
大阪府大阪市中之島１－３－２０</t>
  </si>
  <si>
    <t>和歌山海上保安部敷地借料</t>
  </si>
  <si>
    <t>和歌山県
和歌山県和歌山市築港６－２２</t>
  </si>
  <si>
    <t>高知港湾合同庁舎敷地借料</t>
  </si>
  <si>
    <t>高知県
高知県高知市丸ノ内１－２－２０</t>
  </si>
  <si>
    <t>神戸大型巡視船陸上施設用地借料</t>
  </si>
  <si>
    <t>神戸市
兵庫県神戸市中央区加納町６－５－１</t>
  </si>
  <si>
    <t>ＨＯＩＳＴ　ＣＡＲＴＲＩＤＧＥ　ＴＥＳＴほか３点買入</t>
  </si>
  <si>
    <t>エアバス・ヘリコプターズ・ジャパン株式会社　官庁営業部
東京都港区六本木６丁目１０－１六本木ヒルズ森タワー</t>
  </si>
  <si>
    <t>行政目的を達成するために不可欠な特定の情報について当該情報を提供することが可能な者から提供を受けるもの</t>
  </si>
  <si>
    <t>ニ（ヘ）</t>
  </si>
  <si>
    <t>排ガス管用伸縮継手製造買入</t>
  </si>
  <si>
    <t>三井造船特機エンジニアリング（株）
岡山県玉野市玉３－１－１</t>
  </si>
  <si>
    <t>ゴムシート買入</t>
  </si>
  <si>
    <t>株式会社ディースクエア
東京都港区赤坂２－１６－６　ＢＩＺＭＡＲＫＳ赤坂１階</t>
  </si>
  <si>
    <t>ディーゼルエンジン（ＭＴＵ２０Ｖ１１６３ＴＢ９３型）陸上運転・塗装・防錆措置</t>
  </si>
  <si>
    <t>支出負担行為担当官　
第五管区海上保安本部長　後藤　浩平
兵庫県神戸市中央区波止場町１－１</t>
    <rPh sb="23" eb="25">
      <t>ゴトウ</t>
    </rPh>
    <rPh sb="26" eb="28">
      <t>コウヘイ</t>
    </rPh>
    <phoneticPr fontId="9"/>
  </si>
  <si>
    <t>サノヤス造船（株）
大阪府大阪市西成区南津守５－１３－３７</t>
    <rPh sb="7" eb="8">
      <t>カブ</t>
    </rPh>
    <rPh sb="10" eb="13">
      <t>オオサカフ</t>
    </rPh>
    <phoneticPr fontId="9"/>
  </si>
  <si>
    <t>本件対象主機関は、技術審査の承認を受けた業者にて整備を実施し適正に保管しているものであり、同主機関を防錆解除のためだけに他社工場に移動させることは、経済的・時間的にも不利である。
また、整備から搭載後の海上運転立会（作動調整）までは一連のものであり、整備の一貫性を確保し責任の明確化を図るため。</t>
  </si>
  <si>
    <t>＊ディーゼルエンジン（ＭＴＵ１６Ｖ３９６ＴＢ９４型）防錆解除・運搬・海上運転立会</t>
  </si>
  <si>
    <t>＊ディーゼルエンジン（ＭＴＵ１６Ｖ５９５ＴＥ９０型）防錆解除・運搬・海上運転立会</t>
  </si>
  <si>
    <t>＊ディーゼルエンジン（ＭＴＵ１２Ｖ２０００Ｍ８４型）防錆解除・運搬・海上運転立会</t>
  </si>
  <si>
    <t>富永物産（株）
東京都中央区日本橋本町３－６－２　小津本館ビル１０Ｆ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</si>
</sst>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0" x14ac:knownFonts="1">
    <font>
      <sz val="11"/>
      <color theme="1"/>
      <name val="ＭＳ Ｐゴシック"/>
    </font>
    <font>
      <sz val="6"/>
      <name val="ＭＳ Ｐゴシック"/>
      <family val="3"/>
      <charset val="128"/>
    </font>
    <font>
      <sz val="6"/>
      <name val="ＭＳ Ｐゴシック"/>
      <family val="2"/>
      <charset val="128"/>
      <scheme val="minor"/>
    </font>
    <font>
      <sz val="16"/>
      <name val="HGSｺﾞｼｯｸM"/>
      <family val="3"/>
      <charset val="128"/>
    </font>
    <font>
      <sz val="11"/>
      <color theme="1"/>
      <name val="HGSｺﾞｼｯｸM"/>
      <family val="3"/>
      <charset val="128"/>
    </font>
    <font>
      <sz val="11"/>
      <name val="HGSｺﾞｼｯｸM"/>
      <family val="3"/>
      <charset val="128"/>
    </font>
    <font>
      <sz val="9"/>
      <color theme="1"/>
      <name val="HGSｺﾞｼｯｸM"/>
      <family val="3"/>
      <charset val="128"/>
    </font>
    <font>
      <sz val="11"/>
      <color theme="1"/>
      <name val="ＭＳ Ｐゴシック"/>
      <family val="3"/>
      <charset val="128"/>
    </font>
    <font>
      <sz val="11"/>
      <color theme="1"/>
      <name val="ＭＳ Ｐゴシック"/>
      <family val="3"/>
      <charset val="128"/>
    </font>
    <font>
      <sz val="6"/>
      <name val="游ゴシック"/>
      <family val="3"/>
      <charset val="128"/>
    </font>
  </fonts>
  <fills count="2">
    <fill>
      <patternFill patternType="none"/>
    </fill>
    <fill>
      <patternFill patternType="gray125"/>
    </fill>
  </fills>
  <borders count="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s>
  <cellStyleXfs count="4">
    <xf numFmtId="0" fontId="0" fillId="0" borderId="0">
      <alignment vertical="center"/>
    </xf>
    <xf numFmtId="0" fontId="7"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cellStyleXfs>
  <cellXfs count="15">
    <xf numFmtId="0" fontId="0" fillId="0" borderId="0" xfId="0">
      <alignment vertical="center"/>
    </xf>
    <xf numFmtId="0" fontId="4" fillId="0" borderId="0" xfId="0" applyFont="1" applyFill="1" applyProtection="1">
      <alignment vertical="center"/>
    </xf>
    <xf numFmtId="0" fontId="4" fillId="0" borderId="0" xfId="0" applyFont="1" applyFill="1" applyAlignment="1" applyProtection="1">
      <alignment horizontal="center" vertical="center"/>
    </xf>
    <xf numFmtId="0" fontId="4" fillId="0" borderId="0" xfId="0" applyFont="1" applyFill="1" applyAlignment="1" applyProtection="1">
      <alignment horizontal="right" vertical="center"/>
    </xf>
    <xf numFmtId="0" fontId="4" fillId="0" borderId="1"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3" fillId="0" borderId="0" xfId="0" applyFont="1" applyFill="1" applyAlignment="1" applyProtection="1">
      <alignment horizontal="center" vertical="center"/>
    </xf>
    <xf numFmtId="0" fontId="4" fillId="0" borderId="4" xfId="0" applyFont="1" applyFill="1" applyBorder="1" applyAlignment="1" applyProtection="1">
      <alignment horizontal="left" vertical="center" wrapText="1"/>
      <protection locked="0"/>
    </xf>
    <xf numFmtId="176" fontId="4" fillId="0" borderId="4" xfId="0" applyNumberFormat="1" applyFont="1" applyFill="1" applyBorder="1" applyAlignment="1" applyProtection="1">
      <alignment horizontal="center" vertical="center" shrinkToFit="1"/>
      <protection locked="0"/>
    </xf>
    <xf numFmtId="38" fontId="4" fillId="0" borderId="4" xfId="2" applyFont="1" applyFill="1" applyBorder="1" applyAlignment="1" applyProtection="1">
      <alignment horizontal="right" vertical="center"/>
      <protection locked="0"/>
    </xf>
    <xf numFmtId="10" fontId="4" fillId="0" borderId="4" xfId="3" applyNumberFormat="1" applyFont="1" applyFill="1" applyBorder="1" applyAlignment="1" applyProtection="1">
      <alignment horizontal="center" vertical="center"/>
      <protection locked="0"/>
    </xf>
    <xf numFmtId="0" fontId="4" fillId="0" borderId="4" xfId="0" applyFont="1" applyFill="1" applyBorder="1" applyAlignment="1" applyProtection="1">
      <alignment horizontal="left" vertical="top" wrapText="1"/>
      <protection locked="0"/>
    </xf>
    <xf numFmtId="0" fontId="4" fillId="0" borderId="4" xfId="0" applyFont="1" applyFill="1" applyBorder="1" applyAlignment="1" applyProtection="1">
      <alignment horizontal="center" vertical="center"/>
      <protection locked="0"/>
    </xf>
  </cellXfs>
  <cellStyles count="4">
    <cellStyle name="パーセント" xfId="3" builtinId="5"/>
    <cellStyle name="桁区切り" xfId="2" builtinId="6"/>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18"/>
  <sheetViews>
    <sheetView view="pageBreakPreview" zoomScale="70" zoomScaleNormal="70" zoomScaleSheetLayoutView="70" workbookViewId="0">
      <pane xSplit="1" ySplit="4" topLeftCell="B5" activePane="bottomRight" state="frozen"/>
      <selection sqref="A1:XFD1048576"/>
      <selection pane="topRight" sqref="A1:XFD1048576"/>
      <selection pane="bottomLeft" sqref="A1:XFD1048576"/>
      <selection pane="bottomRight" activeCell="E6" sqref="E6"/>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8.625" style="1" customWidth="1"/>
    <col min="9" max="9" width="60.625" style="1" customWidth="1"/>
    <col min="10" max="12" width="14.625" style="1" customWidth="1"/>
    <col min="13" max="16384" width="9" style="1"/>
  </cols>
  <sheetData>
    <row r="1" spans="1:12" ht="30" customHeight="1" x14ac:dyDescent="0.15">
      <c r="A1" s="8" t="s">
        <v>0</v>
      </c>
      <c r="B1" s="8"/>
      <c r="C1" s="8"/>
      <c r="D1" s="8"/>
      <c r="E1" s="8"/>
      <c r="F1" s="8"/>
      <c r="G1" s="8"/>
      <c r="H1" s="8"/>
      <c r="I1" s="8"/>
      <c r="J1" s="8"/>
      <c r="K1" s="8"/>
      <c r="L1" s="8"/>
    </row>
    <row r="2" spans="1:12" x14ac:dyDescent="0.15">
      <c r="B2" s="2"/>
      <c r="G2" s="2"/>
      <c r="H2" s="2"/>
    </row>
    <row r="3" spans="1:12" ht="14.25" thickBot="1" x14ac:dyDescent="0.2">
      <c r="B3" s="2"/>
      <c r="G3" s="2"/>
      <c r="H3" s="2"/>
      <c r="L3" s="3" t="s">
        <v>12</v>
      </c>
    </row>
    <row r="4" spans="1:12" ht="60" customHeight="1" x14ac:dyDescent="0.15">
      <c r="A4" s="4" t="s">
        <v>15</v>
      </c>
      <c r="B4" s="5" t="s">
        <v>1</v>
      </c>
      <c r="C4" s="5" t="s">
        <v>2</v>
      </c>
      <c r="D4" s="5" t="s">
        <v>3</v>
      </c>
      <c r="E4" s="5" t="s">
        <v>4</v>
      </c>
      <c r="F4" s="5" t="s">
        <v>5</v>
      </c>
      <c r="G4" s="5" t="s">
        <v>6</v>
      </c>
      <c r="H4" s="5" t="s">
        <v>7</v>
      </c>
      <c r="I4" s="5" t="s">
        <v>8</v>
      </c>
      <c r="J4" s="6" t="s">
        <v>11</v>
      </c>
      <c r="K4" s="6" t="s">
        <v>9</v>
      </c>
      <c r="L4" s="7" t="s">
        <v>10</v>
      </c>
    </row>
    <row r="5" spans="1:12" ht="67.5" x14ac:dyDescent="0.15">
      <c r="A5" s="9" t="s">
        <v>16</v>
      </c>
      <c r="B5" s="9" t="s">
        <v>17</v>
      </c>
      <c r="C5" s="10">
        <v>43556</v>
      </c>
      <c r="D5" s="9" t="s">
        <v>18</v>
      </c>
      <c r="E5" s="9" t="s">
        <v>19</v>
      </c>
      <c r="F5" s="11">
        <v>936000</v>
      </c>
      <c r="G5" s="11">
        <v>936000</v>
      </c>
      <c r="H5" s="12">
        <f t="shared" ref="H5:H18" si="0">IF(F5="－","－",G5/F5)</f>
        <v>1</v>
      </c>
      <c r="I5" s="13" t="s">
        <v>20</v>
      </c>
      <c r="J5" s="14" t="s">
        <v>21</v>
      </c>
      <c r="K5" s="14"/>
      <c r="L5" s="13"/>
    </row>
    <row r="6" spans="1:12" ht="67.5" x14ac:dyDescent="0.15">
      <c r="A6" s="9" t="s">
        <v>22</v>
      </c>
      <c r="B6" s="9" t="s">
        <v>17</v>
      </c>
      <c r="C6" s="10">
        <v>43556</v>
      </c>
      <c r="D6" s="9" t="s">
        <v>23</v>
      </c>
      <c r="E6" s="9" t="s">
        <v>19</v>
      </c>
      <c r="F6" s="11">
        <v>1128000</v>
      </c>
      <c r="G6" s="11">
        <v>1128000</v>
      </c>
      <c r="H6" s="12">
        <f t="shared" si="0"/>
        <v>1</v>
      </c>
      <c r="I6" s="13" t="s">
        <v>20</v>
      </c>
      <c r="J6" s="14" t="s">
        <v>21</v>
      </c>
      <c r="K6" s="14"/>
      <c r="L6" s="13"/>
    </row>
    <row r="7" spans="1:12" ht="67.5" x14ac:dyDescent="0.15">
      <c r="A7" s="9" t="s">
        <v>24</v>
      </c>
      <c r="B7" s="9" t="s">
        <v>17</v>
      </c>
      <c r="C7" s="10">
        <v>43556</v>
      </c>
      <c r="D7" s="9" t="s">
        <v>25</v>
      </c>
      <c r="E7" s="9" t="s">
        <v>19</v>
      </c>
      <c r="F7" s="11">
        <v>114612742</v>
      </c>
      <c r="G7" s="11">
        <v>114612742</v>
      </c>
      <c r="H7" s="12">
        <f t="shared" si="0"/>
        <v>1</v>
      </c>
      <c r="I7" s="13" t="s">
        <v>20</v>
      </c>
      <c r="J7" s="14" t="s">
        <v>21</v>
      </c>
      <c r="K7" s="14"/>
      <c r="L7" s="13"/>
    </row>
    <row r="8" spans="1:12" ht="67.5" x14ac:dyDescent="0.15">
      <c r="A8" s="9" t="s">
        <v>26</v>
      </c>
      <c r="B8" s="9" t="s">
        <v>17</v>
      </c>
      <c r="C8" s="10">
        <v>43556</v>
      </c>
      <c r="D8" s="9" t="s">
        <v>25</v>
      </c>
      <c r="E8" s="9" t="s">
        <v>19</v>
      </c>
      <c r="F8" s="11">
        <v>14309786</v>
      </c>
      <c r="G8" s="11">
        <v>14309786</v>
      </c>
      <c r="H8" s="12">
        <f t="shared" si="0"/>
        <v>1</v>
      </c>
      <c r="I8" s="13" t="s">
        <v>20</v>
      </c>
      <c r="J8" s="14" t="s">
        <v>21</v>
      </c>
      <c r="K8" s="14"/>
      <c r="L8" s="13"/>
    </row>
    <row r="9" spans="1:12" ht="67.5" x14ac:dyDescent="0.15">
      <c r="A9" s="9" t="s">
        <v>27</v>
      </c>
      <c r="B9" s="9" t="s">
        <v>17</v>
      </c>
      <c r="C9" s="10">
        <v>43556</v>
      </c>
      <c r="D9" s="9" t="s">
        <v>28</v>
      </c>
      <c r="E9" s="9" t="s">
        <v>19</v>
      </c>
      <c r="F9" s="11">
        <v>8331681</v>
      </c>
      <c r="G9" s="11">
        <v>8331681</v>
      </c>
      <c r="H9" s="12">
        <f t="shared" si="0"/>
        <v>1</v>
      </c>
      <c r="I9" s="13" t="s">
        <v>20</v>
      </c>
      <c r="J9" s="14" t="s">
        <v>21</v>
      </c>
      <c r="K9" s="14"/>
      <c r="L9" s="13"/>
    </row>
    <row r="10" spans="1:12" ht="67.5" x14ac:dyDescent="0.15">
      <c r="A10" s="9" t="s">
        <v>29</v>
      </c>
      <c r="B10" s="9" t="s">
        <v>17</v>
      </c>
      <c r="C10" s="10">
        <v>43556</v>
      </c>
      <c r="D10" s="9" t="s">
        <v>28</v>
      </c>
      <c r="E10" s="9" t="s">
        <v>19</v>
      </c>
      <c r="F10" s="11">
        <v>5277628</v>
      </c>
      <c r="G10" s="11">
        <v>5277628</v>
      </c>
      <c r="H10" s="12">
        <f t="shared" si="0"/>
        <v>1</v>
      </c>
      <c r="I10" s="13" t="s">
        <v>20</v>
      </c>
      <c r="J10" s="14" t="s">
        <v>21</v>
      </c>
      <c r="K10" s="14"/>
      <c r="L10" s="13"/>
    </row>
    <row r="11" spans="1:12" ht="67.5" x14ac:dyDescent="0.15">
      <c r="A11" s="9" t="s">
        <v>30</v>
      </c>
      <c r="B11" s="9" t="s">
        <v>17</v>
      </c>
      <c r="C11" s="10">
        <v>43556</v>
      </c>
      <c r="D11" s="9" t="s">
        <v>31</v>
      </c>
      <c r="E11" s="9" t="s">
        <v>19</v>
      </c>
      <c r="F11" s="11">
        <v>21637396</v>
      </c>
      <c r="G11" s="11">
        <v>21637396</v>
      </c>
      <c r="H11" s="12">
        <f t="shared" si="0"/>
        <v>1</v>
      </c>
      <c r="I11" s="13" t="s">
        <v>20</v>
      </c>
      <c r="J11" s="14" t="s">
        <v>21</v>
      </c>
      <c r="K11" s="14"/>
      <c r="L11" s="13"/>
    </row>
    <row r="12" spans="1:12" ht="67.5" x14ac:dyDescent="0.15">
      <c r="A12" s="9" t="s">
        <v>32</v>
      </c>
      <c r="B12" s="9" t="s">
        <v>17</v>
      </c>
      <c r="C12" s="10">
        <v>43556</v>
      </c>
      <c r="D12" s="9" t="s">
        <v>33</v>
      </c>
      <c r="E12" s="9" t="s">
        <v>19</v>
      </c>
      <c r="F12" s="11">
        <v>1302720</v>
      </c>
      <c r="G12" s="11">
        <v>1302720</v>
      </c>
      <c r="H12" s="12">
        <f t="shared" si="0"/>
        <v>1</v>
      </c>
      <c r="I12" s="13" t="s">
        <v>20</v>
      </c>
      <c r="J12" s="14" t="s">
        <v>21</v>
      </c>
      <c r="K12" s="14"/>
      <c r="L12" s="13"/>
    </row>
    <row r="13" spans="1:12" ht="67.5" x14ac:dyDescent="0.15">
      <c r="A13" s="9" t="s">
        <v>34</v>
      </c>
      <c r="B13" s="9" t="s">
        <v>17</v>
      </c>
      <c r="C13" s="10">
        <v>43556</v>
      </c>
      <c r="D13" s="9" t="s">
        <v>35</v>
      </c>
      <c r="E13" s="9" t="s">
        <v>19</v>
      </c>
      <c r="F13" s="11">
        <v>815120</v>
      </c>
      <c r="G13" s="11">
        <v>815120</v>
      </c>
      <c r="H13" s="12">
        <f t="shared" si="0"/>
        <v>1</v>
      </c>
      <c r="I13" s="13" t="s">
        <v>20</v>
      </c>
      <c r="J13" s="14" t="s">
        <v>21</v>
      </c>
      <c r="K13" s="14"/>
      <c r="L13" s="13"/>
    </row>
    <row r="14" spans="1:12" ht="67.5" x14ac:dyDescent="0.15">
      <c r="A14" s="9" t="s">
        <v>36</v>
      </c>
      <c r="B14" s="9" t="s">
        <v>17</v>
      </c>
      <c r="C14" s="10">
        <v>43556</v>
      </c>
      <c r="D14" s="9" t="s">
        <v>37</v>
      </c>
      <c r="E14" s="9" t="s">
        <v>19</v>
      </c>
      <c r="F14" s="11">
        <v>9094975</v>
      </c>
      <c r="G14" s="11">
        <v>9094975</v>
      </c>
      <c r="H14" s="12">
        <f t="shared" si="0"/>
        <v>1</v>
      </c>
      <c r="I14" s="13" t="s">
        <v>20</v>
      </c>
      <c r="J14" s="14" t="s">
        <v>21</v>
      </c>
      <c r="K14" s="14"/>
      <c r="L14" s="13"/>
    </row>
    <row r="15" spans="1:12" ht="67.5" x14ac:dyDescent="0.15">
      <c r="A15" s="9" t="s">
        <v>38</v>
      </c>
      <c r="B15" s="9" t="s">
        <v>17</v>
      </c>
      <c r="C15" s="10">
        <v>43556</v>
      </c>
      <c r="D15" s="9" t="s">
        <v>39</v>
      </c>
      <c r="E15" s="9" t="s">
        <v>19</v>
      </c>
      <c r="F15" s="11">
        <v>916536</v>
      </c>
      <c r="G15" s="11">
        <v>916536</v>
      </c>
      <c r="H15" s="12">
        <f t="shared" si="0"/>
        <v>1</v>
      </c>
      <c r="I15" s="13" t="s">
        <v>20</v>
      </c>
      <c r="J15" s="14" t="s">
        <v>21</v>
      </c>
      <c r="K15" s="14"/>
      <c r="L15" s="13"/>
    </row>
    <row r="16" spans="1:12" ht="67.5" x14ac:dyDescent="0.15">
      <c r="A16" s="9" t="s">
        <v>40</v>
      </c>
      <c r="B16" s="9" t="s">
        <v>17</v>
      </c>
      <c r="C16" s="10">
        <v>43749</v>
      </c>
      <c r="D16" s="9" t="s">
        <v>41</v>
      </c>
      <c r="E16" s="9" t="s">
        <v>19</v>
      </c>
      <c r="F16" s="11">
        <v>3629582</v>
      </c>
      <c r="G16" s="11">
        <v>3627800</v>
      </c>
      <c r="H16" s="12">
        <f t="shared" si="0"/>
        <v>0.99950903437365513</v>
      </c>
      <c r="I16" s="13" t="s">
        <v>42</v>
      </c>
      <c r="J16" s="14" t="s">
        <v>43</v>
      </c>
      <c r="K16" s="14"/>
      <c r="L16" s="13"/>
    </row>
    <row r="17" spans="1:12" ht="67.5" x14ac:dyDescent="0.15">
      <c r="A17" s="9" t="s">
        <v>44</v>
      </c>
      <c r="B17" s="9" t="s">
        <v>17</v>
      </c>
      <c r="C17" s="10">
        <v>43844</v>
      </c>
      <c r="D17" s="9" t="s">
        <v>45</v>
      </c>
      <c r="E17" s="9" t="s">
        <v>19</v>
      </c>
      <c r="F17" s="11">
        <v>2684000</v>
      </c>
      <c r="G17" s="11">
        <v>2684000</v>
      </c>
      <c r="H17" s="12">
        <f t="shared" si="0"/>
        <v>1</v>
      </c>
      <c r="I17" s="13" t="s">
        <v>42</v>
      </c>
      <c r="J17" s="14" t="s">
        <v>43</v>
      </c>
      <c r="K17" s="14"/>
      <c r="L17" s="13"/>
    </row>
    <row r="18" spans="1:12" ht="67.5" x14ac:dyDescent="0.15">
      <c r="A18" s="9" t="s">
        <v>46</v>
      </c>
      <c r="B18" s="9" t="s">
        <v>17</v>
      </c>
      <c r="C18" s="10">
        <v>43906</v>
      </c>
      <c r="D18" s="9" t="s">
        <v>47</v>
      </c>
      <c r="E18" s="9" t="s">
        <v>19</v>
      </c>
      <c r="F18" s="11">
        <v>2914560</v>
      </c>
      <c r="G18" s="11">
        <v>2914560</v>
      </c>
      <c r="H18" s="12">
        <f t="shared" si="0"/>
        <v>1</v>
      </c>
      <c r="I18" s="13" t="s">
        <v>42</v>
      </c>
      <c r="J18" s="14" t="s">
        <v>43</v>
      </c>
      <c r="K18" s="14"/>
      <c r="L18" s="13"/>
    </row>
  </sheetData>
  <sheetProtection password="CC6F" sheet="1" objects="1" scenarios="1"/>
  <autoFilter ref="A4:L4"/>
  <mergeCells count="1">
    <mergeCell ref="A1:L1"/>
  </mergeCells>
  <phoneticPr fontId="1"/>
  <dataValidations count="2">
    <dataValidation type="list" allowBlank="1" showInputMessage="1" showErrorMessage="1" sqref="J5:J18">
      <formula1>"イ（イ）,イ（ロ）,イ（ハ）,イ（ニ）,ロ,ハ,ニ（イ）,ニ（ロ）,ニ（ハ）,ニ（ニ）,ニ（ホ）,ニ（ヘ）"</formula1>
    </dataValidation>
    <dataValidation type="list" allowBlank="1" showInputMessage="1" showErrorMessage="1" sqref="K5:K18">
      <formula1>"－,平成30年度,平成31年度,平成32年度,平成33年度,平成34年度,平成35年度"</formula1>
    </dataValidation>
  </dataValidations>
  <printOptions horizontalCentered="1"/>
  <pageMargins left="0.51181102362204722" right="0.31496062992125984" top="0.55118110236220474" bottom="0.35433070866141736" header="0.31496062992125984" footer="0.31496062992125984"/>
  <pageSetup paperSize="9" scale="5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8"/>
  <sheetViews>
    <sheetView tabSelected="1" view="pageBreakPreview" zoomScale="70" zoomScaleNormal="70" zoomScaleSheetLayoutView="70" workbookViewId="0">
      <pane xSplit="1" ySplit="4" topLeftCell="B5" activePane="bottomRight" state="frozen"/>
      <selection sqref="A1:XFD1048576"/>
      <selection pane="topRight" sqref="A1:XFD1048576"/>
      <selection pane="bottomLeft" sqref="A1:XFD1048576"/>
      <selection pane="bottomRight" activeCell="A5" sqref="A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0.625" style="1" customWidth="1"/>
    <col min="9" max="9" width="55.625" style="1" customWidth="1"/>
    <col min="10" max="11" width="14.625" style="1" customWidth="1"/>
    <col min="12" max="16384" width="9" style="1"/>
  </cols>
  <sheetData>
    <row r="1" spans="1:11" ht="30" customHeight="1" x14ac:dyDescent="0.15">
      <c r="A1" s="8" t="s">
        <v>13</v>
      </c>
      <c r="B1" s="8"/>
      <c r="C1" s="8"/>
      <c r="D1" s="8"/>
      <c r="E1" s="8"/>
      <c r="F1" s="8"/>
      <c r="G1" s="8"/>
      <c r="H1" s="8"/>
      <c r="I1" s="8"/>
      <c r="J1" s="8"/>
      <c r="K1" s="8"/>
    </row>
    <row r="2" spans="1:11" x14ac:dyDescent="0.15">
      <c r="B2" s="2"/>
      <c r="G2" s="2"/>
      <c r="H2" s="2"/>
    </row>
    <row r="3" spans="1:11" ht="14.25" thickBot="1" x14ac:dyDescent="0.2">
      <c r="B3" s="2"/>
      <c r="G3" s="2"/>
      <c r="H3" s="2"/>
      <c r="K3" s="3" t="s">
        <v>12</v>
      </c>
    </row>
    <row r="4" spans="1:11" ht="60" customHeight="1" x14ac:dyDescent="0.15">
      <c r="A4" s="4" t="s">
        <v>15</v>
      </c>
      <c r="B4" s="5" t="s">
        <v>1</v>
      </c>
      <c r="C4" s="5" t="s">
        <v>2</v>
      </c>
      <c r="D4" s="5" t="s">
        <v>3</v>
      </c>
      <c r="E4" s="5" t="s">
        <v>4</v>
      </c>
      <c r="F4" s="5" t="s">
        <v>5</v>
      </c>
      <c r="G4" s="5" t="s">
        <v>6</v>
      </c>
      <c r="H4" s="5" t="s">
        <v>7</v>
      </c>
      <c r="I4" s="5" t="s">
        <v>14</v>
      </c>
      <c r="J4" s="6" t="s">
        <v>9</v>
      </c>
      <c r="K4" s="7" t="s">
        <v>10</v>
      </c>
    </row>
    <row r="5" spans="1:11" ht="81" x14ac:dyDescent="0.15">
      <c r="A5" s="9" t="s">
        <v>48</v>
      </c>
      <c r="B5" s="9" t="s">
        <v>49</v>
      </c>
      <c r="C5" s="10">
        <v>43557</v>
      </c>
      <c r="D5" s="9" t="s">
        <v>50</v>
      </c>
      <c r="E5" s="9" t="s">
        <v>19</v>
      </c>
      <c r="F5" s="11">
        <v>4098000</v>
      </c>
      <c r="G5" s="11">
        <v>4050000</v>
      </c>
      <c r="H5" s="12">
        <f t="shared" ref="H5:H8" si="0">IF(F5="－","－",G5/F5)</f>
        <v>0.98828696925329429</v>
      </c>
      <c r="I5" s="13" t="s">
        <v>51</v>
      </c>
      <c r="J5" s="14"/>
      <c r="K5" s="13"/>
    </row>
    <row r="6" spans="1:11" ht="81" x14ac:dyDescent="0.15">
      <c r="A6" s="9" t="s">
        <v>52</v>
      </c>
      <c r="B6" s="9" t="s">
        <v>49</v>
      </c>
      <c r="C6" s="10">
        <v>43749</v>
      </c>
      <c r="D6" s="9" t="s">
        <v>50</v>
      </c>
      <c r="E6" s="9" t="s">
        <v>19</v>
      </c>
      <c r="F6" s="11">
        <v>1669112</v>
      </c>
      <c r="G6" s="11">
        <v>1573000</v>
      </c>
      <c r="H6" s="12">
        <f t="shared" si="0"/>
        <v>0.94241728535892144</v>
      </c>
      <c r="I6" s="13" t="s">
        <v>51</v>
      </c>
      <c r="J6" s="14"/>
      <c r="K6" s="13"/>
    </row>
    <row r="7" spans="1:11" ht="81" x14ac:dyDescent="0.15">
      <c r="A7" s="9" t="s">
        <v>53</v>
      </c>
      <c r="B7" s="9" t="s">
        <v>49</v>
      </c>
      <c r="C7" s="10">
        <v>43763</v>
      </c>
      <c r="D7" s="9" t="s">
        <v>50</v>
      </c>
      <c r="E7" s="9" t="s">
        <v>19</v>
      </c>
      <c r="F7" s="11">
        <v>1185686</v>
      </c>
      <c r="G7" s="11">
        <v>963600</v>
      </c>
      <c r="H7" s="12">
        <f t="shared" si="0"/>
        <v>0.81269408595530346</v>
      </c>
      <c r="I7" s="13" t="s">
        <v>51</v>
      </c>
      <c r="J7" s="14"/>
      <c r="K7" s="13"/>
    </row>
    <row r="8" spans="1:11" ht="81" x14ac:dyDescent="0.15">
      <c r="A8" s="9" t="s">
        <v>54</v>
      </c>
      <c r="B8" s="9" t="s">
        <v>49</v>
      </c>
      <c r="C8" s="10">
        <v>43804</v>
      </c>
      <c r="D8" s="9" t="s">
        <v>55</v>
      </c>
      <c r="E8" s="9" t="s">
        <v>19</v>
      </c>
      <c r="F8" s="11">
        <v>1095006</v>
      </c>
      <c r="G8" s="11">
        <v>1089000</v>
      </c>
      <c r="H8" s="12">
        <f t="shared" si="0"/>
        <v>0.99451509854740527</v>
      </c>
      <c r="I8" s="13" t="s">
        <v>51</v>
      </c>
      <c r="J8" s="14"/>
      <c r="K8" s="13"/>
    </row>
  </sheetData>
  <sheetProtection password="CC6F" sheet="1" objects="1" scenarios="1"/>
  <mergeCells count="1">
    <mergeCell ref="A1:K1"/>
  </mergeCells>
  <phoneticPr fontId="2"/>
  <dataValidations count="1">
    <dataValidation type="list" allowBlank="1" showInputMessage="1" showErrorMessage="1" sqref="J5:J8">
      <formula1>"－,平成30年度,平成31年度,平成32年度,平成33年度,平成34年度,平成35年度"</formula1>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競争性のない随意契約によらざるを得ないもの</vt:lpstr>
      <vt:lpstr>競争に付することが不利と認められるもの</vt:lpstr>
      <vt:lpstr>競争に付することが不利と認められるもの!Print_Titles</vt:lpstr>
      <vt:lpstr>競争性のない随意契約によらざるを得ないもの!Print_Titles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2020-07-28T11:35:06Z</dcterms:modified>
</cp:coreProperties>
</file>