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575" yWindow="120" windowWidth="18315" windowHeight="8490"/>
  </bookViews>
  <sheets>
    <sheet name="競争性のない随意契約によらざるを得ないもの" sheetId="1" r:id="rId1"/>
    <sheet name="緊急の必要により競争に付することができないもの" sheetId="2" r:id="rId2"/>
  </sheets>
  <definedNames>
    <definedName name="_xlnm._FilterDatabase" localSheetId="0" hidden="1">競争性のない随意契約によらざるを得ないもの!$A$4:$L$4</definedName>
    <definedName name="_xlnm.Print_Area" localSheetId="0">競争性のない随意契約によらざるを得ないもの!$A$1:$L$15</definedName>
    <definedName name="_xlnm.Print_Titles" localSheetId="0">競争性のない随意契約によらざるを得ないもの!$3:$4</definedName>
    <definedName name="_xlnm.Print_Titles" localSheetId="1">緊急の必要により競争に付することができないもの!$3:$4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5" i="2" l="1"/>
  <c r="H15" i="1"/>
  <c r="H14" i="1"/>
  <c r="H13" i="1"/>
  <c r="H12" i="1"/>
  <c r="H11" i="1"/>
  <c r="H10" i="1"/>
  <c r="H9" i="1"/>
  <c r="H8" i="1"/>
  <c r="H7" i="1"/>
  <c r="H6" i="1"/>
  <c r="H5" i="1"/>
</calcChain>
</file>

<file path=xl/sharedStrings.xml><?xml version="1.0" encoding="utf-8"?>
<sst xmlns="http://schemas.openxmlformats.org/spreadsheetml/2006/main" count="110" uniqueCount="58">
  <si>
    <t>競争性のない随意契約によらざるを得ないもの</t>
  </si>
  <si>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2"/>
  </si>
  <si>
    <t>随意契約によらざるを得ない事由（具体的な内容）</t>
    <rPh sb="0" eb="2">
      <t>ズイイ</t>
    </rPh>
    <rPh sb="2" eb="4">
      <t>ケイヤク</t>
    </rPh>
    <rPh sb="10" eb="11">
      <t>エ</t>
    </rPh>
    <rPh sb="13" eb="15">
      <t>ジユウ</t>
    </rPh>
    <rPh sb="16" eb="19">
      <t>グタイテキ</t>
    </rPh>
    <rPh sb="20" eb="22">
      <t>ナイヨウ</t>
    </rPh>
    <phoneticPr fontId="2"/>
  </si>
  <si>
    <t>契約締結日</t>
    <rPh sb="0" eb="2">
      <t>ケイヤク</t>
    </rPh>
    <rPh sb="2" eb="4">
      <t>テイケツ</t>
    </rPh>
    <rPh sb="4" eb="5">
      <t>ビ</t>
    </rPh>
    <phoneticPr fontId="2"/>
  </si>
  <si>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</si>
  <si>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</si>
  <si>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落札率</t>
    <rPh sb="0" eb="2">
      <t>ラクサツ</t>
    </rPh>
    <rPh sb="2" eb="3">
      <t>リツ</t>
    </rPh>
    <phoneticPr fontId="2"/>
  </si>
  <si>
    <t>予定価格</t>
    <rPh sb="0" eb="2">
      <t>ヨテイ</t>
    </rPh>
    <rPh sb="2" eb="4">
      <t>カカク</t>
    </rPh>
    <phoneticPr fontId="2"/>
  </si>
  <si>
    <t>緊急の必要により競争に付することができないもの</t>
  </si>
  <si>
    <t>契約金額</t>
    <rPh sb="0" eb="2">
      <t>ケイヤク</t>
    </rPh>
    <rPh sb="2" eb="4">
      <t>キンガク</t>
    </rPh>
    <phoneticPr fontId="2"/>
  </si>
  <si>
    <t>競争性のある契約（随意契約含む）に移行予定の場合は
移行予定年限</t>
    <rPh sb="22" eb="24">
      <t>バアイ</t>
    </rPh>
    <rPh sb="26" eb="28">
      <t>イコウ</t>
    </rPh>
    <rPh sb="28" eb="30">
      <t>ヨテイ</t>
    </rPh>
    <rPh sb="30" eb="32">
      <t>ネンゲン</t>
    </rPh>
    <phoneticPr fontId="2"/>
  </si>
  <si>
    <t>備考</t>
    <rPh sb="0" eb="1">
      <t>ソナエ</t>
    </rPh>
    <rPh sb="1" eb="2">
      <t>コウ</t>
    </rPh>
    <phoneticPr fontId="2"/>
  </si>
  <si>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2"/>
  </si>
  <si>
    <t>（単位:円）</t>
    <rPh sb="1" eb="3">
      <t>タンイ</t>
    </rPh>
    <rPh sb="4" eb="5">
      <t>エン</t>
    </rPh>
    <phoneticPr fontId="2"/>
  </si>
  <si>
    <t>競争に付することが不利と認められる具体的な理由</t>
    <rPh sb="0" eb="2">
      <t>キョウソウ</t>
    </rPh>
    <rPh sb="3" eb="4">
      <t>フ</t>
    </rPh>
    <rPh sb="9" eb="11">
      <t>フリ</t>
    </rPh>
    <rPh sb="12" eb="13">
      <t>ミト</t>
    </rPh>
    <rPh sb="17" eb="20">
      <t>グタイテキ</t>
    </rPh>
    <rPh sb="21" eb="23">
      <t>リユウ</t>
    </rPh>
    <phoneticPr fontId="2"/>
  </si>
  <si>
    <r>
      <t>契約件名又は</t>
    </r>
    <r>
      <rPr>
        <sz val="11"/>
        <rFont val="HGSｺﾞｼｯｸM"/>
        <family val="3"/>
        <charset val="128"/>
      </rPr>
      <t>内容</t>
    </r>
    <rPh sb="0" eb="2">
      <t>ケイヤク</t>
    </rPh>
    <rPh sb="2" eb="4">
      <t>ケンメイ</t>
    </rPh>
    <rPh sb="4" eb="5">
      <t>マタ</t>
    </rPh>
    <rPh sb="6" eb="8">
      <t>ナイヨウ</t>
    </rPh>
    <phoneticPr fontId="2"/>
  </si>
  <si>
    <t>令和２年度ＡＶ－ＤＡＴＡ購読（オンライン閲覧）</t>
  </si>
  <si>
    <t>支出負担行為担当官
航空局長　和田浩一
東京都千代田区霞が関２－１－３</t>
    <rPh sb="10" eb="12">
      <t>コウクウ</t>
    </rPh>
    <rPh sb="12" eb="14">
      <t>キョクチョウ</t>
    </rPh>
    <phoneticPr fontId="11"/>
  </si>
  <si>
    <t>ＩＨＳマークイットジャパン（同）
東京都中央区京橋３－１－１</t>
  </si>
  <si>
    <t>会計法第２９条の３第４項及び予決令第１０２条の４第３号</t>
  </si>
  <si>
    <t>本件において提供される情報は航空機検査業務を実施するという行政目的を達成するためには不可欠であり、日本において当該情報が提供可能なのは左記相手方のみであるため。</t>
  </si>
  <si>
    <t>ニ（ヘ）</t>
  </si>
  <si>
    <t>-</t>
  </si>
  <si>
    <t>令和２年度ドローン情報基盤システム（飛行情報共有機能）へのドクターヘリ飛行位置情報の提供データ提供及び運用業務の委託の請負</t>
  </si>
  <si>
    <t xml:space="preserve">（株）ウェザーニュース
千葉県千葉市美浜区中瀬１丁目３番地幕張テクノガーデン </t>
  </si>
  <si>
    <t>左記相手方の運航管理システムは、現在日本国内で稼働するドクターヘリ全てで採用されている唯一のサービスであり、一元的なデータ提供等を受けることが必要であるため。</t>
    <rPh sb="0" eb="1">
      <t>ヒダリ</t>
    </rPh>
    <rPh sb="2" eb="5">
      <t>アイテカタ</t>
    </rPh>
    <rPh sb="6" eb="8">
      <t>ウンコウ</t>
    </rPh>
    <rPh sb="8" eb="10">
      <t>カンリ</t>
    </rPh>
    <phoneticPr fontId="11"/>
  </si>
  <si>
    <t>国有財産の処理手続きに関する法律相談</t>
  </si>
  <si>
    <t>森・濱田松本法律事務所
東京都千代田区丸の内２－６－１</t>
  </si>
  <si>
    <t>本件について蓄積された情報は今後当局がどのような対応を執って行くか密接に関わっており、当局が不利益を被らないためにも過去に実施した業務の内容に加え、過去の類似例等を踏まえて業務を進めて行くことが不可欠である。左記相手方は、平成２８年度から法律相談業務を受注しており、当局が求める特定情報について提供が可能な唯一の相手方であるため。</t>
    <rPh sb="106" eb="109">
      <t>アイテカタ</t>
    </rPh>
    <phoneticPr fontId="11"/>
  </si>
  <si>
    <t>令和２年度官報公告等掲載</t>
  </si>
  <si>
    <t>（独）国立印刷局
東京都港区虎ノ門２－２－５</t>
  </si>
  <si>
    <t>官報の発行は、左記相手方のみが行っているため。</t>
  </si>
  <si>
    <t>ハ</t>
  </si>
  <si>
    <t>令和２年度Sabre Market Intelligence/GDD システム利用</t>
  </si>
  <si>
    <t>Ｓａｂｒｅ　ＧＬＢＬ　Ｉｎｃ
アメリカ合衆国３１５０　Ｓａｂｒｅ　Ｄｒｉｖｅ，Ｓｏｕｔｈｌａｋｅ，Ｔａｘａｓ　７６０９２</t>
  </si>
  <si>
    <t>本件調達により提供される国際航空券の予約・発券状況の情報については、左記相手方のみが各種情報を一元化しデータベースとして提供しているため。</t>
  </si>
  <si>
    <t>令和２年度ＫＤＤＩストレージサービス　ライセンス料</t>
  </si>
  <si>
    <t>ＫＤＤＩ（株）
東京都新宿区西新宿２－３－２</t>
  </si>
  <si>
    <t>ダウンロートに適したオフライン用コンテンツの運用に係るクラウドライセンス契約にあたり同コンテンツの初期整備を実施した左記相手方のみが本業務を実施可能であるため。</t>
  </si>
  <si>
    <t>令和２年度訓練空域等の調整に係る労働者派遣</t>
  </si>
  <si>
    <t>日本コンベンションサービス（株）
東京都千代田区霞ヶ関１－４－２</t>
  </si>
  <si>
    <t>本件において行われる業務は、翻訳の実績を有し、かつこれまでの経緯を把握しており、また、航空に関する専門的な知識を有している左記相手方のみが、適時適切で高レベルな翻訳及び通訳の労働者派遣の提供を受けることができるため。</t>
    <rPh sb="63" eb="66">
      <t>アイテカタ</t>
    </rPh>
    <phoneticPr fontId="11"/>
  </si>
  <si>
    <t>無人航空機検知システム仮設</t>
  </si>
  <si>
    <t>ｼﾏﾂﾞﾌﾟﾚｼｼﾞｮﾝｲﾝｽﾂﾙﾒﾝﾂｲﾝｸ日本支社
京都府京都市中京区西ノ京桑原町１番地</t>
  </si>
  <si>
    <t>空港への無人航空機の侵入対策を早急に実施する観点から、令和２年度においてドローン検知システムの恒久的な配備のための調達でドローン検知システムが配備されるまでの間について、時限的にドローン検知システムを用いた対応が必要であることから実施するものであり、使用するドローン検知システムは、システムを取り扱う警備員の慣熟訓練が必要となること、操作性の違いから誤操作を招く恐れがあること等を踏まえ、円滑かつ確実な運用を確保する観点から、過去に使用実績のあるドローン検知システムを使用することが適当であるため。</t>
  </si>
  <si>
    <t>令和２年度飛行検査センター庁舎・格納庫等土地賃貸借</t>
  </si>
  <si>
    <t>中部国際空港（株）
愛知県常滑市セントレア１－１</t>
  </si>
  <si>
    <t>中部国際空港を拠点に飛行検査業務を行うためには飛行検査センター、格納庫及び埋設管路に係る土地賃貸借契約を左記業者と締結する必要があるため。</t>
  </si>
  <si>
    <t>令和２年度飛行検査センター庁舎･格納庫ICカードリーダ等使用</t>
  </si>
  <si>
    <t>飛行検査官庁舎及び格納庫は、庁舎内から制限区域への出入りが可能となっていることから、中部国際空港管理規定によりICカードリーダ及び出入りを監視するITVカメラを設置する必要がある。中部国際空港制限区域の管理は左記業者のみが行っているため。</t>
  </si>
  <si>
    <t>令和２年度福岡航空交通管制部塵芥等回収処理作業（単価契約）</t>
  </si>
  <si>
    <t>分任支出負担行為担当官
福岡航空交通管制部長中村　英二
福岡市東区大字奈多字小瀬抜１３０２－１７</t>
    <rPh sb="12" eb="14">
      <t>フクオカ</t>
    </rPh>
    <rPh sb="14" eb="16">
      <t>コウクウ</t>
    </rPh>
    <rPh sb="16" eb="18">
      <t>コウツウ</t>
    </rPh>
    <rPh sb="18" eb="20">
      <t>カンセイ</t>
    </rPh>
    <rPh sb="20" eb="22">
      <t>ブチョウ</t>
    </rPh>
    <phoneticPr fontId="11"/>
  </si>
  <si>
    <t>（有）博東産業
福岡県福岡市東区松田３丁目１０番３７号</t>
  </si>
  <si>
    <t>本件について、事業系一般廃棄物の処理手数料が福岡市条例で定められている。また、事業系一般廃棄物収集運搬許可業者も福岡市が指定しており、左記相手方が福岡航空交通管制部が所在する地区の唯一の相手方であるため。</t>
  </si>
  <si>
    <t xml:space="preserve">赤外線サーモグラフィ８台他４点の購入 </t>
  </si>
  <si>
    <t>支出負担行為担当官
航空局長　和田　浩一
東京都千代田区霞が関２－１－３</t>
    <rPh sb="10" eb="12">
      <t>コウクウ</t>
    </rPh>
    <rPh sb="12" eb="14">
      <t>キョクチョウ</t>
    </rPh>
    <phoneticPr fontId="11"/>
  </si>
  <si>
    <t>（株）三工社
東京都港区芝大門１丁目１０番１１号</t>
  </si>
  <si>
    <t>新型コロナウイルスのさらなる感染拡大を防止するため、国内航空ネットワークの確保及び輸送の安全確保に必要な政策立案を行うため、主要空港において搭乗前の旅客の体温検査を試行的に実施する予定である。一方で、新型コロナウイルスの影響により、世界的にサーモグラフィーが品薄となり、調達が困難な状況となっている。上記を踏まえ一定数の旅客の利用が見込まれる時期において対応する必要があることから、国土交通省及び関係機関において業務上必要なサーモグラフィーを調達することを目的として、国土交通省が市場調査を実施した結果、左記の業者において、本調達品を納期内に納入可能であることが確認できたが、在庫を一時的に確保しているものであり、緊急に調達しなければ調達の機会を失ってしまう状況であるた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</si>
</sst>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e\.m\.d;@"/>
    <numFmt numFmtId="177" formatCode="[$-411]ggge&quot;年&quot;m&quot;月&quot;d&quot;日&quot;;@"/>
  </numFmts>
  <fonts count="13" x14ac:knownFonts="1">
    <font>
      <sz val="11"/>
      <color theme="1"/>
      <name val="ＭＳ Ｐゴシック"/>
      <family val="3"/>
    </font>
    <font>
      <sz val="11"/>
      <color theme="1"/>
      <name val="ＭＳ Ｐゴシック"/>
      <family val="3"/>
    </font>
    <font>
      <sz val="6"/>
      <name val="ＭＳ Ｐゴシック"/>
      <family val="3"/>
    </font>
    <font>
      <sz val="11"/>
      <color theme="1"/>
      <name val="HGSｺﾞｼｯｸM"/>
      <family val="3"/>
    </font>
    <font>
      <sz val="16"/>
      <name val="HGSｺﾞｼｯｸM"/>
      <family val="3"/>
    </font>
    <font>
      <sz val="9"/>
      <color theme="1"/>
      <name val="HGSｺﾞｼｯｸM"/>
      <family val="3"/>
    </font>
    <font>
      <sz val="11"/>
      <name val="HGSｺﾞｼｯｸM"/>
      <family val="3"/>
      <charset val="128"/>
    </font>
    <font>
      <sz val="16"/>
      <name val="HGSｺﾞｼｯｸM"/>
      <family val="3"/>
      <charset val="128"/>
    </font>
    <font>
      <sz val="11"/>
      <color theme="1"/>
      <name val="HGSｺﾞｼｯｸM"/>
      <family val="3"/>
      <charset val="128"/>
    </font>
    <font>
      <sz val="9"/>
      <color theme="1"/>
      <name val="HGSｺﾞｼｯｸM"/>
      <family val="3"/>
      <charset val="128"/>
    </font>
    <font>
      <sz val="12"/>
      <name val="MS UI Gothic"/>
      <family val="3"/>
    </font>
    <font>
      <sz val="6"/>
      <name val="ＭＳ Ｐゴシック"/>
      <family val="3"/>
      <scheme val="minor"/>
    </font>
    <font>
      <sz val="14"/>
      <name val="MS UI Gothic"/>
      <family val="3"/>
    </font>
  </fonts>
  <fills count="2">
    <fill>
      <patternFill patternType="none"/>
    </fill>
    <fill>
      <patternFill patternType="gray125"/>
    </fill>
  </fills>
  <borders count="8">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hair">
        <color indexed="64"/>
      </top>
      <bottom style="hair">
        <color indexed="64"/>
      </bottom>
      <diagonal/>
    </border>
  </borders>
  <cellStyleXfs count="4">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24">
    <xf numFmtId="0" fontId="0" fillId="0" borderId="0" xfId="0">
      <alignment vertical="center"/>
    </xf>
    <xf numFmtId="0" fontId="3" fillId="0" borderId="0" xfId="0" applyFont="1" applyFill="1" applyProtection="1">
      <alignment vertical="center"/>
    </xf>
    <xf numFmtId="0" fontId="3" fillId="0" borderId="1" xfId="0" applyFont="1" applyFill="1" applyBorder="1" applyAlignment="1" applyProtection="1">
      <alignment horizontal="center" vertical="center" wrapText="1"/>
    </xf>
    <xf numFmtId="0" fontId="3" fillId="0" borderId="0" xfId="0" applyFont="1" applyFill="1" applyAlignment="1" applyProtection="1">
      <alignment horizontal="center" vertical="center"/>
    </xf>
    <xf numFmtId="0" fontId="3" fillId="0" borderId="2" xfId="0" applyFont="1" applyFill="1" applyBorder="1" applyAlignment="1" applyProtection="1">
      <alignment horizontal="center" vertical="center" wrapText="1"/>
    </xf>
    <xf numFmtId="0" fontId="5" fillId="0" borderId="2" xfId="0" applyFont="1" applyFill="1" applyBorder="1" applyAlignment="1" applyProtection="1">
      <alignment horizontal="center" vertical="center" wrapText="1"/>
    </xf>
    <xf numFmtId="0" fontId="3" fillId="0" borderId="0" xfId="0" applyFont="1" applyFill="1" applyAlignment="1" applyProtection="1">
      <alignment horizontal="right" vertical="center"/>
    </xf>
    <xf numFmtId="0" fontId="3" fillId="0" borderId="3" xfId="0" applyFont="1" applyFill="1" applyBorder="1" applyAlignment="1" applyProtection="1">
      <alignment horizontal="center" vertical="center" wrapText="1"/>
    </xf>
    <xf numFmtId="0" fontId="8" fillId="0" borderId="0" xfId="0" applyFont="1" applyFill="1" applyProtection="1">
      <alignment vertical="center"/>
    </xf>
    <xf numFmtId="0" fontId="8" fillId="0" borderId="0" xfId="0" applyFont="1" applyFill="1" applyAlignment="1" applyProtection="1">
      <alignment horizontal="center" vertical="center"/>
    </xf>
    <xf numFmtId="0" fontId="8" fillId="0" borderId="0" xfId="0" applyFont="1" applyFill="1" applyAlignment="1" applyProtection="1">
      <alignment horizontal="right" vertical="center"/>
    </xf>
    <xf numFmtId="0" fontId="8" fillId="0" borderId="4" xfId="0" applyFont="1" applyFill="1" applyBorder="1" applyAlignment="1" applyProtection="1">
      <alignment horizontal="center" vertical="center" wrapText="1"/>
    </xf>
    <xf numFmtId="0" fontId="8" fillId="0" borderId="5" xfId="0" applyFont="1" applyFill="1" applyBorder="1" applyAlignment="1" applyProtection="1">
      <alignment horizontal="center" vertical="center" wrapText="1"/>
    </xf>
    <xf numFmtId="0" fontId="9" fillId="0" borderId="5" xfId="0" applyFont="1" applyFill="1" applyBorder="1" applyAlignment="1" applyProtection="1">
      <alignment horizontal="center" vertical="center" wrapText="1"/>
    </xf>
    <xf numFmtId="0" fontId="8" fillId="0" borderId="6" xfId="0" applyFont="1" applyFill="1" applyBorder="1" applyAlignment="1" applyProtection="1">
      <alignment horizontal="center" vertical="center" wrapText="1"/>
    </xf>
    <xf numFmtId="0" fontId="7" fillId="0" borderId="0" xfId="0" applyFont="1" applyFill="1" applyAlignment="1" applyProtection="1">
      <alignment horizontal="center" vertical="center"/>
    </xf>
    <xf numFmtId="0" fontId="4" fillId="0" borderId="0" xfId="0" applyFont="1" applyFill="1" applyAlignment="1" applyProtection="1">
      <alignment horizontal="center" vertical="center"/>
    </xf>
    <xf numFmtId="0" fontId="10" fillId="0" borderId="7" xfId="0" applyFont="1" applyFill="1" applyBorder="1" applyAlignment="1" applyProtection="1">
      <alignment horizontal="left" vertical="top" wrapText="1"/>
      <protection locked="0"/>
    </xf>
    <xf numFmtId="176" fontId="10" fillId="0" borderId="7" xfId="0" applyNumberFormat="1" applyFont="1" applyFill="1" applyBorder="1" applyAlignment="1" applyProtection="1">
      <alignment horizontal="center" vertical="center" shrinkToFit="1"/>
      <protection locked="0"/>
    </xf>
    <xf numFmtId="38" fontId="12" fillId="0" borderId="7" xfId="2" applyFont="1" applyFill="1" applyBorder="1" applyAlignment="1" applyProtection="1">
      <alignment horizontal="right" vertical="center" shrinkToFit="1"/>
      <protection locked="0"/>
    </xf>
    <xf numFmtId="10" fontId="12" fillId="0" borderId="7" xfId="3" applyNumberFormat="1" applyFont="1" applyFill="1" applyBorder="1" applyAlignment="1" applyProtection="1">
      <alignment horizontal="center" vertical="center"/>
      <protection locked="0"/>
    </xf>
    <xf numFmtId="0" fontId="10" fillId="0" borderId="7" xfId="0" applyFont="1" applyFill="1" applyBorder="1" applyAlignment="1" applyProtection="1">
      <alignment horizontal="center" vertical="center"/>
      <protection locked="0"/>
    </xf>
    <xf numFmtId="177" fontId="10" fillId="0" borderId="7" xfId="0" applyNumberFormat="1" applyFont="1" applyFill="1" applyBorder="1" applyAlignment="1" applyProtection="1">
      <alignment horizontal="center" vertical="center" shrinkToFit="1"/>
      <protection locked="0"/>
    </xf>
    <xf numFmtId="38" fontId="12" fillId="0" borderId="7" xfId="2" applyFont="1" applyFill="1" applyBorder="1" applyAlignment="1" applyProtection="1">
      <alignment horizontal="right" vertical="center"/>
      <protection locked="0"/>
    </xf>
  </cellXfs>
  <cellStyles count="4">
    <cellStyle name="パーセント" xfId="3" builtinId="5"/>
    <cellStyle name="桁区切り" xfId="2" builtinId="6"/>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L15"/>
  <sheetViews>
    <sheetView tabSelected="1" view="pageBreakPreview" zoomScale="40" zoomScaleNormal="70" zoomScaleSheetLayoutView="40" workbookViewId="0">
      <pane xSplit="1" ySplit="4" topLeftCell="B5" activePane="bottomRight" state="frozen"/>
      <selection activeCell="E21" sqref="E21"/>
      <selection pane="topRight" activeCell="E21" sqref="E21"/>
      <selection pane="bottomLeft" activeCell="E21" sqref="E21"/>
      <selection pane="bottomRight" activeCell="M9" sqref="M9"/>
    </sheetView>
  </sheetViews>
  <sheetFormatPr defaultRowHeight="13.5" x14ac:dyDescent="0.15"/>
  <cols>
    <col min="1" max="1" width="25.625" style="8" customWidth="1"/>
    <col min="2" max="2" width="30.625" style="8" customWidth="1"/>
    <col min="3" max="3" width="15.625" style="8" customWidth="1"/>
    <col min="4" max="4" width="25.625" style="8" customWidth="1"/>
    <col min="5" max="5" width="20.625" style="8" customWidth="1"/>
    <col min="6" max="7" width="14.625" style="8" customWidth="1"/>
    <col min="8" max="8" width="11.25" style="8" customWidth="1"/>
    <col min="9" max="9" width="60.625" style="8" customWidth="1"/>
    <col min="10" max="12" width="14.625" style="8" customWidth="1"/>
    <col min="13" max="13" width="9" style="8" customWidth="1"/>
    <col min="14" max="16384" width="9" style="8"/>
  </cols>
  <sheetData>
    <row r="1" spans="1:12" ht="18.75" x14ac:dyDescent="0.15">
      <c r="A1" s="15" t="s">
        <v>0</v>
      </c>
      <c r="B1" s="15"/>
      <c r="C1" s="15"/>
      <c r="D1" s="15"/>
      <c r="E1" s="15"/>
      <c r="F1" s="15"/>
      <c r="G1" s="15"/>
      <c r="H1" s="15"/>
      <c r="I1" s="15"/>
      <c r="J1" s="15"/>
      <c r="K1" s="15"/>
      <c r="L1" s="15"/>
    </row>
    <row r="2" spans="1:12" x14ac:dyDescent="0.15">
      <c r="B2" s="9"/>
      <c r="G2" s="9"/>
      <c r="H2" s="9"/>
    </row>
    <row r="3" spans="1:12" x14ac:dyDescent="0.15">
      <c r="B3" s="9"/>
      <c r="G3" s="9"/>
      <c r="H3" s="9"/>
      <c r="L3" s="10" t="s">
        <v>13</v>
      </c>
    </row>
    <row r="4" spans="1:12" ht="45" x14ac:dyDescent="0.15">
      <c r="A4" s="11" t="s">
        <v>15</v>
      </c>
      <c r="B4" s="12" t="s">
        <v>1</v>
      </c>
      <c r="C4" s="12" t="s">
        <v>3</v>
      </c>
      <c r="D4" s="12" t="s">
        <v>5</v>
      </c>
      <c r="E4" s="12" t="s">
        <v>4</v>
      </c>
      <c r="F4" s="12" t="s">
        <v>7</v>
      </c>
      <c r="G4" s="12" t="s">
        <v>9</v>
      </c>
      <c r="H4" s="12" t="s">
        <v>6</v>
      </c>
      <c r="I4" s="12" t="s">
        <v>2</v>
      </c>
      <c r="J4" s="13" t="s">
        <v>12</v>
      </c>
      <c r="K4" s="13" t="s">
        <v>10</v>
      </c>
      <c r="L4" s="14" t="s">
        <v>11</v>
      </c>
    </row>
    <row r="5" spans="1:12" ht="57.75" customHeight="1" x14ac:dyDescent="0.15">
      <c r="A5" s="17" t="s">
        <v>16</v>
      </c>
      <c r="B5" s="17" t="s">
        <v>17</v>
      </c>
      <c r="C5" s="18">
        <v>43922</v>
      </c>
      <c r="D5" s="17" t="s">
        <v>18</v>
      </c>
      <c r="E5" s="17" t="s">
        <v>19</v>
      </c>
      <c r="F5" s="19">
        <v>2637470</v>
      </c>
      <c r="G5" s="19">
        <v>2637470</v>
      </c>
      <c r="H5" s="20">
        <f>IF(F5="－","－",G5/F5)</f>
        <v>1</v>
      </c>
      <c r="I5" s="17" t="s">
        <v>20</v>
      </c>
      <c r="J5" s="21" t="s">
        <v>21</v>
      </c>
      <c r="K5" s="21" t="s">
        <v>22</v>
      </c>
      <c r="L5" s="17"/>
    </row>
    <row r="6" spans="1:12" ht="71.25" x14ac:dyDescent="0.15">
      <c r="A6" s="17" t="s">
        <v>23</v>
      </c>
      <c r="B6" s="17" t="s">
        <v>17</v>
      </c>
      <c r="C6" s="18">
        <v>43922</v>
      </c>
      <c r="D6" s="17" t="s">
        <v>24</v>
      </c>
      <c r="E6" s="17" t="s">
        <v>19</v>
      </c>
      <c r="F6" s="19">
        <v>3364307</v>
      </c>
      <c r="G6" s="19">
        <v>3300000</v>
      </c>
      <c r="H6" s="20">
        <f>IF(F6="－","－",G6/F6)</f>
        <v>0.98088551371798116</v>
      </c>
      <c r="I6" s="17" t="s">
        <v>25</v>
      </c>
      <c r="J6" s="21" t="s">
        <v>21</v>
      </c>
      <c r="K6" s="21" t="s">
        <v>22</v>
      </c>
      <c r="L6" s="17"/>
    </row>
    <row r="7" spans="1:12" ht="88.5" customHeight="1" x14ac:dyDescent="0.15">
      <c r="A7" s="17" t="s">
        <v>26</v>
      </c>
      <c r="B7" s="17" t="s">
        <v>17</v>
      </c>
      <c r="C7" s="18">
        <v>43922</v>
      </c>
      <c r="D7" s="17" t="s">
        <v>27</v>
      </c>
      <c r="E7" s="17" t="s">
        <v>19</v>
      </c>
      <c r="F7" s="19">
        <v>3168000</v>
      </c>
      <c r="G7" s="19">
        <v>3168000</v>
      </c>
      <c r="H7" s="20">
        <f>IF(F7="－","－",G7/F7)</f>
        <v>1</v>
      </c>
      <c r="I7" s="17" t="s">
        <v>28</v>
      </c>
      <c r="J7" s="21" t="s">
        <v>21</v>
      </c>
      <c r="K7" s="21" t="s">
        <v>22</v>
      </c>
      <c r="L7" s="17"/>
    </row>
    <row r="8" spans="1:12" ht="42.75" x14ac:dyDescent="0.15">
      <c r="A8" s="17" t="s">
        <v>29</v>
      </c>
      <c r="B8" s="17" t="s">
        <v>17</v>
      </c>
      <c r="C8" s="18">
        <v>43922</v>
      </c>
      <c r="D8" s="17" t="s">
        <v>30</v>
      </c>
      <c r="E8" s="17" t="s">
        <v>19</v>
      </c>
      <c r="F8" s="19">
        <v>12742268</v>
      </c>
      <c r="G8" s="19">
        <v>12742268</v>
      </c>
      <c r="H8" s="20">
        <f>IF(F8="－","－",G8/F8)</f>
        <v>1</v>
      </c>
      <c r="I8" s="17" t="s">
        <v>31</v>
      </c>
      <c r="J8" s="21" t="s">
        <v>32</v>
      </c>
      <c r="K8" s="21" t="s">
        <v>22</v>
      </c>
      <c r="L8" s="17"/>
    </row>
    <row r="9" spans="1:12" ht="57" x14ac:dyDescent="0.15">
      <c r="A9" s="17" t="s">
        <v>33</v>
      </c>
      <c r="B9" s="17" t="s">
        <v>17</v>
      </c>
      <c r="C9" s="18">
        <v>43922</v>
      </c>
      <c r="D9" s="17" t="s">
        <v>34</v>
      </c>
      <c r="E9" s="17" t="s">
        <v>19</v>
      </c>
      <c r="F9" s="19">
        <v>8250000</v>
      </c>
      <c r="G9" s="19">
        <v>8250000</v>
      </c>
      <c r="H9" s="20">
        <f>IF(F9="－","－",G9/F9)</f>
        <v>1</v>
      </c>
      <c r="I9" s="17" t="s">
        <v>35</v>
      </c>
      <c r="J9" s="21" t="s">
        <v>21</v>
      </c>
      <c r="K9" s="21" t="s">
        <v>22</v>
      </c>
      <c r="L9" s="17"/>
    </row>
    <row r="10" spans="1:12" ht="50.25" customHeight="1" x14ac:dyDescent="0.15">
      <c r="A10" s="17" t="s">
        <v>36</v>
      </c>
      <c r="B10" s="17" t="s">
        <v>17</v>
      </c>
      <c r="C10" s="18">
        <v>43922</v>
      </c>
      <c r="D10" s="17" t="s">
        <v>37</v>
      </c>
      <c r="E10" s="17" t="s">
        <v>19</v>
      </c>
      <c r="F10" s="19">
        <v>5025240</v>
      </c>
      <c r="G10" s="19">
        <v>5022600</v>
      </c>
      <c r="H10" s="20">
        <f>IF(F10="－","－",G10/F10)</f>
        <v>0.99947465195692142</v>
      </c>
      <c r="I10" s="17" t="s">
        <v>38</v>
      </c>
      <c r="J10" s="21" t="s">
        <v>21</v>
      </c>
      <c r="K10" s="21" t="s">
        <v>22</v>
      </c>
      <c r="L10" s="17"/>
    </row>
    <row r="11" spans="1:12" ht="70.5" customHeight="1" x14ac:dyDescent="0.15">
      <c r="A11" s="17" t="s">
        <v>39</v>
      </c>
      <c r="B11" s="17" t="s">
        <v>17</v>
      </c>
      <c r="C11" s="18">
        <v>43922</v>
      </c>
      <c r="D11" s="17" t="s">
        <v>40</v>
      </c>
      <c r="E11" s="17" t="s">
        <v>19</v>
      </c>
      <c r="F11" s="19">
        <v>12987840</v>
      </c>
      <c r="G11" s="19">
        <v>12987840</v>
      </c>
      <c r="H11" s="20">
        <f>IF(F11="－","－",G11/F11)</f>
        <v>1</v>
      </c>
      <c r="I11" s="17" t="s">
        <v>41</v>
      </c>
      <c r="J11" s="21" t="s">
        <v>21</v>
      </c>
      <c r="K11" s="21" t="s">
        <v>22</v>
      </c>
      <c r="L11" s="17"/>
    </row>
    <row r="12" spans="1:12" ht="114" x14ac:dyDescent="0.15">
      <c r="A12" s="17" t="s">
        <v>42</v>
      </c>
      <c r="B12" s="17" t="s">
        <v>17</v>
      </c>
      <c r="C12" s="18">
        <v>43922</v>
      </c>
      <c r="D12" s="17" t="s">
        <v>43</v>
      </c>
      <c r="E12" s="17" t="s">
        <v>19</v>
      </c>
      <c r="F12" s="19">
        <v>9069900</v>
      </c>
      <c r="G12" s="19">
        <v>9054679</v>
      </c>
      <c r="H12" s="20">
        <f>IF(F12="－","－",G12/F12)</f>
        <v>0.99832181170685452</v>
      </c>
      <c r="I12" s="17" t="s">
        <v>44</v>
      </c>
      <c r="J12" s="21" t="s">
        <v>21</v>
      </c>
      <c r="K12" s="21" t="s">
        <v>22</v>
      </c>
      <c r="L12" s="17"/>
    </row>
    <row r="13" spans="1:12" ht="56.25" customHeight="1" x14ac:dyDescent="0.15">
      <c r="A13" s="17" t="s">
        <v>45</v>
      </c>
      <c r="B13" s="17" t="s">
        <v>17</v>
      </c>
      <c r="C13" s="18">
        <v>43922</v>
      </c>
      <c r="D13" s="17" t="s">
        <v>46</v>
      </c>
      <c r="E13" s="17" t="s">
        <v>19</v>
      </c>
      <c r="F13" s="19">
        <v>43294397</v>
      </c>
      <c r="G13" s="19">
        <v>43294397</v>
      </c>
      <c r="H13" s="20">
        <f>IF(F13="－","－",G13/F13)</f>
        <v>1</v>
      </c>
      <c r="I13" s="17" t="s">
        <v>47</v>
      </c>
      <c r="J13" s="21" t="s">
        <v>21</v>
      </c>
      <c r="K13" s="21" t="s">
        <v>22</v>
      </c>
      <c r="L13" s="17"/>
    </row>
    <row r="14" spans="1:12" ht="72" customHeight="1" x14ac:dyDescent="0.15">
      <c r="A14" s="17" t="s">
        <v>48</v>
      </c>
      <c r="B14" s="17" t="s">
        <v>17</v>
      </c>
      <c r="C14" s="18">
        <v>43922</v>
      </c>
      <c r="D14" s="17" t="s">
        <v>46</v>
      </c>
      <c r="E14" s="17" t="s">
        <v>19</v>
      </c>
      <c r="F14" s="19">
        <v>4061750</v>
      </c>
      <c r="G14" s="19">
        <v>4061750</v>
      </c>
      <c r="H14" s="20">
        <f>IF(F14="－","－",G14/F14)</f>
        <v>1</v>
      </c>
      <c r="I14" s="17" t="s">
        <v>49</v>
      </c>
      <c r="J14" s="21" t="s">
        <v>21</v>
      </c>
      <c r="K14" s="21" t="s">
        <v>22</v>
      </c>
      <c r="L14" s="17"/>
    </row>
    <row r="15" spans="1:12" ht="57" x14ac:dyDescent="0.15">
      <c r="A15" s="17" t="s">
        <v>50</v>
      </c>
      <c r="B15" s="17" t="s">
        <v>51</v>
      </c>
      <c r="C15" s="18">
        <v>43922</v>
      </c>
      <c r="D15" s="17" t="s">
        <v>52</v>
      </c>
      <c r="E15" s="17" t="s">
        <v>19</v>
      </c>
      <c r="F15" s="19">
        <v>1692685</v>
      </c>
      <c r="G15" s="19">
        <v>1692685</v>
      </c>
      <c r="H15" s="20">
        <f>IF(F15="－","－",G15/F15)</f>
        <v>1</v>
      </c>
      <c r="I15" s="17" t="s">
        <v>53</v>
      </c>
      <c r="J15" s="21" t="s">
        <v>21</v>
      </c>
      <c r="K15" s="21" t="s">
        <v>22</v>
      </c>
      <c r="L15" s="17"/>
    </row>
  </sheetData>
  <sheetProtection sheet="1" objects="1" scenarios="1"/>
  <autoFilter ref="A4:L4"/>
  <mergeCells count="1">
    <mergeCell ref="A1:L1"/>
  </mergeCells>
  <phoneticPr fontId="2"/>
  <dataValidations count="4">
    <dataValidation imeMode="on" allowBlank="1" showInputMessage="1" showErrorMessage="1" sqref="D5 I8"/>
    <dataValidation type="list" allowBlank="1" showInputMessage="1" showErrorMessage="1" sqref="K5:K13">
      <formula1>$O$20:$O$39</formula1>
    </dataValidation>
    <dataValidation type="list" allowBlank="1" showInputMessage="1" showErrorMessage="1" sqref="K14:K15">
      <formula1>$O$13:$O$18</formula1>
    </dataValidation>
    <dataValidation type="list" allowBlank="1" showInputMessage="1" showErrorMessage="1" sqref="J5:J15">
      <formula1>"イ（イ）,イ（ロ）,イ（ハ）,イ（ニ）,ロ,ハ,ニ（イ）,ニ（ロ）,ニ（ハ）,ニ（ニ）,ニ（ホ）,ニ（ヘ）"</formula1>
    </dataValidation>
  </dataValidations>
  <printOptions horizontalCentered="1"/>
  <pageMargins left="0.51181102362204722" right="0.31496062992125984" top="0.55118110236220474" bottom="0.35433070866141736" header="0.31496062992125984" footer="0.31496062992125984"/>
  <pageSetup paperSize="9" scale="53"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K5"/>
  <sheetViews>
    <sheetView view="pageBreakPreview" zoomScale="55" zoomScaleNormal="85" zoomScaleSheetLayoutView="55" workbookViewId="0">
      <pane xSplit="1" ySplit="4" topLeftCell="B5" activePane="bottomRight" state="frozen"/>
      <selection activeCell="E21" sqref="E21"/>
      <selection pane="topRight" activeCell="E21" sqref="E21"/>
      <selection pane="bottomLeft" activeCell="E21" sqref="E21"/>
      <selection pane="bottomRight" activeCell="F27" sqref="F27"/>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1.25" style="1" customWidth="1"/>
    <col min="9" max="9" width="55.625" style="1" customWidth="1"/>
    <col min="10" max="11" width="14.625" style="1" customWidth="1"/>
    <col min="12" max="12" width="9" style="1" customWidth="1"/>
    <col min="13" max="16384" width="9" style="1"/>
  </cols>
  <sheetData>
    <row r="1" spans="1:11" ht="30" customHeight="1" x14ac:dyDescent="0.15">
      <c r="A1" s="16" t="s">
        <v>8</v>
      </c>
      <c r="B1" s="16"/>
      <c r="C1" s="16"/>
      <c r="D1" s="16"/>
      <c r="E1" s="16"/>
      <c r="F1" s="16"/>
      <c r="G1" s="16"/>
      <c r="H1" s="16"/>
      <c r="I1" s="16"/>
      <c r="J1" s="16"/>
      <c r="K1" s="16"/>
    </row>
    <row r="2" spans="1:11" x14ac:dyDescent="0.15">
      <c r="B2" s="3"/>
      <c r="G2" s="3"/>
      <c r="H2" s="3"/>
    </row>
    <row r="3" spans="1:11" x14ac:dyDescent="0.15">
      <c r="B3" s="3"/>
      <c r="G3" s="3"/>
      <c r="H3" s="3"/>
      <c r="K3" s="6" t="s">
        <v>13</v>
      </c>
    </row>
    <row r="4" spans="1:11" ht="60" customHeight="1" x14ac:dyDescent="0.15">
      <c r="A4" s="2" t="s">
        <v>15</v>
      </c>
      <c r="B4" s="4" t="s">
        <v>1</v>
      </c>
      <c r="C4" s="4" t="s">
        <v>3</v>
      </c>
      <c r="D4" s="4" t="s">
        <v>5</v>
      </c>
      <c r="E4" s="4" t="s">
        <v>4</v>
      </c>
      <c r="F4" s="4" t="s">
        <v>7</v>
      </c>
      <c r="G4" s="4" t="s">
        <v>9</v>
      </c>
      <c r="H4" s="4" t="s">
        <v>6</v>
      </c>
      <c r="I4" s="4" t="s">
        <v>14</v>
      </c>
      <c r="J4" s="5" t="s">
        <v>10</v>
      </c>
      <c r="K4" s="7" t="s">
        <v>11</v>
      </c>
    </row>
    <row r="5" spans="1:11" ht="181.5" customHeight="1" x14ac:dyDescent="0.15">
      <c r="A5" s="17" t="s">
        <v>54</v>
      </c>
      <c r="B5" s="17" t="s">
        <v>55</v>
      </c>
      <c r="C5" s="22">
        <v>43945</v>
      </c>
      <c r="D5" s="17" t="s">
        <v>56</v>
      </c>
      <c r="E5" s="17" t="s">
        <v>19</v>
      </c>
      <c r="F5" s="23">
        <v>5224857</v>
      </c>
      <c r="G5" s="23">
        <v>5224857</v>
      </c>
      <c r="H5" s="20">
        <f>IF(F5="－","－",G5/F5)</f>
        <v>1</v>
      </c>
      <c r="I5" s="17" t="s">
        <v>57</v>
      </c>
      <c r="J5" s="21" t="s">
        <v>22</v>
      </c>
      <c r="K5" s="17"/>
    </row>
  </sheetData>
  <sheetProtection sheet="1" objects="1" scenarios="1"/>
  <mergeCells count="1">
    <mergeCell ref="A1:K1"/>
  </mergeCells>
  <phoneticPr fontId="2"/>
  <dataValidations count="4">
    <dataValidation type="custom" allowBlank="1" showInputMessage="1" showErrorMessage="1" error="半角数字で入力してください。_x000a_" sqref="F5:G5">
      <formula1>(LEN(F5)=LENB(F5))*ISERROR(SEARCH(",",F5))</formula1>
    </dataValidation>
    <dataValidation type="custom" allowBlank="1" showInputMessage="1" showErrorMessage="1" error="半角数字で入力して下さい。" sqref="C5">
      <formula1>(LEN(C5)=LENB(C5))*ISERROR(SEARCH(",",C5))</formula1>
    </dataValidation>
    <dataValidation type="custom" allowBlank="1" showInputMessage="1" showErrorMessage="1" error="原則全角で入力して下さい。_x000a_" sqref="D5">
      <formula1>D5=DBCS(D5)</formula1>
    </dataValidation>
    <dataValidation type="list" allowBlank="1" showInputMessage="1" showErrorMessage="1" sqref="J5">
      <formula1>"イ（イ）,イ（ロ）,イ（ハ）,イ（ニ）,ロ,ハ,ニ（イ）,ニ（ロ）,ニ（ハ）,ニ（ニ）,ニ（ホ）,ニ（ヘ）"</formula1>
    </dataValidation>
  </dataValidations>
  <printOptions horizontalCentered="1"/>
  <pageMargins left="0.51181102362204722" right="0.31496062992125984" top="0.55118110236220474" bottom="0.35433070866141736" header="0.31496062992125984" footer="0.31496062992125984"/>
  <pageSetup paperSize="9" scale="5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競争性のない随意契約によらざるを得ないもの</vt:lpstr>
      <vt:lpstr>緊急の必要により競争に付することができないもの</vt:lpstr>
      <vt:lpstr>競争性のない随意契約によらざるを得ないもの!Print_Area</vt:lpstr>
      <vt:lpstr>競争性のない随意契約によらざるを得ないもの!Print_Titles</vt:lpstr>
      <vt:lpstr>緊急の必要により競争に付することができないもの!Print_Titles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2021-07-12T01:24:13Z</dcterms:modified>
</cp:coreProperties>
</file>