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 r="H23" i="3"/>
  <c r="H22" i="3"/>
  <c r="H21" i="3"/>
  <c r="H20" i="3"/>
  <c r="H19" i="3"/>
  <c r="H18" i="3"/>
  <c r="H17" i="3"/>
  <c r="H16" i="3"/>
  <c r="H15" i="3"/>
  <c r="H14" i="3"/>
  <c r="H13" i="3"/>
  <c r="H12" i="3"/>
  <c r="H11" i="3"/>
  <c r="H10" i="3"/>
  <c r="H9" i="3"/>
  <c r="H8" i="3"/>
  <c r="H7" i="3"/>
  <c r="H6" i="3"/>
  <c r="H5" i="3"/>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<sst xmlns="http://schemas.openxmlformats.org/spreadsheetml/2006/main" count="802" uniqueCount="242">
  <si>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</si>
  <si>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</si>
  <si>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</si>
  <si>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</si>
  <si>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</si>
  <si>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</si>
  <si>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</si>
  <si>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</si>
  <si>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</si>
  <si>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</si>
  <si>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</si>
  <si>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</si>
  <si>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</si>
  <si>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</si>
  <si>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</si>
  <si>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</si>
  <si>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　阿南法務支局改修設計その２業務_x000D_</t>
  </si>
  <si>
    <t>支出負担行為担当官　
四国地方整備局長　丹羽　克彦_x000D_
四国地方整備局　香川県高松市サンポート３番３３号</t>
  </si>
  <si>
    <t>（株）宮建築設計_x000D_
徳島市福島１－５－６</t>
  </si>
  <si>
    <t>会計法第29条の３第４項及び予決令第102条の４第３号</t>
  </si>
  <si>
    <t>イ（イ）</t>
  </si>
  <si>
    <t>-</t>
  </si>
  <si>
    <t>令和２年度　水中点検ロボットの新技術テーマ設定型評価検討業務_x000D_</t>
  </si>
  <si>
    <t>分任支出負担行為担当官
四国地方整備局四国技術事務所長　赤澤　善樹_x000D_
四国技術事務所　香川県高松市牟礼町牟礼１５４５</t>
  </si>
  <si>
    <t>（一財）先端建設技術センター_x000D_
東京都文京区大塚２－１５－６</t>
  </si>
  <si>
    <t>本業務は、「「公共工事等における新技術活用システム」実施要領について」（平成18年7月5日付国官技第87号、国官総第238号、国営整第6号、国総施第60号）に定められた「テーマ設定型（技術公募）」を行うものである。
「テーマ設定型（技術公募）」の実施にあたっては、上記要領に定められた大臣官房技術調査課等が設置した、学識経験者等で構成された「新技術活用システム会議」での審議を経て公募・選定した第三者機関と連携し実施することとなっており、同会議の審議の結果、技術募集テーマを「水中点検ロボット」、第三者機関等を「（一財）先端建設技術センター」とされたものである。</t>
    <rPh sb="123" eb="125">
      <t>ジッシ</t>
    </rPh>
    <rPh sb="132" eb="134">
      <t>ジョウキ</t>
    </rPh>
    <rPh sb="134" eb="136">
      <t>ヨウリョウ</t>
    </rPh>
    <phoneticPr fontId="13"/>
  </si>
  <si>
    <t>令和２年度　露出した鉄筋等に対する除錆・防錆技術調査業務_x000D_</t>
  </si>
  <si>
    <t>（一財）土木研究センター_x000D_
東京都台東区台東１－６－４</t>
  </si>
  <si>
    <t>本業務は、「「公共工事等における新技術活用システム」実施要領について」（平成18年7月5日付国官技第87号、国官総第238号、国営整第6号、国総施第60号）に定められた「テーマ設定型（技術公募）」を行うものである。
「テーマ設定型（技術公募）」の実施にあたっては、上記要領に定められた大臣官房技術調査課等が設置した、学識経験者等で構成された「新技術活用システム会議」での審議を経て公募・選定した第三者機関と連携し実施することとなっており、同会議の審議の結果、技術募集テーマを「露出した鉄筋等に対する除錆・防錆技術」、第三者機関等を「（一財）土木研究センター」とされたものである。</t>
    <rPh sb="123" eb="125">
      <t>ジッシ</t>
    </rPh>
    <rPh sb="132" eb="134">
      <t>ジョウキ</t>
    </rPh>
    <rPh sb="134" eb="136">
      <t>ヨウリョウ</t>
    </rPh>
    <phoneticPr fontId="13"/>
  </si>
  <si>
    <t>令和２年度　企業情報データ提供業務</t>
  </si>
  <si>
    <t>支出負担行為担当官
四国地方整備局長　小林　稔
香川県高松市サンポート3-33</t>
  </si>
  <si>
    <t>（一財）建設業技術者センター
東京都千代田区二番町３　麹町スクエア</t>
  </si>
  <si>
    <t>本業務は、発注者の入札参加資格確認作業の厳正化を図るとともに工事現場における監理技術者等の適正な配置を徹底するため、建設業者の許可情報、経営事項審査結果情報、監理技術者情報等の企業情報をデータベース化した「発注者支援データベース・システム」から、建設業者の許可情報、経営事項審査結果情報等の企業情報を電子データで提供を受けるものである。
行政目的を達成するために不可欠な特定の情報について当該情報を提供することが可能な者から提供を受けるもの。</t>
  </si>
  <si>
    <t>ニ（ヘ）</t>
  </si>
  <si>
    <t>令和２年度　「ｉＪＡＭＰ」情報提供</t>
  </si>
  <si>
    <t>（株）時事通信社
東京都中央区銀座５－１５－８</t>
    <rPh sb="0" eb="3">
      <t>カブ</t>
    </rPh>
    <phoneticPr fontId="14"/>
  </si>
  <si>
    <t>行政目的を達成するために不可欠な特定の情報について当該情報を提供することが可能な者から提供を受けるもの。</t>
  </si>
  <si>
    <t>令和２年度　「建設物価」等掲載材料単価等の電子データ購入</t>
  </si>
  <si>
    <t>（一財）建設物価調査会　四国支部
高松市番町１－１－５</t>
  </si>
  <si>
    <t>本件は、同システムに最新の単価を登録するため、月刊「建設物価」、「WEB建設物価」、季刊「建築コスト情報」等に掲載されている各単価の電子データを毎月購入し、積算システムに利用するものである。
行政目的を達成するために不可欠な特定の情報について当該情報を提供することが可能な者から提供を受けるもの。</t>
  </si>
  <si>
    <t>令和２年度「積算資料」等掲載材料単価等の電子データ購入</t>
  </si>
  <si>
    <t>（一財）経済調査会　四国支部
高松市紺屋町９－６</t>
  </si>
  <si>
    <t>本件は、同システムに最新の単価を登録するため、月刊「積算資料」、「積算資料電子版」、季刊「土木施工単価」、季刊「建築施工単価」等に掲載されている各単価の電子データを毎月購入し、積算システムに利用するものである。
行政目的を達成するために不可欠な特定の情報について当該情報を提供することが可能な者から提供を受けるもの。</t>
  </si>
  <si>
    <t>危機管理型水位計運用システム利用</t>
  </si>
  <si>
    <t>（一財）河川情報センター
東京都千代田区麹町１－３</t>
  </si>
  <si>
    <t>本件は、四国地方整備局が設置する危機管理型水位計について、水位計が観測した水位
情報等を携帯電話回線を通じ、一般財団法人河川情報センター(以下「河川情報センター
」)が構築した危機管理型水位計共同運用システム(以下「共同運用システム」)に収集し、河川管理者、市町村、一般住民に対して適時適切に提供する③ものである。
地方公共団体との取決めにより、当法人を管理運営機関として特定しているもの。</t>
    <rPh sb="158" eb="160">
      <t>チホウ</t>
    </rPh>
    <rPh sb="160" eb="162">
      <t>コウキョウ</t>
    </rPh>
    <rPh sb="162" eb="164">
      <t>ダンタイ</t>
    </rPh>
    <phoneticPr fontId="13"/>
  </si>
  <si>
    <t>イ（ニ）</t>
  </si>
  <si>
    <t>－</t>
  </si>
  <si>
    <t>建設業情報管理システム電算処理業務</t>
  </si>
  <si>
    <t>（一財）建設業情報管理センター
東京都中央区築地２－１１－２４</t>
  </si>
  <si>
    <t>本業務は、建設業許可事務等を行う国土交通省（地方支分部局及び沖縄総合事務局）及び４７都道府県（以下「許可行政庁」という。）が、同一のデータベースに自らが許可した建設業者に係る技術者等のデータを登録することにより、建設業者間における技術者の名義貸し等を防止し、建設業者の許可情報等を許可行政庁間で共有することにより、建設業者に対する指導監督業務を適正に行うこと等を目的として行うものである。
行政目的を達成するために不可欠な特定の情報について当該情報を提供することが可能な者から提供を受けるもの。</t>
  </si>
  <si>
    <t>宅地建物取引業免許事務処理システム電算処理等業務</t>
  </si>
  <si>
    <t>（一財）不動産適正取引推進機構
東京都港区虎ノ門３－８－２１</t>
  </si>
  <si>
    <t>本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国土交通省と47都道府県との取決めにより、当法人を管理運営機関として特定しているもの。</t>
    <rPh sb="0" eb="1">
      <t>ホン</t>
    </rPh>
    <phoneticPr fontId="14"/>
  </si>
  <si>
    <t>令和２年度　道路占用システム運営保守等業務</t>
  </si>
  <si>
    <t>（株）エヌ・ティ・ティ・データ
東京都江東区豊洲３－３－３</t>
    <rPh sb="0" eb="3">
      <t>カブ</t>
    </rPh>
    <phoneticPr fontId="14"/>
  </si>
  <si>
    <t>本業務は、各事業者等が電柱、電線、水道、ガス、下水道などの物件（以下、「占用物件」という。）を道路上及び地下に設置することを道路管理者から許可を得るための申請及びこれに対する道路管理者の許可等を電子的に行うシステムの「道路占用システム」（以下、「本システム」という。）を運用するための運営保守等を行うものである。
道路法改正により占用物件の維持管理義務が課せられることになったことなどにより、本システムの活用手法を検討するための業務内容の精査に時間を要してしまったが、本業務は年間を通じて継続運用することが必要であり、本業務の履行が可能なのは、令和元年度の本業務を契約履行中である左記業者のみであるため。</t>
    <rPh sb="290" eb="292">
      <t>サキ</t>
    </rPh>
    <phoneticPr fontId="14"/>
  </si>
  <si>
    <t>令和２年度　資格審査システム改良業務</t>
  </si>
  <si>
    <t>支出負担行為担当官
四国地方整備局長　丹羽　克彦
香川県高松市サンポート3-33</t>
  </si>
  <si>
    <t>東芝デジタルソリューションズ（株）　官公営業第三部
川崎市幸区堀川町７２－３４</t>
    <rPh sb="14" eb="17">
      <t>カブ</t>
    </rPh>
    <phoneticPr fontId="14"/>
  </si>
  <si>
    <t>資格審査システムは、工事、測量・建設コンサルタント等の有資格者に係る受付・認定処理、有資格業者名簿の作成及び関連システムへの業者情報提供のため、平成10年度に8地方建設局で共同開発し、現在も８地方整備局で運用しているものである。
左記業者は、平成10年度に行った本システム開発業務の受注業者であり、今回の業務を実施するにあたっては、著作者人格権の同一性保持権（著作権法第20条）を有する左記業者の同意が必要である。
左記業者と、同一性保持権を行使しない旨の協議を実施したが、協議は不調に終わったことから、本システムの同一性保持権を有する左記業者以外に本システムの改変を行うことができないため。</t>
    <rPh sb="115" eb="117">
      <t>サキ</t>
    </rPh>
    <rPh sb="193" eb="195">
      <t>サキ</t>
    </rPh>
    <rPh sb="208" eb="210">
      <t>サキ</t>
    </rPh>
    <rPh sb="252" eb="253">
      <t>ホン</t>
    </rPh>
    <rPh sb="268" eb="270">
      <t>サキ</t>
    </rPh>
    <phoneticPr fontId="14"/>
  </si>
  <si>
    <t>令和２年度　洪水予警報等作成システム改修作業</t>
  </si>
  <si>
    <t>東芝インフラシステムズ（株）　四国支社
高松市寿町２－２－７　いちご高松ビル８Ｆ</t>
  </si>
  <si>
    <t>本作業は、水防法第10条「国の機関が行う洪水予報」として、洪水のおそれがあるときに気象台と共同して水位又は流量を示し関係都道府県知事への通知や一般への周知を行うために使用する洪水予警報等作成システム（以下、システムという）の改修を行うものである。
本作業の遂行には左記業者が開発し、著作者人格権の同一性保持権を保持するプログラムソースの改変が必須であることから、ソースコードの開示を請求したが同意が得られなかった。そのため、プログラムのソースコードを保有する左記業者以外に本作業を遂行することはできないため。</t>
    <rPh sb="132" eb="134">
      <t>サキ</t>
    </rPh>
    <rPh sb="134" eb="136">
      <t>ギョウシャ</t>
    </rPh>
    <rPh sb="229" eb="231">
      <t>サキ</t>
    </rPh>
    <rPh sb="231" eb="233">
      <t>ギョウシャ</t>
    </rPh>
    <phoneticPr fontId="14"/>
  </si>
  <si>
    <t>令和２年度　建物賃貸借（徳島建設監督官詰所）</t>
  </si>
  <si>
    <t>分任支出負担行為担当官
四国地方整備局徳島河川国道事務所長　新宅 幸夫
徳島県徳島市上吉野町3-35</t>
  </si>
  <si>
    <t>協同組合徳島繊維卸団地
徳島市問屋町６０</t>
  </si>
  <si>
    <t>場所が限定されることにより、供給者が一に特定される賃貸借契約。</t>
  </si>
  <si>
    <t>ロ</t>
  </si>
  <si>
    <t>土地賃貸借料</t>
  </si>
  <si>
    <t>松茂町中喜来自治協議会
徳島県板野郡松茂町中喜来字中かうや２９－３</t>
  </si>
  <si>
    <t>令和２年度　土地賃貸借料</t>
  </si>
  <si>
    <t>個人
（個人情報保護法により非開示）</t>
  </si>
  <si>
    <t>徳島県知事
徳島市万代町１－１</t>
  </si>
  <si>
    <t>小松島市長
小松島市横須町１－１</t>
  </si>
  <si>
    <t>（有）丸一商店
徳島市津田海岸町２－６３</t>
    <rPh sb="0" eb="3">
      <t>ユウ</t>
    </rPh>
    <phoneticPr fontId="14"/>
  </si>
  <si>
    <t>令和２年度　徳島地積測量図作成等業務（その２）</t>
  </si>
  <si>
    <t>（公社）徳島県公共嘱託登記土地家屋調査士協会
徳島市出来島本町２－４２－５</t>
  </si>
  <si>
    <t>本業務は、公共用地の取得に伴う分筆登記、地積更正登記等の土地の表示登記を行うために必要となる地積測量図の作成等を行うものである。
「不動産の表示に関する登記事務取扱要領」の定めにより特定される者。</t>
  </si>
  <si>
    <t>宿舎賃貸借料（富岡町第４宿舎）</t>
  </si>
  <si>
    <t>分任支出負担行為担当官
四国地方整備局那賀川河川事務所長　山本　卓男
徳島県阿南市領家町室ノ内390</t>
  </si>
  <si>
    <t>安井興産（有）
徳島市中昭和町１－６</t>
  </si>
  <si>
    <t>宿舎賃貸借料（富岡町宿舎）</t>
  </si>
  <si>
    <t>宿舎賃貸借料（領家町宿舎第５号）</t>
  </si>
  <si>
    <t>宿舎賃貸借料（領家町宿舎）</t>
  </si>
  <si>
    <t>宿舎敷地借上料（横見町宿舎第１号）</t>
  </si>
  <si>
    <t>監督官詰所賃貸借料</t>
  </si>
  <si>
    <t>阿南農業協同組合
阿南市桑野町上張１５</t>
  </si>
  <si>
    <t>駐車場敷地借上料（那賀川）</t>
  </si>
  <si>
    <t>全日本食品（株）
東京都足立区入谷６－２－２</t>
  </si>
  <si>
    <t>庁舎敷地借上料</t>
  </si>
  <si>
    <t>分任支出負担行為担当官
四国地方整備局四国山地砂防事務所長　星野　久史
徳島県三好市井川町西井川68-1</t>
  </si>
  <si>
    <t>北川村詰所土地建物借上料</t>
  </si>
  <si>
    <t>北川村村長
高知県安芸郡北川村野友甲１５３０</t>
  </si>
  <si>
    <t>大豊監督官詰所建物借上料</t>
  </si>
  <si>
    <t>大豊町長
高知県長岡郡大豊町高須２３１</t>
  </si>
  <si>
    <t>令和２年度地積測量図作成等業務（その２）</t>
  </si>
  <si>
    <t>分任支出負担行為担当官
四国地方整備局香川河川国道事務所長　庄野　達也
香川県高松市福岡町4-26-32</t>
  </si>
  <si>
    <t>（一社）ヤマト公共嘱託登記土地家屋調査士協会
大和郡山市城町１６４４－１</t>
  </si>
  <si>
    <t>大内白鳥監督官詰所賃貸借</t>
  </si>
  <si>
    <t>東かがわ市長
東かがわ市湊１８４７－１</t>
  </si>
  <si>
    <t>令和２年度東予監督官詰所土地建物使用料</t>
  </si>
  <si>
    <t>分任支出負担行為担当官
四国地方整備局松山河川国道事務所長　西野　毅
愛媛県松山市土居田町797-2</t>
  </si>
  <si>
    <t>今治市長
今治市別宮町１－４－１</t>
  </si>
  <si>
    <t>令和２年度　松山監督官詰所土地建物賃貸借</t>
  </si>
  <si>
    <t>（株）二神組
松山市竹原２－１－１９</t>
  </si>
  <si>
    <t>分任支出負担行為担当官
四国地方整備局大洲河川国道事務所長　秋山　慎吾
愛媛県大洲市中村210</t>
  </si>
  <si>
    <t>令和２年度　要津寺谷川樋門外水位観測業務委託</t>
  </si>
  <si>
    <t>大洲市
大洲市大洲６９０－１</t>
  </si>
  <si>
    <t>河川法第99条に基づく委託のため。</t>
  </si>
  <si>
    <t>令和２年度　地積測量図作成等業務（その１）（大洲河川国道事務所）</t>
  </si>
  <si>
    <t>（公社）愛媛県公共嘱託登記土地家屋調査士協会
愛媛県松山市南江戸１－４－１４</t>
  </si>
  <si>
    <t>本業務は、公共用地の取得に伴う分筆作業、地積更正登記等の土地の表示登記を行うために必要となる地積測量図の作成等を行うものである。
「不動産の表示に関する登記事務取扱要領」の定めにより特定される者。</t>
  </si>
  <si>
    <t>令和２年度借地料（高知海岸出張所）</t>
  </si>
  <si>
    <t>分任支出負担行為担当官代理
四国地方整備局高知河川国道事務所　副所長　石井　実
高知県高知市六泉寺町96-7</t>
  </si>
  <si>
    <t>令和２年度　県有財産使用料（高知新港ケーソン仮置）高知河川国道事務所</t>
  </si>
  <si>
    <t>高知県契約担当者高知県知事
高知市丸ノ内１－２－２０</t>
  </si>
  <si>
    <t>令和２年度　県有財産使用料（高知新港ブロック仮置）高知河川国道事務所</t>
  </si>
  <si>
    <t>分任支出負担行為担当官
四国地方整備局高知河川国道事務所長　多田　直人
高知県高知市六泉寺町96-7</t>
  </si>
  <si>
    <t>令和２年度　土地借地料（仁井田地区ブロック制作ヤード）</t>
  </si>
  <si>
    <t>住友大阪セメント（株）
高松市丸の内４－４　四国通商ビル６Ｆ</t>
    <rPh sb="8" eb="11">
      <t>カブ</t>
    </rPh>
    <phoneticPr fontId="14"/>
  </si>
  <si>
    <t>令和２年度　宿毛建設監督官詰所土地賃貸借</t>
  </si>
  <si>
    <t>分任支出負担行為担当官
四国地方整備局中村河川国道事務所長　伊賀　達也
高知県四万十市右山2033-14</t>
  </si>
  <si>
    <t>土地借料</t>
  </si>
  <si>
    <t>土地及び建物の賃貸借（高知監督官詰所）</t>
  </si>
  <si>
    <t>分任支出負担行為担当官
四国地方整備局土佐国道事務所長　平岩　洋三
高知県高知市江陽町2-2</t>
  </si>
  <si>
    <t>（株）トミナガ
高知市布師田３９８１－５</t>
    <rPh sb="0" eb="3">
      <t>カブ</t>
    </rPh>
    <phoneticPr fontId="14"/>
  </si>
  <si>
    <t>土地賃借料</t>
  </si>
  <si>
    <t>田中石灰工業（株）
南国市稲生３１８５</t>
    <rPh sb="6" eb="9">
      <t>カブ</t>
    </rPh>
    <phoneticPr fontId="14"/>
  </si>
  <si>
    <t>大王製紙（株）
四国中央市三島紙屋町２－６０</t>
  </si>
  <si>
    <t>令和２年度　地積測量図作成等業務（その１）</t>
  </si>
  <si>
    <t>（公社）高知県公共嘱託登記土地家屋調査士協会
高知市越前町２－７－１１</t>
  </si>
  <si>
    <t>令和２年度　地積測量図作成等業務（その２）</t>
  </si>
  <si>
    <t>土地家屋調査士法人コクド
寝屋川市木田町３－２６－１０５</t>
  </si>
  <si>
    <t>令和２年度　四技映像デジタル化作業</t>
  </si>
  <si>
    <t>分任支出負担行為担当官
四国地方整備局四国技術事務所長　赤澤　善樹
香川県高松市牟礼町牟礼1545</t>
  </si>
  <si>
    <t>（株）ＲＳＫプロビジョン
岡山市北区内山下１－１－５</t>
    <rPh sb="0" eb="3">
      <t>カブ</t>
    </rPh>
    <phoneticPr fontId="14"/>
  </si>
  <si>
    <t>本業務で複製・公開するフィルム映像やアナログビデオ映像の著作権は（株）ＲＳＫプロビジョンが所有しており、ほかに競争の余地がないため。</t>
    <rPh sb="0" eb="1">
      <t>ホン</t>
    </rPh>
    <rPh sb="1" eb="3">
      <t>ギョウム</t>
    </rPh>
    <rPh sb="4" eb="6">
      <t>フクセイ</t>
    </rPh>
    <rPh sb="7" eb="9">
      <t>コウカイ</t>
    </rPh>
    <rPh sb="15" eb="17">
      <t>エイゾウ</t>
    </rPh>
    <rPh sb="25" eb="27">
      <t>エイゾウ</t>
    </rPh>
    <phoneticPr fontId="13"/>
  </si>
  <si>
    <t>令和２年度　災害復旧支援作業（その１）</t>
  </si>
  <si>
    <t>（株）村上組
高松市東ハゼ町８７７</t>
    <rPh sb="0" eb="3">
      <t>カブ</t>
    </rPh>
    <phoneticPr fontId="14"/>
  </si>
  <si>
    <t>本契約は、災害発生時における応急対策活動及び復旧支援活動等の実施を目的に、令和２年３月１８日付けで左記業者と締結した「災害発生時における応急対策活動等に関する協定」に基づくものであるため。</t>
    <rPh sb="49" eb="51">
      <t>サキ</t>
    </rPh>
    <phoneticPr fontId="14"/>
  </si>
  <si>
    <t>令和２年度　災害復旧支援作業（その２）</t>
  </si>
  <si>
    <t>横田建設（株）
丸亀市城東町１－４－１</t>
  </si>
  <si>
    <t>令和２年度　災害復旧支援作業（その３）</t>
  </si>
  <si>
    <t>（株）富田組
さぬき市大川町富田西１２６６－３</t>
  </si>
  <si>
    <t>令和２年度　災害復旧支援作業（その４）</t>
  </si>
  <si>
    <t>（株）大下組
高松市屋島西町２０１４－２</t>
    <rPh sb="0" eb="3">
      <t>カブ</t>
    </rPh>
    <phoneticPr fontId="14"/>
  </si>
  <si>
    <t>令和２年度　吉野川河川改修事業（加茂第二堤防）関連埋蔵文化財発掘調査業務</t>
  </si>
  <si>
    <t xml:space="preserve">「建設省がおこなう道路事業の建設工事施行に伴う埋蔵文化財の取扱いについて」の通達に基づく契約
</t>
  </si>
  <si>
    <t>令和２年度　水門等操作、点検整備及び水位観測業務</t>
  </si>
  <si>
    <t>鳴門市長
鳴門市撫養町南浜字東浜１７０</t>
  </si>
  <si>
    <t>吉野川市長
吉野川市鴨島町鴨島１１５－１</t>
  </si>
  <si>
    <t>阿波市長
阿波市市場町切幡字古田２０１－１</t>
  </si>
  <si>
    <t>美馬市長
美馬市穴吹町穴吹字九反地５</t>
  </si>
  <si>
    <t>つるぎ町長
徳島県美馬郡つるぎ町貞光字東浦１－３</t>
  </si>
  <si>
    <t>三好市長
三好市池田町シンマチ１５００－２</t>
  </si>
  <si>
    <t>東みよし町長
徳島県三好郡東みよし町加茂３３６０</t>
  </si>
  <si>
    <t>令和２年度　徳島管内道路埋蔵文化財調査委託</t>
  </si>
  <si>
    <t>令和２年度　那賀川河川改修事業（加茂堤防）に伴う埋蔵文化財調査業務</t>
  </si>
  <si>
    <t>令和２年度　まんのう地区樋門操作・点検及び水位観測委託業務</t>
  </si>
  <si>
    <t>まんのう町長
香川県仲多度郡まんのう町吉野下４３０</t>
  </si>
  <si>
    <t>令和２年度　丸亀地区樋門等操作・点検及び水位観測委託業務</t>
  </si>
  <si>
    <t>丸亀市長
丸亀市大手町２－３－１</t>
  </si>
  <si>
    <t>令和２年度　香川埋蔵文化財発掘調査委託</t>
  </si>
  <si>
    <t>香川県教育委員会　教育長
高松市番町４－１－１０</t>
  </si>
  <si>
    <t>令和２年度　松山管内埋蔵文化財発掘調査委託</t>
  </si>
  <si>
    <t>愛媛県知事
松山市一番町４－４－２</t>
  </si>
  <si>
    <t>一般国道５６号大洲交差点改良事業施工に伴う引込管路の整備等に関する委託契約</t>
  </si>
  <si>
    <t>エヌ・ティ・ティ・インフラネット（株）
高松市番町２－１－１　ＮＴＴ番町ビル</t>
  </si>
  <si>
    <t>電線類の地中化に伴う引込管及び連系管路並びに連系設備の整備に関する覚書（平成２３年６月３０日）」に基づく委託契約</t>
  </si>
  <si>
    <t>一般国道５６号大洲交差点改良事業施工に伴う連系管路の整備等に関する委託契約</t>
  </si>
  <si>
    <t>四国電力送配電（株）
高松市丸の内２－５</t>
  </si>
  <si>
    <t>令和２年度　奥田川樋門外操作、点検整備及び水位観測業務</t>
  </si>
  <si>
    <t>いの町長
高知県吾川郡いの町１７００－１</t>
  </si>
  <si>
    <t>令和２年度　京田樋門外操作、点検整備及び水位観測業務</t>
  </si>
  <si>
    <t>香美市長
香美市土佐山田町宝町１－２－１</t>
  </si>
  <si>
    <t>令和２年度　新居樋門外操作、点検整備及び水位観測業務</t>
  </si>
  <si>
    <t>土佐市長
土佐市高岡町甲２０１７－１</t>
  </si>
  <si>
    <t>令和２年度　神母樋門外操作、点検整備及び水位観測業務</t>
  </si>
  <si>
    <t>日高村長
高知県高岡郡日高村本郷６１－１</t>
  </si>
  <si>
    <t>令和２年度　仁西樋門外操作、点検整備及び水位観測業務</t>
  </si>
  <si>
    <t>高知市長
高知市本町５－１－４５</t>
  </si>
  <si>
    <t>令和２年度　南国安芸道路埋蔵文化財発掘調査整理業務委託</t>
  </si>
  <si>
    <t>高知県教育長
高知市丸ノ内１－７－５２</t>
  </si>
  <si>
    <t>令和２年度　一般国道３２号高須地区電線共同溝引込管等工事委託（その１）</t>
  </si>
  <si>
    <t>四国電力送配電（株）　高知支社
高知市本町４－１－１１</t>
  </si>
  <si>
    <t>令和２年度　一般国道３２号高須地区電線共同溝引込管等工事委託（その２）</t>
  </si>
  <si>
    <t>エヌ・ティ・ティ・インフラネット（株）四国事業部　高知支店
高知市札場２－２４</t>
  </si>
  <si>
    <t>令和２年度　新土木積算サーバ賃貸借（保守等含む）</t>
  </si>
  <si>
    <t>富士通リース（株）
東京都千代田区神田練塀町３　富士ソフトビル</t>
    <rPh sb="6" eb="9">
      <t>カブ</t>
    </rPh>
    <phoneticPr fontId="14"/>
  </si>
  <si>
    <t>会計法第29条の３第４項及び予決令第102条の４第４号ロ</t>
  </si>
  <si>
    <t>本件は、四国地方整備局における新土木積算システムを運用するために必要なサーバで保守を含めた機器賃貸借契約を行うものである。
リース期間の終了後、機器等が引き続きの使用に耐えうると判断されるため、新たに競争に付すよりも著しく有利な価格である再リースをしているもの。</t>
  </si>
  <si>
    <t>令和２年度</t>
    <rPh sb="0" eb="2">
      <t>レイワ</t>
    </rPh>
    <rPh sb="3" eb="5">
      <t>ネンド</t>
    </rPh>
    <phoneticPr fontId="14"/>
  </si>
  <si>
    <t>令和２年度　行政情報システム機器賃貸借（徳島外）</t>
  </si>
  <si>
    <t>みずほ東芝リース（株）
東京都港区虎ノ門１－２－６</t>
    <rPh sb="8" eb="11">
      <t>カブ</t>
    </rPh>
    <phoneticPr fontId="14"/>
  </si>
  <si>
    <t>本件は、四国地方整備局の行政情報システムを運用するために必要な行政パソコン（４２８台）の保守を含めた機器賃貸借契約を行うものである。
リース期間の終了後、機器等が引き続きの使用に耐えうると判断されるため、新たに競争に付すよりも著しく有利な価格である再リースをしているもの。</t>
  </si>
  <si>
    <t>令和２年度　基幹系サーバ賃貸借</t>
  </si>
  <si>
    <t>本件は、四国地方整備局の行政情報システムを運用するために必要な基幹系サーバの保守を含めた機器賃貸借契約を行うものである。
リース期間の終了後、機器等が引き続きの使用に耐えうると判断されるため、新たに競争に付すよりも著しく有利な価格である再リースをしているもの。</t>
  </si>
  <si>
    <t>令和２年度　行政ネットワーク機器賃貸借（徳島外）</t>
  </si>
  <si>
    <t>（株）ＪＥＣＣ
東京都千代田区丸の内３－４－１</t>
    <rPh sb="0" eb="3">
      <t>カブ</t>
    </rPh>
    <phoneticPr fontId="14"/>
  </si>
  <si>
    <t>本件は、四国地方整備局の行政情報システムを運用するために必要な行政ネットワーク機器（１７９台）の保守を含めた機器賃貸借契約を行うものである。
リース期間の終了後、機器等が引き続きの使用に耐えうると判断されるため、新たに競争に付すよりも著しく有利な価格である再リースをしているもの。</t>
  </si>
  <si>
    <t>令和２年度　道路交通情報通信システム機器賃貸借（保守等含む）</t>
  </si>
  <si>
    <t>本件は、四国地方整備局の道路情報通信システムの更新を目的に、必要な機器の賃貸借及び保守を行うものである。
リース期間の終了後、機器等が引き続きの使用に耐えうると判断されるため、新たに競争に付すよりも著しく有利な価格である再リースをしているもの。</t>
  </si>
  <si>
    <t>令和４年度</t>
    <rPh sb="0" eb="2">
      <t>レイワ</t>
    </rPh>
    <rPh sb="3" eb="5">
      <t>ネンド</t>
    </rPh>
    <phoneticPr fontId="14"/>
  </si>
  <si>
    <t>「防災の日」新聞広告</t>
  </si>
  <si>
    <t>分任支出負担行為担当官
四国地方整備局　徳島河川国道事務所長　新宅 幸夫
徳島県徳島市上吉野町3-35</t>
  </si>
  <si>
    <t>（一社）徳島新聞社
徳島市中徳島町２－５－２</t>
  </si>
  <si>
    <t>本役務は、徳島河川国道事務所が行う防災事業PR及び防災情報の発信を行うため、９月１日の「防災の日」に併せて新聞広告を行うものである。
新聞１部あたりの広告価格が時価と比較して著しく有利な価格であるため。</t>
  </si>
  <si>
    <t>令和２年度中村河川国道事務所新聞広告</t>
  </si>
  <si>
    <t>分任支出負担行為担当官代理
四国地方整備局　中村河川国道事務所　副所長　岡﨑　崇
高知県四万十市右山2033-14</t>
  </si>
  <si>
    <t>（株）高知新聞社
高知市本町３－２－１５</t>
  </si>
  <si>
    <t>本役務は、中村河川国道事務所が事業を進めている「中村宿毛道路の全線供用」を周知するため、新聞紙面に掲載するものである。
新聞１部あたりの広告価格が時価と比較して著しく有利な価格であるため。</t>
  </si>
  <si>
    <t>事前通行規制新聞広報掲載</t>
  </si>
  <si>
    <t>分任支出負担行為担当官
四国地方整備局　土佐国道事務所長　平岩　洋三
高知県高知市江陽町2-2</t>
  </si>
  <si>
    <t>本業務は、事前通行規制に関する広告を既存メディア（新聞）を活用して行うものである。
新聞１部あたりの広告価格が時価と比較して著しく有利な価格であるため。</t>
  </si>
  <si>
    <t>高知市東消防署前交差点夜間通行止めに係る新聞広告掲載</t>
  </si>
  <si>
    <t>本作業は、高知南国道路事業における県道高知北環状線夜間通行止めに関する情報を既存メディア（新聞）を活用して行うものである。
新聞１部あたりの広告価格が時価と比較して著しく有利な価格であるため。</t>
  </si>
  <si>
    <t>アンケート調査新聞広告掲載作業</t>
  </si>
  <si>
    <t>本作業は既存メディア（新聞）を活用し、高知松山自動車道（いの〜越知間）に関するアンケート調査を実施するにあたり、周知を行うものである。
新聞１部あたりの広告価格が時価と比較して著しく有利な価格であるため。</t>
  </si>
  <si>
    <t>「河川協力団体の募集」新聞広告</t>
  </si>
  <si>
    <t>吉野川、旧吉野川及び今切川における「河川協力団体」を募集する上で、河川の維持等を自主的に行ってきた団体に広く周知するため新聞広告を行うものである。新聞１部あたりの広告価格が時価と比較して著しく有利な価格であるため。</t>
    <rPh sb="0" eb="3">
      <t>ヨシノガワ</t>
    </rPh>
    <rPh sb="4" eb="5">
      <t>キュウ</t>
    </rPh>
    <rPh sb="5" eb="8">
      <t>ヨシノガワ</t>
    </rPh>
    <rPh sb="8" eb="9">
      <t>オヨ</t>
    </rPh>
    <rPh sb="10" eb="11">
      <t>イマ</t>
    </rPh>
    <rPh sb="11" eb="12">
      <t>キ</t>
    </rPh>
    <rPh sb="12" eb="13">
      <t>カワ</t>
    </rPh>
    <rPh sb="18" eb="20">
      <t>カセン</t>
    </rPh>
    <rPh sb="20" eb="22">
      <t>キョウリョク</t>
    </rPh>
    <rPh sb="22" eb="24">
      <t>ダンタイ</t>
    </rPh>
    <rPh sb="26" eb="28">
      <t>ボシュウ</t>
    </rPh>
    <rPh sb="30" eb="31">
      <t>ウエ</t>
    </rPh>
    <rPh sb="33" eb="35">
      <t>カセン</t>
    </rPh>
    <rPh sb="36" eb="38">
      <t>イジ</t>
    </rPh>
    <rPh sb="38" eb="39">
      <t>トウ</t>
    </rPh>
    <rPh sb="40" eb="43">
      <t>ジシュテキ</t>
    </rPh>
    <rPh sb="44" eb="45">
      <t>オコナ</t>
    </rPh>
    <rPh sb="49" eb="51">
      <t>ダンタイ</t>
    </rPh>
    <rPh sb="52" eb="53">
      <t>ヒロ</t>
    </rPh>
    <rPh sb="54" eb="56">
      <t>シュウチ</t>
    </rPh>
    <rPh sb="60" eb="62">
      <t>シンブン</t>
    </rPh>
    <rPh sb="62" eb="64">
      <t>コウコク</t>
    </rPh>
    <rPh sb="65" eb="66">
      <t>オコナ</t>
    </rPh>
    <rPh sb="73" eb="75">
      <t>シンブン</t>
    </rPh>
    <phoneticPr fontId="14"/>
  </si>
  <si>
    <t>令和２年度　猪ノ鼻道路開通に関する広告掲載</t>
  </si>
  <si>
    <t>（株）四国新聞社
高松市中野町１５－１</t>
    <rPh sb="9" eb="12">
      <t>タカマツシ</t>
    </rPh>
    <rPh sb="12" eb="14">
      <t>ナカノ</t>
    </rPh>
    <rPh sb="14" eb="15">
      <t>マチ</t>
    </rPh>
    <phoneticPr fontId="14"/>
  </si>
  <si>
    <t>猪ノ鼻道路の開通について広く県民に周知するため新聞広告を行うものである。新聞１部あたりの広告価格が時価と比較して著しく有利な価格であるため。</t>
    <rPh sb="0" eb="1">
      <t>イ</t>
    </rPh>
    <rPh sb="2" eb="3">
      <t>ハナ</t>
    </rPh>
    <rPh sb="3" eb="5">
      <t>ドウロ</t>
    </rPh>
    <rPh sb="6" eb="8">
      <t>カイツウ</t>
    </rPh>
    <rPh sb="12" eb="13">
      <t>ヒロ</t>
    </rPh>
    <rPh sb="14" eb="16">
      <t>ケンミン</t>
    </rPh>
    <rPh sb="17" eb="19">
      <t>シュウチ</t>
    </rPh>
    <rPh sb="23" eb="25">
      <t>シンブン</t>
    </rPh>
    <rPh sb="25" eb="27">
      <t>コウコク</t>
    </rPh>
    <rPh sb="28" eb="29">
      <t>オコナ</t>
    </rPh>
    <phoneticPr fontId="14"/>
  </si>
  <si>
    <t>冬期運転注意喚起に関する広告掲載</t>
  </si>
  <si>
    <t>（株）愛媛新聞社
松山市大手町１－１２－１</t>
    <rPh sb="0" eb="3">
      <t>カブ</t>
    </rPh>
    <rPh sb="9" eb="12">
      <t>マツヤマシ</t>
    </rPh>
    <rPh sb="12" eb="15">
      <t>オオテマチ</t>
    </rPh>
    <phoneticPr fontId="17"/>
  </si>
  <si>
    <t>管内直轄国道において冬期の走行注意喚起のため新聞広告を行うものである。新聞１部あたりの広告価格が時価と比較して著しく有利な価格であるため。</t>
    <rPh sb="0" eb="2">
      <t>カンナイ</t>
    </rPh>
    <rPh sb="2" eb="4">
      <t>チョッカツ</t>
    </rPh>
    <rPh sb="4" eb="6">
      <t>コクドウ</t>
    </rPh>
    <rPh sb="10" eb="12">
      <t>トウキ</t>
    </rPh>
    <rPh sb="13" eb="15">
      <t>ソウコウ</t>
    </rPh>
    <rPh sb="15" eb="17">
      <t>チュウイ</t>
    </rPh>
    <rPh sb="17" eb="19">
      <t>カンキ</t>
    </rPh>
    <rPh sb="22" eb="24">
      <t>シンブン</t>
    </rPh>
    <rPh sb="24" eb="26">
      <t>コウコク</t>
    </rPh>
    <rPh sb="27" eb="28">
      <t>オコナ</t>
    </rPh>
    <rPh sb="35" eb="37">
      <t>シンブン</t>
    </rPh>
    <phoneticPr fontId="14"/>
  </si>
  <si>
    <t>令和２年度「一般国道３２号猪ノ鼻道路開通周知」新聞広告</t>
  </si>
  <si>
    <t>猪ノ鼻道路の供用について１週間前及び当日に新聞広告を行うものである。新聞１部あたりの広告価格が時価と比較して著しく有利な価格であるため。</t>
    <rPh sb="0" eb="1">
      <t>イ</t>
    </rPh>
    <rPh sb="2" eb="3">
      <t>ハナ</t>
    </rPh>
    <rPh sb="3" eb="5">
      <t>ドウロ</t>
    </rPh>
    <rPh sb="6" eb="8">
      <t>キョウヨウ</t>
    </rPh>
    <rPh sb="13" eb="15">
      <t>シュウカン</t>
    </rPh>
    <rPh sb="15" eb="16">
      <t>マエ</t>
    </rPh>
    <rPh sb="16" eb="17">
      <t>オヨ</t>
    </rPh>
    <rPh sb="18" eb="20">
      <t>トウジツ</t>
    </rPh>
    <rPh sb="21" eb="23">
      <t>シンブン</t>
    </rPh>
    <rPh sb="23" eb="25">
      <t>コウコク</t>
    </rPh>
    <rPh sb="26" eb="27">
      <t>オコナ</t>
    </rPh>
    <phoneticPr fontId="14"/>
  </si>
  <si>
    <t>冬期走行運転啓発新聞広報掲載</t>
  </si>
  <si>
    <t>令和２年度「冬期走行注意喚起」新聞広告</t>
  </si>
  <si>
    <t>石立交差点車線見直しに関する新聞広告掲載作業</t>
  </si>
  <si>
    <t>石立交差点の渋滞対策における車線見直しに関する情報の周知のため新聞広告を行うものである。新聞１部あたりの広告価格が時価と比較して著しく有利な価格であるため。</t>
    <rPh sb="0" eb="2">
      <t>イシダテ</t>
    </rPh>
    <rPh sb="2" eb="5">
      <t>コウサテン</t>
    </rPh>
    <rPh sb="6" eb="8">
      <t>ジュウタイ</t>
    </rPh>
    <rPh sb="8" eb="10">
      <t>タイサク</t>
    </rPh>
    <rPh sb="14" eb="16">
      <t>シャセン</t>
    </rPh>
    <rPh sb="16" eb="18">
      <t>ミナオ</t>
    </rPh>
    <rPh sb="26" eb="28">
      <t>シュウチ</t>
    </rPh>
    <rPh sb="31" eb="35">
      <t>シンブンコウコク</t>
    </rPh>
    <rPh sb="36" eb="37">
      <t>オコナ</t>
    </rPh>
    <phoneticPr fontId="14"/>
  </si>
  <si>
    <t>高知南国道路全線開通に係る新聞広告掲載作業</t>
  </si>
  <si>
    <t>高知南国道路全線開通に関する情報の周知のため、新聞広告を行うものである。新聞１部あたりの広告価格が時価と比較して著しく有利な価格であるため。</t>
    <rPh sb="6" eb="8">
      <t>ゼンセン</t>
    </rPh>
    <rPh sb="8" eb="10">
      <t>カイツウ</t>
    </rPh>
    <rPh sb="17" eb="19">
      <t>シュウチ</t>
    </rPh>
    <rPh sb="23" eb="27">
      <t>シンブンコウコク</t>
    </rPh>
    <rPh sb="28" eb="29">
      <t>オコナ</t>
    </rPh>
    <phoneticPr fontId="14"/>
  </si>
  <si>
    <t>令和２年度　総務用地系等サーバ賃貸借（保守等含む）再リース</t>
  </si>
  <si>
    <t>支出負担行為担当官
四国地方整備局長　丹羽　克彦
香川県高松市サンポート3-33</t>
    <rPh sb="19" eb="21">
      <t>ニワ</t>
    </rPh>
    <rPh sb="22" eb="24">
      <t>カツヒコ</t>
    </rPh>
    <phoneticPr fontId="14"/>
  </si>
  <si>
    <t>本件は、四国地方整備局の総務用地系システムを運用するために必要なサーバの保守を含めた機器賃貸借契約を行うものである。
リース期間の終了後、機器等が引き続きの使用に耐えうると判断されるため、新たに競争に付すよりも著しく有利な価格である再リースをしているもの。</t>
    <rPh sb="12" eb="14">
      <t>ソウム</t>
    </rPh>
    <rPh sb="14" eb="16">
      <t>ヨウチ</t>
    </rPh>
    <rPh sb="16" eb="17">
      <t>ケイ</t>
    </rPh>
    <rPh sb="29" eb="31">
      <t>ヒツヨウ</t>
    </rPh>
    <phoneticPr fontId="14"/>
  </si>
  <si>
    <t>令和３年度</t>
    <rPh sb="0" eb="2">
      <t>レイワ</t>
    </rPh>
    <rPh sb="3" eb="5">
      <t>ネンド</t>
    </rPh>
    <phoneticPr fontId="14"/>
  </si>
  <si>
    <t>令和２年度「徳島南部自動車道（徳島沖洲ＩＣ～徳島津田ＩＣ）開通周知」新聞広告</t>
  </si>
  <si>
    <t>徳島南部自動車道（徳島沖洲IC～徳島津田IC）の開通について、２回新聞広告を行うものである。新聞１部あたりの広告価格が時価と比較して著しく有利な価格であるため。</t>
    <rPh sb="0" eb="2">
      <t>トクシマ</t>
    </rPh>
    <rPh sb="2" eb="4">
      <t>ナンブ</t>
    </rPh>
    <rPh sb="4" eb="8">
      <t>ジドウシャドウ</t>
    </rPh>
    <rPh sb="9" eb="11">
      <t>トクシマ</t>
    </rPh>
    <rPh sb="11" eb="13">
      <t>オキス</t>
    </rPh>
    <rPh sb="16" eb="18">
      <t>トクシマ</t>
    </rPh>
    <rPh sb="18" eb="20">
      <t>ツダ</t>
    </rPh>
    <rPh sb="24" eb="26">
      <t>カイツウ</t>
    </rPh>
    <rPh sb="32" eb="33">
      <t>カイ</t>
    </rPh>
    <rPh sb="33" eb="35">
      <t>シンブン</t>
    </rPh>
    <rPh sb="35" eb="37">
      <t>コウコク</t>
    </rPh>
    <rPh sb="38" eb="39">
      <t>オコナ</t>
    </rPh>
    <rPh sb="46" eb="48">
      <t>シンブン</t>
    </rPh>
    <phoneticPr fontId="14"/>
  </si>
  <si>
    <t>本業務は、阿南法務支局の改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九十八号（平成31年1月21日）において、設計に関する標準業務のうち「工事施工段階において設計者が行うことに合理性がある実施設計に関する標準業務」に該当する。以上から、本業務は、「令和元年度　阿南法務支局庁舎外改修設計業務」の設計者（受注者）である左記業者しかなし得ない業務である。
なお、「令和元年度　阿南法務支局庁舎外改修設計業務」は、令和元年度にプロポーザル方式により左記業者が選定されたものである。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</si>
</sst>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11"/>
      <color theme="1"/>
      <name val="MS UI Gothic"/>
      <family val="3"/>
    </font>
    <font>
      <sz val="6"/>
      <name val="ＭＳ Ｐゴシック"/>
      <family val="3"/>
      <scheme val="minor"/>
    </font>
    <font>
      <sz val="12"/>
      <name val="MS UI Gothic"/>
      <family val="3"/>
      <charset val="128"/>
    </font>
    <font>
      <sz val="14"/>
      <name val="MS UI Gothic"/>
      <family val="3"/>
      <charset val="128"/>
    </font>
    <font>
      <sz val="11"/>
      <color indexed="9"/>
      <name val="ＭＳ Ｐゴシック"/>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3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protection locked="0"/>
    </xf>
    <xf numFmtId="177" fontId="15"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shrinkToFit="1"/>
      <protection locked="0"/>
    </xf>
    <xf numFmtId="10" fontId="16"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5" fillId="0" borderId="7" xfId="4" applyFont="1" applyFill="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J8" sqref="J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18.75"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12</v>
      </c>
    </row>
    <row r="4" spans="1:12" ht="45" x14ac:dyDescent="0.15">
      <c r="A4" s="11" t="s">
        <v>15</v>
      </c>
      <c r="B4" s="12" t="s">
        <v>1</v>
      </c>
      <c r="C4" s="12" t="s">
        <v>3</v>
      </c>
      <c r="D4" s="12" t="s">
        <v>5</v>
      </c>
      <c r="E4" s="12" t="s">
        <v>4</v>
      </c>
      <c r="F4" s="12" t="s">
        <v>7</v>
      </c>
      <c r="G4" s="12" t="s">
        <v>8</v>
      </c>
      <c r="H4" s="12" t="s">
        <v>6</v>
      </c>
      <c r="I4" s="12" t="s">
        <v>2</v>
      </c>
      <c r="J4" s="13" t="s">
        <v>11</v>
      </c>
      <c r="K4" s="13" t="s">
        <v>9</v>
      </c>
      <c r="L4" s="14" t="s">
        <v>10</v>
      </c>
    </row>
    <row r="5" spans="1:12" ht="185.25" x14ac:dyDescent="0.15">
      <c r="A5" s="17" t="s">
        <v>16</v>
      </c>
      <c r="B5" s="17" t="s">
        <v>17</v>
      </c>
      <c r="C5" s="18">
        <v>44083</v>
      </c>
      <c r="D5" s="17" t="s">
        <v>18</v>
      </c>
      <c r="E5" s="17" t="s">
        <v>19</v>
      </c>
      <c r="F5" s="19">
        <v>1675300</v>
      </c>
      <c r="G5" s="19">
        <v>1650000</v>
      </c>
      <c r="H5" s="20">
        <f>IF(F5="－","－",G5/F5)</f>
        <v>0.98489822718319109</v>
      </c>
      <c r="I5" s="17" t="s">
        <v>241</v>
      </c>
      <c r="J5" s="21" t="s">
        <v>20</v>
      </c>
      <c r="K5" s="21" t="s">
        <v>21</v>
      </c>
      <c r="L5" s="17"/>
    </row>
    <row r="6" spans="1:12" ht="128.25" x14ac:dyDescent="0.15">
      <c r="A6" s="17" t="s">
        <v>22</v>
      </c>
      <c r="B6" s="17" t="s">
        <v>23</v>
      </c>
      <c r="C6" s="18">
        <v>43942</v>
      </c>
      <c r="D6" s="17" t="s">
        <v>24</v>
      </c>
      <c r="E6" s="17" t="s">
        <v>19</v>
      </c>
      <c r="F6" s="19">
        <v>12991000</v>
      </c>
      <c r="G6" s="19">
        <v>12991000</v>
      </c>
      <c r="H6" s="20">
        <f>IF(F6="－","－",G6/F6)</f>
        <v>1</v>
      </c>
      <c r="I6" s="17" t="s">
        <v>25</v>
      </c>
      <c r="J6" s="21" t="s">
        <v>20</v>
      </c>
      <c r="K6" s="21" t="s">
        <v>21</v>
      </c>
      <c r="L6" s="17"/>
    </row>
    <row r="7" spans="1:12" ht="128.25" x14ac:dyDescent="0.15">
      <c r="A7" s="17" t="s">
        <v>26</v>
      </c>
      <c r="B7" s="17" t="s">
        <v>23</v>
      </c>
      <c r="C7" s="18">
        <v>44032</v>
      </c>
      <c r="D7" s="17" t="s">
        <v>27</v>
      </c>
      <c r="E7" s="17" t="s">
        <v>19</v>
      </c>
      <c r="F7" s="19">
        <v>11484000</v>
      </c>
      <c r="G7" s="19">
        <v>11440000</v>
      </c>
      <c r="H7" s="20">
        <f>IF(F7="－","－",G7/F7)</f>
        <v>0.99616858237547889</v>
      </c>
      <c r="I7" s="17" t="s">
        <v>28</v>
      </c>
      <c r="J7" s="21" t="s">
        <v>20</v>
      </c>
      <c r="K7" s="21" t="s">
        <v>21</v>
      </c>
      <c r="L7" s="17"/>
    </row>
    <row r="8" spans="1:12" ht="114" x14ac:dyDescent="0.15">
      <c r="A8" s="17" t="s">
        <v>29</v>
      </c>
      <c r="B8" s="17" t="s">
        <v>30</v>
      </c>
      <c r="C8" s="18">
        <v>43922</v>
      </c>
      <c r="D8" s="17" t="s">
        <v>31</v>
      </c>
      <c r="E8" s="17" t="s">
        <v>19</v>
      </c>
      <c r="F8" s="19">
        <v>2970000</v>
      </c>
      <c r="G8" s="19">
        <v>2970000</v>
      </c>
      <c r="H8" s="20">
        <f>IF(F8="－","－",G8/F8)</f>
        <v>1</v>
      </c>
      <c r="I8" s="17" t="s">
        <v>32</v>
      </c>
      <c r="J8" s="21" t="s">
        <v>33</v>
      </c>
      <c r="K8" s="21" t="s">
        <v>21</v>
      </c>
      <c r="L8" s="17"/>
    </row>
    <row r="9" spans="1:12" ht="42.75" x14ac:dyDescent="0.15">
      <c r="A9" s="17" t="s">
        <v>34</v>
      </c>
      <c r="B9" s="17" t="s">
        <v>30</v>
      </c>
      <c r="C9" s="18">
        <v>43922</v>
      </c>
      <c r="D9" s="17" t="s">
        <v>35</v>
      </c>
      <c r="E9" s="17" t="s">
        <v>19</v>
      </c>
      <c r="F9" s="19">
        <v>3828000</v>
      </c>
      <c r="G9" s="19">
        <v>3828000</v>
      </c>
      <c r="H9" s="20">
        <f>IF(F9="－","－",G9/F9)</f>
        <v>1</v>
      </c>
      <c r="I9" s="17" t="s">
        <v>36</v>
      </c>
      <c r="J9" s="21" t="s">
        <v>33</v>
      </c>
      <c r="K9" s="21" t="s">
        <v>21</v>
      </c>
      <c r="L9" s="17"/>
    </row>
    <row r="10" spans="1:12" ht="71.25" x14ac:dyDescent="0.15">
      <c r="A10" s="17" t="s">
        <v>37</v>
      </c>
      <c r="B10" s="17" t="s">
        <v>30</v>
      </c>
      <c r="C10" s="18">
        <v>43922</v>
      </c>
      <c r="D10" s="17" t="s">
        <v>38</v>
      </c>
      <c r="E10" s="17" t="s">
        <v>19</v>
      </c>
      <c r="F10" s="19">
        <v>4769600</v>
      </c>
      <c r="G10" s="19">
        <v>4684900</v>
      </c>
      <c r="H10" s="20">
        <f>IF(F10="－","－",G10/F10)</f>
        <v>0.9822416974169742</v>
      </c>
      <c r="I10" s="17" t="s">
        <v>39</v>
      </c>
      <c r="J10" s="21" t="s">
        <v>33</v>
      </c>
      <c r="K10" s="21" t="s">
        <v>21</v>
      </c>
      <c r="L10" s="17"/>
    </row>
    <row r="11" spans="1:12" ht="85.5" x14ac:dyDescent="0.15">
      <c r="A11" s="17" t="s">
        <v>40</v>
      </c>
      <c r="B11" s="17" t="s">
        <v>30</v>
      </c>
      <c r="C11" s="18">
        <v>43922</v>
      </c>
      <c r="D11" s="17" t="s">
        <v>41</v>
      </c>
      <c r="E11" s="17" t="s">
        <v>19</v>
      </c>
      <c r="F11" s="19">
        <v>4749800</v>
      </c>
      <c r="G11" s="19">
        <v>4664000</v>
      </c>
      <c r="H11" s="20">
        <f>IF(F11="－","－",G11/F11)</f>
        <v>0.98193608151922185</v>
      </c>
      <c r="I11" s="17" t="s">
        <v>42</v>
      </c>
      <c r="J11" s="21" t="s">
        <v>33</v>
      </c>
      <c r="K11" s="21" t="s">
        <v>21</v>
      </c>
      <c r="L11" s="17"/>
    </row>
    <row r="12" spans="1:12" ht="128.25" x14ac:dyDescent="0.15">
      <c r="A12" s="17" t="s">
        <v>43</v>
      </c>
      <c r="B12" s="17" t="s">
        <v>30</v>
      </c>
      <c r="C12" s="18">
        <v>43922</v>
      </c>
      <c r="D12" s="17" t="s">
        <v>44</v>
      </c>
      <c r="E12" s="17" t="s">
        <v>19</v>
      </c>
      <c r="F12" s="19">
        <v>1230163</v>
      </c>
      <c r="G12" s="19">
        <v>1230163</v>
      </c>
      <c r="H12" s="20">
        <f>IF(F12="－","－",G12/F12)</f>
        <v>1</v>
      </c>
      <c r="I12" s="17" t="s">
        <v>45</v>
      </c>
      <c r="J12" s="21" t="s">
        <v>46</v>
      </c>
      <c r="K12" s="21" t="s">
        <v>47</v>
      </c>
      <c r="L12" s="17"/>
    </row>
    <row r="13" spans="1:12" ht="114" x14ac:dyDescent="0.15">
      <c r="A13" s="17" t="s">
        <v>48</v>
      </c>
      <c r="B13" s="17" t="s">
        <v>30</v>
      </c>
      <c r="C13" s="18">
        <v>43922</v>
      </c>
      <c r="D13" s="17" t="s">
        <v>49</v>
      </c>
      <c r="E13" s="17" t="s">
        <v>19</v>
      </c>
      <c r="F13" s="19">
        <v>1662606</v>
      </c>
      <c r="G13" s="19">
        <v>1662606</v>
      </c>
      <c r="H13" s="20">
        <f>IF(F13="－","－",G13/F13)</f>
        <v>1</v>
      </c>
      <c r="I13" s="17" t="s">
        <v>50</v>
      </c>
      <c r="J13" s="21" t="s">
        <v>33</v>
      </c>
      <c r="K13" s="21" t="s">
        <v>47</v>
      </c>
      <c r="L13" s="17"/>
    </row>
    <row r="14" spans="1:12" ht="99.75" x14ac:dyDescent="0.15">
      <c r="A14" s="17" t="s">
        <v>51</v>
      </c>
      <c r="B14" s="17" t="s">
        <v>30</v>
      </c>
      <c r="C14" s="18">
        <v>43922</v>
      </c>
      <c r="D14" s="17" t="s">
        <v>52</v>
      </c>
      <c r="E14" s="17" t="s">
        <v>19</v>
      </c>
      <c r="F14" s="19">
        <v>2063502</v>
      </c>
      <c r="G14" s="19">
        <v>2063502</v>
      </c>
      <c r="H14" s="20">
        <f>IF(F14="－","－",G14/F14)</f>
        <v>1</v>
      </c>
      <c r="I14" s="17" t="s">
        <v>53</v>
      </c>
      <c r="J14" s="21" t="s">
        <v>46</v>
      </c>
      <c r="K14" s="21" t="s">
        <v>47</v>
      </c>
      <c r="L14" s="17"/>
    </row>
    <row r="15" spans="1:12" ht="142.5" x14ac:dyDescent="0.15">
      <c r="A15" s="17" t="s">
        <v>54</v>
      </c>
      <c r="B15" s="17" t="s">
        <v>30</v>
      </c>
      <c r="C15" s="18">
        <v>43922</v>
      </c>
      <c r="D15" s="17" t="s">
        <v>55</v>
      </c>
      <c r="E15" s="17" t="s">
        <v>19</v>
      </c>
      <c r="F15" s="19">
        <v>14993000</v>
      </c>
      <c r="G15" s="19">
        <v>14993000</v>
      </c>
      <c r="H15" s="20">
        <f>IF(F15="－","－",G15/F15)</f>
        <v>1</v>
      </c>
      <c r="I15" s="17" t="s">
        <v>56</v>
      </c>
      <c r="J15" s="21" t="s">
        <v>33</v>
      </c>
      <c r="K15" s="21" t="s">
        <v>21</v>
      </c>
      <c r="L15" s="17"/>
    </row>
    <row r="16" spans="1:12" ht="142.5" x14ac:dyDescent="0.15">
      <c r="A16" s="17" t="s">
        <v>57</v>
      </c>
      <c r="B16" s="17" t="s">
        <v>58</v>
      </c>
      <c r="C16" s="18">
        <v>44047</v>
      </c>
      <c r="D16" s="17" t="s">
        <v>59</v>
      </c>
      <c r="E16" s="17" t="s">
        <v>19</v>
      </c>
      <c r="F16" s="19">
        <v>156480006</v>
      </c>
      <c r="G16" s="19">
        <v>155980000</v>
      </c>
      <c r="H16" s="20">
        <f>IF(F16="－","－",G16/F16)</f>
        <v>0.99680466525544487</v>
      </c>
      <c r="I16" s="17" t="s">
        <v>60</v>
      </c>
      <c r="J16" s="21" t="s">
        <v>20</v>
      </c>
      <c r="K16" s="21" t="s">
        <v>21</v>
      </c>
      <c r="L16" s="17"/>
    </row>
    <row r="17" spans="1:12" ht="114" x14ac:dyDescent="0.15">
      <c r="A17" s="17" t="s">
        <v>61</v>
      </c>
      <c r="B17" s="17" t="s">
        <v>58</v>
      </c>
      <c r="C17" s="18">
        <v>44075</v>
      </c>
      <c r="D17" s="17" t="s">
        <v>62</v>
      </c>
      <c r="E17" s="17" t="s">
        <v>19</v>
      </c>
      <c r="F17" s="19">
        <v>94016340</v>
      </c>
      <c r="G17" s="19">
        <v>93500000</v>
      </c>
      <c r="H17" s="20">
        <f>IF(F17="－","－",G17/F17)</f>
        <v>0.99450797595396712</v>
      </c>
      <c r="I17" s="17" t="s">
        <v>63</v>
      </c>
      <c r="J17" s="21" t="s">
        <v>20</v>
      </c>
      <c r="K17" s="21"/>
      <c r="L17" s="17"/>
    </row>
    <row r="18" spans="1:12" ht="57" x14ac:dyDescent="0.15">
      <c r="A18" s="17" t="s">
        <v>64</v>
      </c>
      <c r="B18" s="17" t="s">
        <v>65</v>
      </c>
      <c r="C18" s="18">
        <v>43922</v>
      </c>
      <c r="D18" s="17" t="s">
        <v>66</v>
      </c>
      <c r="E18" s="17" t="s">
        <v>19</v>
      </c>
      <c r="F18" s="19">
        <v>2549556</v>
      </c>
      <c r="G18" s="19">
        <v>2549556</v>
      </c>
      <c r="H18" s="20">
        <f>IF(F18="－","－",G18/F18)</f>
        <v>1</v>
      </c>
      <c r="I18" s="17" t="s">
        <v>67</v>
      </c>
      <c r="J18" s="21" t="s">
        <v>68</v>
      </c>
      <c r="K18" s="21" t="s">
        <v>47</v>
      </c>
      <c r="L18" s="17"/>
    </row>
    <row r="19" spans="1:12" ht="57" x14ac:dyDescent="0.15">
      <c r="A19" s="17" t="s">
        <v>69</v>
      </c>
      <c r="B19" s="17" t="s">
        <v>65</v>
      </c>
      <c r="C19" s="18">
        <v>43922</v>
      </c>
      <c r="D19" s="17" t="s">
        <v>70</v>
      </c>
      <c r="E19" s="17" t="s">
        <v>19</v>
      </c>
      <c r="F19" s="19">
        <v>1155384</v>
      </c>
      <c r="G19" s="19">
        <v>1155384</v>
      </c>
      <c r="H19" s="20">
        <f>IF(F19="－","－",G19/F19)</f>
        <v>1</v>
      </c>
      <c r="I19" s="17" t="s">
        <v>67</v>
      </c>
      <c r="J19" s="21" t="s">
        <v>68</v>
      </c>
      <c r="K19" s="21" t="s">
        <v>47</v>
      </c>
      <c r="L19" s="17"/>
    </row>
    <row r="20" spans="1:12" ht="57" x14ac:dyDescent="0.15">
      <c r="A20" s="17" t="s">
        <v>71</v>
      </c>
      <c r="B20" s="17" t="s">
        <v>65</v>
      </c>
      <c r="C20" s="18">
        <v>43922</v>
      </c>
      <c r="D20" s="17" t="s">
        <v>72</v>
      </c>
      <c r="E20" s="17" t="s">
        <v>19</v>
      </c>
      <c r="F20" s="19">
        <v>1624560</v>
      </c>
      <c r="G20" s="19">
        <v>1624560</v>
      </c>
      <c r="H20" s="20">
        <f>IF(F20="－","－",G20/F20)</f>
        <v>1</v>
      </c>
      <c r="I20" s="17" t="s">
        <v>67</v>
      </c>
      <c r="J20" s="21" t="s">
        <v>68</v>
      </c>
      <c r="K20" s="21" t="s">
        <v>47</v>
      </c>
      <c r="L20" s="17"/>
    </row>
    <row r="21" spans="1:12" ht="57" x14ac:dyDescent="0.15">
      <c r="A21" s="17" t="s">
        <v>71</v>
      </c>
      <c r="B21" s="17" t="s">
        <v>65</v>
      </c>
      <c r="C21" s="18">
        <v>43922</v>
      </c>
      <c r="D21" s="17" t="s">
        <v>72</v>
      </c>
      <c r="E21" s="17" t="s">
        <v>19</v>
      </c>
      <c r="F21" s="19">
        <v>2282340</v>
      </c>
      <c r="G21" s="19">
        <v>2282340</v>
      </c>
      <c r="H21" s="20">
        <f>IF(F21="－","－",G21/F21)</f>
        <v>1</v>
      </c>
      <c r="I21" s="17" t="s">
        <v>67</v>
      </c>
      <c r="J21" s="21" t="s">
        <v>68</v>
      </c>
      <c r="K21" s="21" t="s">
        <v>47</v>
      </c>
      <c r="L21" s="17"/>
    </row>
    <row r="22" spans="1:12" ht="57" x14ac:dyDescent="0.15">
      <c r="A22" s="17" t="s">
        <v>71</v>
      </c>
      <c r="B22" s="17" t="s">
        <v>65</v>
      </c>
      <c r="C22" s="18">
        <v>43922</v>
      </c>
      <c r="D22" s="17" t="s">
        <v>73</v>
      </c>
      <c r="E22" s="17" t="s">
        <v>19</v>
      </c>
      <c r="F22" s="19">
        <v>9463221</v>
      </c>
      <c r="G22" s="19">
        <v>9463221</v>
      </c>
      <c r="H22" s="20">
        <f>IF(F22="－","－",G22/F22)</f>
        <v>1</v>
      </c>
      <c r="I22" s="17" t="s">
        <v>67</v>
      </c>
      <c r="J22" s="21" t="s">
        <v>68</v>
      </c>
      <c r="K22" s="21" t="s">
        <v>47</v>
      </c>
      <c r="L22" s="17"/>
    </row>
    <row r="23" spans="1:12" ht="57" x14ac:dyDescent="0.15">
      <c r="A23" s="17" t="s">
        <v>71</v>
      </c>
      <c r="B23" s="17" t="s">
        <v>65</v>
      </c>
      <c r="C23" s="18">
        <v>43922</v>
      </c>
      <c r="D23" s="17" t="s">
        <v>74</v>
      </c>
      <c r="E23" s="17" t="s">
        <v>19</v>
      </c>
      <c r="F23" s="19">
        <v>1492992</v>
      </c>
      <c r="G23" s="19">
        <v>1492992</v>
      </c>
      <c r="H23" s="20">
        <f>IF(F23="－","－",G23/F23)</f>
        <v>1</v>
      </c>
      <c r="I23" s="17" t="s">
        <v>67</v>
      </c>
      <c r="J23" s="21" t="s">
        <v>68</v>
      </c>
      <c r="K23" s="21" t="s">
        <v>47</v>
      </c>
      <c r="L23" s="17"/>
    </row>
    <row r="24" spans="1:12" ht="57" x14ac:dyDescent="0.15">
      <c r="A24" s="17" t="s">
        <v>71</v>
      </c>
      <c r="B24" s="17" t="s">
        <v>65</v>
      </c>
      <c r="C24" s="18">
        <v>43922</v>
      </c>
      <c r="D24" s="17" t="s">
        <v>72</v>
      </c>
      <c r="E24" s="17" t="s">
        <v>19</v>
      </c>
      <c r="F24" s="19">
        <v>811152</v>
      </c>
      <c r="G24" s="19">
        <v>811152</v>
      </c>
      <c r="H24" s="20">
        <f>IF(F24="－","－",G24/F24)</f>
        <v>1</v>
      </c>
      <c r="I24" s="17" t="s">
        <v>67</v>
      </c>
      <c r="J24" s="21" t="s">
        <v>68</v>
      </c>
      <c r="K24" s="21" t="s">
        <v>47</v>
      </c>
      <c r="L24" s="17"/>
    </row>
    <row r="25" spans="1:12" ht="57" x14ac:dyDescent="0.15">
      <c r="A25" s="17" t="s">
        <v>71</v>
      </c>
      <c r="B25" s="17" t="s">
        <v>65</v>
      </c>
      <c r="C25" s="18">
        <v>43922</v>
      </c>
      <c r="D25" s="17" t="s">
        <v>72</v>
      </c>
      <c r="E25" s="17" t="s">
        <v>19</v>
      </c>
      <c r="F25" s="19">
        <v>1243884</v>
      </c>
      <c r="G25" s="19">
        <v>1243884</v>
      </c>
      <c r="H25" s="20">
        <f>IF(F25="－","－",G25/F25)</f>
        <v>1</v>
      </c>
      <c r="I25" s="17" t="s">
        <v>67</v>
      </c>
      <c r="J25" s="21" t="s">
        <v>68</v>
      </c>
      <c r="K25" s="21" t="s">
        <v>47</v>
      </c>
      <c r="L25" s="17"/>
    </row>
    <row r="26" spans="1:12" ht="57" x14ac:dyDescent="0.15">
      <c r="A26" s="17" t="s">
        <v>71</v>
      </c>
      <c r="B26" s="17" t="s">
        <v>65</v>
      </c>
      <c r="C26" s="18">
        <v>43922</v>
      </c>
      <c r="D26" s="17" t="s">
        <v>72</v>
      </c>
      <c r="E26" s="17" t="s">
        <v>19</v>
      </c>
      <c r="F26" s="19">
        <v>1335168</v>
      </c>
      <c r="G26" s="19">
        <v>1335168</v>
      </c>
      <c r="H26" s="20">
        <f>IF(F26="－","－",G26/F26)</f>
        <v>1</v>
      </c>
      <c r="I26" s="17" t="s">
        <v>67</v>
      </c>
      <c r="J26" s="21" t="s">
        <v>68</v>
      </c>
      <c r="K26" s="21" t="s">
        <v>47</v>
      </c>
      <c r="L26" s="17"/>
    </row>
    <row r="27" spans="1:12" ht="57" x14ac:dyDescent="0.15">
      <c r="A27" s="17" t="s">
        <v>71</v>
      </c>
      <c r="B27" s="17" t="s">
        <v>65</v>
      </c>
      <c r="C27" s="18">
        <v>43922</v>
      </c>
      <c r="D27" s="17" t="s">
        <v>75</v>
      </c>
      <c r="E27" s="17" t="s">
        <v>19</v>
      </c>
      <c r="F27" s="19">
        <v>851760</v>
      </c>
      <c r="G27" s="19">
        <v>851760</v>
      </c>
      <c r="H27" s="20">
        <f>IF(F27="－","－",G27/F27)</f>
        <v>1</v>
      </c>
      <c r="I27" s="17" t="s">
        <v>67</v>
      </c>
      <c r="J27" s="21" t="s">
        <v>68</v>
      </c>
      <c r="K27" s="21" t="s">
        <v>47</v>
      </c>
      <c r="L27" s="17"/>
    </row>
    <row r="28" spans="1:12" ht="57" x14ac:dyDescent="0.15">
      <c r="A28" s="17" t="s">
        <v>76</v>
      </c>
      <c r="B28" s="17" t="s">
        <v>65</v>
      </c>
      <c r="C28" s="18">
        <v>43984</v>
      </c>
      <c r="D28" s="17" t="s">
        <v>77</v>
      </c>
      <c r="E28" s="17" t="s">
        <v>19</v>
      </c>
      <c r="F28" s="19">
        <v>2627845</v>
      </c>
      <c r="G28" s="19">
        <v>2627845</v>
      </c>
      <c r="H28" s="20">
        <f>IF(F28="－","－",G28/F28)</f>
        <v>1</v>
      </c>
      <c r="I28" s="17" t="s">
        <v>78</v>
      </c>
      <c r="J28" s="21" t="s">
        <v>20</v>
      </c>
      <c r="K28" s="21" t="s">
        <v>47</v>
      </c>
      <c r="L28" s="17"/>
    </row>
    <row r="29" spans="1:12" ht="57" x14ac:dyDescent="0.15">
      <c r="A29" s="17" t="s">
        <v>79</v>
      </c>
      <c r="B29" s="17" t="s">
        <v>80</v>
      </c>
      <c r="C29" s="18">
        <v>43922</v>
      </c>
      <c r="D29" s="17" t="s">
        <v>81</v>
      </c>
      <c r="E29" s="17" t="s">
        <v>19</v>
      </c>
      <c r="F29" s="19">
        <v>2592000</v>
      </c>
      <c r="G29" s="19">
        <v>2592000</v>
      </c>
      <c r="H29" s="20">
        <f>IF(F29="－","－",G29/F29)</f>
        <v>1</v>
      </c>
      <c r="I29" s="17" t="s">
        <v>67</v>
      </c>
      <c r="J29" s="21" t="s">
        <v>68</v>
      </c>
      <c r="K29" s="21" t="s">
        <v>47</v>
      </c>
      <c r="L29" s="17"/>
    </row>
    <row r="30" spans="1:12" ht="57" x14ac:dyDescent="0.15">
      <c r="A30" s="17" t="s">
        <v>82</v>
      </c>
      <c r="B30" s="17" t="s">
        <v>80</v>
      </c>
      <c r="C30" s="18">
        <v>43922</v>
      </c>
      <c r="D30" s="17" t="s">
        <v>72</v>
      </c>
      <c r="E30" s="17" t="s">
        <v>19</v>
      </c>
      <c r="F30" s="19">
        <v>1440000</v>
      </c>
      <c r="G30" s="19">
        <v>1440000</v>
      </c>
      <c r="H30" s="20">
        <f>IF(F30="－","－",G30/F30)</f>
        <v>1</v>
      </c>
      <c r="I30" s="17" t="s">
        <v>67</v>
      </c>
      <c r="J30" s="21" t="s">
        <v>68</v>
      </c>
      <c r="K30" s="21" t="s">
        <v>47</v>
      </c>
      <c r="L30" s="17"/>
    </row>
    <row r="31" spans="1:12" ht="57" x14ac:dyDescent="0.15">
      <c r="A31" s="17" t="s">
        <v>83</v>
      </c>
      <c r="B31" s="17" t="s">
        <v>80</v>
      </c>
      <c r="C31" s="18">
        <v>43922</v>
      </c>
      <c r="D31" s="17" t="s">
        <v>72</v>
      </c>
      <c r="E31" s="17" t="s">
        <v>19</v>
      </c>
      <c r="F31" s="19">
        <v>1980000</v>
      </c>
      <c r="G31" s="19">
        <v>1980000</v>
      </c>
      <c r="H31" s="20">
        <f>IF(F31="－","－",G31/F31)</f>
        <v>1</v>
      </c>
      <c r="I31" s="17" t="s">
        <v>67</v>
      </c>
      <c r="J31" s="21" t="s">
        <v>68</v>
      </c>
      <c r="K31" s="21" t="s">
        <v>47</v>
      </c>
      <c r="L31" s="17"/>
    </row>
    <row r="32" spans="1:12" ht="57" x14ac:dyDescent="0.15">
      <c r="A32" s="17" t="s">
        <v>84</v>
      </c>
      <c r="B32" s="17" t="s">
        <v>80</v>
      </c>
      <c r="C32" s="18">
        <v>43922</v>
      </c>
      <c r="D32" s="17" t="s">
        <v>72</v>
      </c>
      <c r="E32" s="17" t="s">
        <v>19</v>
      </c>
      <c r="F32" s="19">
        <v>1224000</v>
      </c>
      <c r="G32" s="19">
        <v>1224000</v>
      </c>
      <c r="H32" s="20">
        <f>IF(F32="－","－",G32/F32)</f>
        <v>1</v>
      </c>
      <c r="I32" s="17" t="s">
        <v>67</v>
      </c>
      <c r="J32" s="21" t="s">
        <v>68</v>
      </c>
      <c r="K32" s="21" t="s">
        <v>47</v>
      </c>
      <c r="L32" s="17"/>
    </row>
    <row r="33" spans="1:12" ht="57" x14ac:dyDescent="0.15">
      <c r="A33" s="17" t="s">
        <v>85</v>
      </c>
      <c r="B33" s="17" t="s">
        <v>80</v>
      </c>
      <c r="C33" s="18">
        <v>43922</v>
      </c>
      <c r="D33" s="17" t="s">
        <v>72</v>
      </c>
      <c r="E33" s="17" t="s">
        <v>19</v>
      </c>
      <c r="F33" s="19">
        <v>1386108</v>
      </c>
      <c r="G33" s="19">
        <v>1386108</v>
      </c>
      <c r="H33" s="20">
        <f>IF(F33="－","－",G33/F33)</f>
        <v>1</v>
      </c>
      <c r="I33" s="17" t="s">
        <v>67</v>
      </c>
      <c r="J33" s="21" t="s">
        <v>68</v>
      </c>
      <c r="K33" s="21" t="s">
        <v>47</v>
      </c>
      <c r="L33" s="17"/>
    </row>
    <row r="34" spans="1:12" ht="57" x14ac:dyDescent="0.15">
      <c r="A34" s="17" t="s">
        <v>86</v>
      </c>
      <c r="B34" s="17" t="s">
        <v>80</v>
      </c>
      <c r="C34" s="18">
        <v>43922</v>
      </c>
      <c r="D34" s="17" t="s">
        <v>87</v>
      </c>
      <c r="E34" s="17" t="s">
        <v>19</v>
      </c>
      <c r="F34" s="19">
        <v>1419000</v>
      </c>
      <c r="G34" s="19">
        <v>1419000</v>
      </c>
      <c r="H34" s="20">
        <f>IF(F34="－","－",G34/F34)</f>
        <v>1</v>
      </c>
      <c r="I34" s="17" t="s">
        <v>67</v>
      </c>
      <c r="J34" s="21" t="s">
        <v>68</v>
      </c>
      <c r="K34" s="21" t="s">
        <v>47</v>
      </c>
      <c r="L34" s="17"/>
    </row>
    <row r="35" spans="1:12" ht="57" x14ac:dyDescent="0.15">
      <c r="A35" s="17" t="s">
        <v>88</v>
      </c>
      <c r="B35" s="17" t="s">
        <v>80</v>
      </c>
      <c r="C35" s="18">
        <v>43922</v>
      </c>
      <c r="D35" s="17" t="s">
        <v>89</v>
      </c>
      <c r="E35" s="17" t="s">
        <v>19</v>
      </c>
      <c r="F35" s="19">
        <v>1782000</v>
      </c>
      <c r="G35" s="19">
        <v>1782000</v>
      </c>
      <c r="H35" s="20">
        <f>IF(F35="－","－",G35/F35)</f>
        <v>1</v>
      </c>
      <c r="I35" s="17" t="s">
        <v>67</v>
      </c>
      <c r="J35" s="21" t="s">
        <v>68</v>
      </c>
      <c r="K35" s="21" t="s">
        <v>47</v>
      </c>
      <c r="L35" s="17"/>
    </row>
    <row r="36" spans="1:12" ht="57" x14ac:dyDescent="0.15">
      <c r="A36" s="17" t="s">
        <v>69</v>
      </c>
      <c r="B36" s="17" t="s">
        <v>80</v>
      </c>
      <c r="C36" s="18">
        <v>43922</v>
      </c>
      <c r="D36" s="17" t="s">
        <v>72</v>
      </c>
      <c r="E36" s="17" t="s">
        <v>19</v>
      </c>
      <c r="F36" s="19">
        <v>2297292</v>
      </c>
      <c r="G36" s="19">
        <v>2297292</v>
      </c>
      <c r="H36" s="20">
        <f>IF(F36="－","－",G36/F36)</f>
        <v>1</v>
      </c>
      <c r="I36" s="17" t="s">
        <v>67</v>
      </c>
      <c r="J36" s="21" t="s">
        <v>68</v>
      </c>
      <c r="K36" s="21" t="s">
        <v>47</v>
      </c>
      <c r="L36" s="17"/>
    </row>
    <row r="37" spans="1:12" ht="57" x14ac:dyDescent="0.15">
      <c r="A37" s="17" t="s">
        <v>69</v>
      </c>
      <c r="B37" s="17" t="s">
        <v>80</v>
      </c>
      <c r="C37" s="18">
        <v>43922</v>
      </c>
      <c r="D37" s="17" t="s">
        <v>72</v>
      </c>
      <c r="E37" s="17" t="s">
        <v>19</v>
      </c>
      <c r="F37" s="19">
        <v>1535892</v>
      </c>
      <c r="G37" s="19">
        <v>1535892</v>
      </c>
      <c r="H37" s="20">
        <f>IF(F37="－","－",G37/F37)</f>
        <v>1</v>
      </c>
      <c r="I37" s="17" t="s">
        <v>67</v>
      </c>
      <c r="J37" s="21" t="s">
        <v>68</v>
      </c>
      <c r="K37" s="21" t="s">
        <v>47</v>
      </c>
      <c r="L37" s="17"/>
    </row>
    <row r="38" spans="1:12" ht="57" x14ac:dyDescent="0.15">
      <c r="A38" s="17" t="s">
        <v>69</v>
      </c>
      <c r="B38" s="17" t="s">
        <v>80</v>
      </c>
      <c r="C38" s="18">
        <v>43922</v>
      </c>
      <c r="D38" s="17" t="s">
        <v>72</v>
      </c>
      <c r="E38" s="17" t="s">
        <v>19</v>
      </c>
      <c r="F38" s="19">
        <v>1292604</v>
      </c>
      <c r="G38" s="19">
        <v>1292604</v>
      </c>
      <c r="H38" s="20">
        <f>IF(F38="－","－",G38/F38)</f>
        <v>1</v>
      </c>
      <c r="I38" s="17" t="s">
        <v>67</v>
      </c>
      <c r="J38" s="21" t="s">
        <v>68</v>
      </c>
      <c r="K38" s="21" t="s">
        <v>47</v>
      </c>
      <c r="L38" s="17"/>
    </row>
    <row r="39" spans="1:12" ht="57" x14ac:dyDescent="0.15">
      <c r="A39" s="17" t="s">
        <v>69</v>
      </c>
      <c r="B39" s="17" t="s">
        <v>80</v>
      </c>
      <c r="C39" s="18">
        <v>43922</v>
      </c>
      <c r="D39" s="17" t="s">
        <v>72</v>
      </c>
      <c r="E39" s="17" t="s">
        <v>19</v>
      </c>
      <c r="F39" s="19">
        <v>1272948</v>
      </c>
      <c r="G39" s="19">
        <v>1272948</v>
      </c>
      <c r="H39" s="20">
        <f>IF(F39="－","－",G39/F39)</f>
        <v>1</v>
      </c>
      <c r="I39" s="17" t="s">
        <v>67</v>
      </c>
      <c r="J39" s="21" t="s">
        <v>68</v>
      </c>
      <c r="K39" s="21" t="s">
        <v>47</v>
      </c>
      <c r="L39" s="17"/>
    </row>
    <row r="40" spans="1:12" ht="57" x14ac:dyDescent="0.15">
      <c r="A40" s="17" t="s">
        <v>69</v>
      </c>
      <c r="B40" s="17" t="s">
        <v>80</v>
      </c>
      <c r="C40" s="18">
        <v>43922</v>
      </c>
      <c r="D40" s="17" t="s">
        <v>72</v>
      </c>
      <c r="E40" s="17" t="s">
        <v>19</v>
      </c>
      <c r="F40" s="19">
        <v>920520</v>
      </c>
      <c r="G40" s="19">
        <v>920520</v>
      </c>
      <c r="H40" s="20">
        <f>IF(F40="－","－",G40/F40)</f>
        <v>1</v>
      </c>
      <c r="I40" s="17" t="s">
        <v>67</v>
      </c>
      <c r="J40" s="21" t="s">
        <v>68</v>
      </c>
      <c r="K40" s="21" t="s">
        <v>47</v>
      </c>
      <c r="L40" s="17"/>
    </row>
    <row r="41" spans="1:12" ht="57" x14ac:dyDescent="0.15">
      <c r="A41" s="17" t="s">
        <v>69</v>
      </c>
      <c r="B41" s="17" t="s">
        <v>80</v>
      </c>
      <c r="C41" s="18">
        <v>43922</v>
      </c>
      <c r="D41" s="17" t="s">
        <v>72</v>
      </c>
      <c r="E41" s="17" t="s">
        <v>19</v>
      </c>
      <c r="F41" s="19">
        <v>822732</v>
      </c>
      <c r="G41" s="19">
        <v>822732</v>
      </c>
      <c r="H41" s="20">
        <f>IF(F41="－","－",G41/F41)</f>
        <v>1</v>
      </c>
      <c r="I41" s="17" t="s">
        <v>67</v>
      </c>
      <c r="J41" s="21" t="s">
        <v>68</v>
      </c>
      <c r="K41" s="21" t="s">
        <v>47</v>
      </c>
      <c r="L41" s="17"/>
    </row>
    <row r="42" spans="1:12" ht="57" x14ac:dyDescent="0.15">
      <c r="A42" s="17" t="s">
        <v>90</v>
      </c>
      <c r="B42" s="17" t="s">
        <v>91</v>
      </c>
      <c r="C42" s="18">
        <v>43922</v>
      </c>
      <c r="D42" s="17" t="s">
        <v>72</v>
      </c>
      <c r="E42" s="17" t="s">
        <v>19</v>
      </c>
      <c r="F42" s="19">
        <v>2284992</v>
      </c>
      <c r="G42" s="19">
        <v>2284992</v>
      </c>
      <c r="H42" s="20">
        <f>IF(F42="－","－",G42/F42)</f>
        <v>1</v>
      </c>
      <c r="I42" s="17" t="s">
        <v>67</v>
      </c>
      <c r="J42" s="21" t="s">
        <v>68</v>
      </c>
      <c r="K42" s="21" t="s">
        <v>47</v>
      </c>
      <c r="L42" s="17"/>
    </row>
    <row r="43" spans="1:12" ht="57" x14ac:dyDescent="0.15">
      <c r="A43" s="17" t="s">
        <v>92</v>
      </c>
      <c r="B43" s="17" t="s">
        <v>91</v>
      </c>
      <c r="C43" s="18">
        <v>43922</v>
      </c>
      <c r="D43" s="17" t="s">
        <v>93</v>
      </c>
      <c r="E43" s="17" t="s">
        <v>19</v>
      </c>
      <c r="F43" s="19">
        <v>936228</v>
      </c>
      <c r="G43" s="19">
        <v>936228</v>
      </c>
      <c r="H43" s="20">
        <f>IF(F43="－","－",G43/F43)</f>
        <v>1</v>
      </c>
      <c r="I43" s="17" t="s">
        <v>67</v>
      </c>
      <c r="J43" s="21" t="s">
        <v>68</v>
      </c>
      <c r="K43" s="21" t="s">
        <v>47</v>
      </c>
      <c r="L43" s="17"/>
    </row>
    <row r="44" spans="1:12" ht="57" x14ac:dyDescent="0.15">
      <c r="A44" s="17" t="s">
        <v>94</v>
      </c>
      <c r="B44" s="17" t="s">
        <v>91</v>
      </c>
      <c r="C44" s="18">
        <v>43922</v>
      </c>
      <c r="D44" s="17" t="s">
        <v>95</v>
      </c>
      <c r="E44" s="17" t="s">
        <v>19</v>
      </c>
      <c r="F44" s="19">
        <v>1307772</v>
      </c>
      <c r="G44" s="19">
        <v>1307772</v>
      </c>
      <c r="H44" s="20">
        <f>IF(F44="－","－",G44/F44)</f>
        <v>1</v>
      </c>
      <c r="I44" s="17" t="s">
        <v>67</v>
      </c>
      <c r="J44" s="21" t="s">
        <v>68</v>
      </c>
      <c r="K44" s="21" t="s">
        <v>47</v>
      </c>
      <c r="L44" s="17"/>
    </row>
    <row r="45" spans="1:12" ht="57" x14ac:dyDescent="0.15">
      <c r="A45" s="17" t="s">
        <v>96</v>
      </c>
      <c r="B45" s="17" t="s">
        <v>97</v>
      </c>
      <c r="C45" s="18">
        <v>43964</v>
      </c>
      <c r="D45" s="17" t="s">
        <v>98</v>
      </c>
      <c r="E45" s="17" t="s">
        <v>19</v>
      </c>
      <c r="F45" s="19">
        <v>1601116</v>
      </c>
      <c r="G45" s="19">
        <v>1572920</v>
      </c>
      <c r="H45" s="20">
        <f>IF(F45="－","－",G45/F45)</f>
        <v>0.98238978312626946</v>
      </c>
      <c r="I45" s="17" t="s">
        <v>78</v>
      </c>
      <c r="J45" s="21" t="s">
        <v>20</v>
      </c>
      <c r="K45" s="21" t="s">
        <v>47</v>
      </c>
      <c r="L45" s="17"/>
    </row>
    <row r="46" spans="1:12" ht="57" x14ac:dyDescent="0.15">
      <c r="A46" s="17" t="s">
        <v>99</v>
      </c>
      <c r="B46" s="17" t="s">
        <v>97</v>
      </c>
      <c r="C46" s="18">
        <v>44067</v>
      </c>
      <c r="D46" s="17" t="s">
        <v>100</v>
      </c>
      <c r="E46" s="17" t="s">
        <v>19</v>
      </c>
      <c r="F46" s="19">
        <v>1310400</v>
      </c>
      <c r="G46" s="19">
        <v>1310400</v>
      </c>
      <c r="H46" s="20">
        <f>IF(F46="－","－",G46/F46)</f>
        <v>1</v>
      </c>
      <c r="I46" s="17" t="s">
        <v>67</v>
      </c>
      <c r="J46" s="21" t="s">
        <v>68</v>
      </c>
      <c r="K46" s="21" t="s">
        <v>47</v>
      </c>
      <c r="L46" s="17"/>
    </row>
    <row r="47" spans="1:12" ht="57" x14ac:dyDescent="0.15">
      <c r="A47" s="17" t="s">
        <v>101</v>
      </c>
      <c r="B47" s="17" t="s">
        <v>102</v>
      </c>
      <c r="C47" s="18">
        <v>43922</v>
      </c>
      <c r="D47" s="17" t="s">
        <v>103</v>
      </c>
      <c r="E47" s="17" t="s">
        <v>19</v>
      </c>
      <c r="F47" s="19">
        <v>1749756</v>
      </c>
      <c r="G47" s="19">
        <v>1749756</v>
      </c>
      <c r="H47" s="20">
        <f>IF(F47="－","－",G47/F47)</f>
        <v>1</v>
      </c>
      <c r="I47" s="17" t="s">
        <v>67</v>
      </c>
      <c r="J47" s="21" t="s">
        <v>68</v>
      </c>
      <c r="K47" s="21" t="s">
        <v>47</v>
      </c>
      <c r="L47" s="17"/>
    </row>
    <row r="48" spans="1:12" ht="57" x14ac:dyDescent="0.15">
      <c r="A48" s="17" t="s">
        <v>104</v>
      </c>
      <c r="B48" s="17" t="s">
        <v>102</v>
      </c>
      <c r="C48" s="18">
        <v>43922</v>
      </c>
      <c r="D48" s="17" t="s">
        <v>105</v>
      </c>
      <c r="E48" s="17" t="s">
        <v>19</v>
      </c>
      <c r="F48" s="19">
        <v>2560800</v>
      </c>
      <c r="G48" s="19">
        <v>2560800</v>
      </c>
      <c r="H48" s="20">
        <f>IF(F48="－","－",G48/F48)</f>
        <v>1</v>
      </c>
      <c r="I48" s="17" t="s">
        <v>67</v>
      </c>
      <c r="J48" s="21" t="s">
        <v>68</v>
      </c>
      <c r="K48" s="21" t="s">
        <v>47</v>
      </c>
      <c r="L48" s="17"/>
    </row>
    <row r="49" spans="1:12" ht="57" x14ac:dyDescent="0.15">
      <c r="A49" s="17" t="s">
        <v>69</v>
      </c>
      <c r="B49" s="17" t="s">
        <v>106</v>
      </c>
      <c r="C49" s="18">
        <v>43922</v>
      </c>
      <c r="D49" s="17" t="s">
        <v>72</v>
      </c>
      <c r="E49" s="17" t="s">
        <v>19</v>
      </c>
      <c r="F49" s="19">
        <v>1478292</v>
      </c>
      <c r="G49" s="19">
        <v>1478292</v>
      </c>
      <c r="H49" s="20">
        <f>IF(F49="－","－",G49/F49)</f>
        <v>1</v>
      </c>
      <c r="I49" s="17" t="s">
        <v>67</v>
      </c>
      <c r="J49" s="21" t="s">
        <v>68</v>
      </c>
      <c r="K49" s="21" t="s">
        <v>47</v>
      </c>
      <c r="L49" s="17"/>
    </row>
    <row r="50" spans="1:12" ht="57" x14ac:dyDescent="0.15">
      <c r="A50" s="17" t="s">
        <v>69</v>
      </c>
      <c r="B50" s="17" t="s">
        <v>106</v>
      </c>
      <c r="C50" s="18">
        <v>43922</v>
      </c>
      <c r="D50" s="17" t="s">
        <v>72</v>
      </c>
      <c r="E50" s="17" t="s">
        <v>19</v>
      </c>
      <c r="F50" s="19">
        <v>2030568</v>
      </c>
      <c r="G50" s="19">
        <v>2030568</v>
      </c>
      <c r="H50" s="20">
        <f>IF(F50="－","－",G50/F50)</f>
        <v>1</v>
      </c>
      <c r="I50" s="17" t="s">
        <v>67</v>
      </c>
      <c r="J50" s="21" t="s">
        <v>68</v>
      </c>
      <c r="K50" s="21" t="s">
        <v>47</v>
      </c>
      <c r="L50" s="17"/>
    </row>
    <row r="51" spans="1:12" ht="57" x14ac:dyDescent="0.15">
      <c r="A51" s="17" t="s">
        <v>69</v>
      </c>
      <c r="B51" s="17" t="s">
        <v>106</v>
      </c>
      <c r="C51" s="18">
        <v>43922</v>
      </c>
      <c r="D51" s="17" t="s">
        <v>72</v>
      </c>
      <c r="E51" s="17" t="s">
        <v>19</v>
      </c>
      <c r="F51" s="19">
        <v>814788</v>
      </c>
      <c r="G51" s="19">
        <v>814788</v>
      </c>
      <c r="H51" s="20">
        <f>IF(F51="－","－",G51/F51)</f>
        <v>1</v>
      </c>
      <c r="I51" s="17" t="s">
        <v>67</v>
      </c>
      <c r="J51" s="21" t="s">
        <v>68</v>
      </c>
      <c r="K51" s="21" t="s">
        <v>47</v>
      </c>
      <c r="L51" s="17"/>
    </row>
    <row r="52" spans="1:12" ht="57" x14ac:dyDescent="0.15">
      <c r="A52" s="17" t="s">
        <v>107</v>
      </c>
      <c r="B52" s="17" t="s">
        <v>106</v>
      </c>
      <c r="C52" s="18">
        <v>43922</v>
      </c>
      <c r="D52" s="17" t="s">
        <v>108</v>
      </c>
      <c r="E52" s="17" t="s">
        <v>19</v>
      </c>
      <c r="F52" s="19">
        <v>5346143</v>
      </c>
      <c r="G52" s="19">
        <v>5346143</v>
      </c>
      <c r="H52" s="20">
        <f>IF(F52="－","－",G52/F52)</f>
        <v>1</v>
      </c>
      <c r="I52" s="17" t="s">
        <v>109</v>
      </c>
      <c r="J52" s="21" t="s">
        <v>20</v>
      </c>
      <c r="K52" s="21" t="s">
        <v>47</v>
      </c>
      <c r="L52" s="17"/>
    </row>
    <row r="53" spans="1:12" ht="57" x14ac:dyDescent="0.15">
      <c r="A53" s="17" t="s">
        <v>110</v>
      </c>
      <c r="B53" s="17" t="s">
        <v>106</v>
      </c>
      <c r="C53" s="18">
        <v>43949</v>
      </c>
      <c r="D53" s="17" t="s">
        <v>111</v>
      </c>
      <c r="E53" s="17" t="s">
        <v>19</v>
      </c>
      <c r="F53" s="19">
        <v>1578192</v>
      </c>
      <c r="G53" s="19">
        <v>1578192</v>
      </c>
      <c r="H53" s="20">
        <f>IF(F53="－","－",G53/F53)</f>
        <v>1</v>
      </c>
      <c r="I53" s="17" t="s">
        <v>112</v>
      </c>
      <c r="J53" s="21" t="s">
        <v>20</v>
      </c>
      <c r="K53" s="21" t="s">
        <v>47</v>
      </c>
      <c r="L53" s="17"/>
    </row>
    <row r="54" spans="1:12" ht="57" x14ac:dyDescent="0.15">
      <c r="A54" s="17" t="s">
        <v>113</v>
      </c>
      <c r="B54" s="17" t="s">
        <v>114</v>
      </c>
      <c r="C54" s="18">
        <v>43922</v>
      </c>
      <c r="D54" s="17" t="s">
        <v>72</v>
      </c>
      <c r="E54" s="17" t="s">
        <v>19</v>
      </c>
      <c r="F54" s="19">
        <v>1020600</v>
      </c>
      <c r="G54" s="19">
        <v>1020600</v>
      </c>
      <c r="H54" s="20">
        <f>IF(F54="－","－",G54/F54)</f>
        <v>1</v>
      </c>
      <c r="I54" s="17" t="s">
        <v>67</v>
      </c>
      <c r="J54" s="21" t="s">
        <v>68</v>
      </c>
      <c r="K54" s="21" t="s">
        <v>47</v>
      </c>
      <c r="L54" s="17"/>
    </row>
    <row r="55" spans="1:12" ht="57" x14ac:dyDescent="0.15">
      <c r="A55" s="17" t="s">
        <v>115</v>
      </c>
      <c r="B55" s="17" t="s">
        <v>114</v>
      </c>
      <c r="C55" s="18">
        <v>43922</v>
      </c>
      <c r="D55" s="17" t="s">
        <v>116</v>
      </c>
      <c r="E55" s="17" t="s">
        <v>19</v>
      </c>
      <c r="F55" s="19">
        <v>2270540</v>
      </c>
      <c r="G55" s="19">
        <v>2270540</v>
      </c>
      <c r="H55" s="20">
        <f>IF(F55="－","－",G55/F55)</f>
        <v>1</v>
      </c>
      <c r="I55" s="17" t="s">
        <v>67</v>
      </c>
      <c r="J55" s="21" t="s">
        <v>68</v>
      </c>
      <c r="K55" s="21" t="s">
        <v>47</v>
      </c>
      <c r="L55" s="17"/>
    </row>
    <row r="56" spans="1:12" ht="57" x14ac:dyDescent="0.15">
      <c r="A56" s="17" t="s">
        <v>117</v>
      </c>
      <c r="B56" s="17" t="s">
        <v>118</v>
      </c>
      <c r="C56" s="18">
        <v>43922</v>
      </c>
      <c r="D56" s="17" t="s">
        <v>116</v>
      </c>
      <c r="E56" s="17" t="s">
        <v>19</v>
      </c>
      <c r="F56" s="19">
        <v>18932377</v>
      </c>
      <c r="G56" s="19">
        <v>18932377</v>
      </c>
      <c r="H56" s="20">
        <f>IF(F56="－","－",G56/F56)</f>
        <v>1</v>
      </c>
      <c r="I56" s="17" t="s">
        <v>67</v>
      </c>
      <c r="J56" s="21" t="s">
        <v>68</v>
      </c>
      <c r="K56" s="21" t="s">
        <v>47</v>
      </c>
      <c r="L56" s="17"/>
    </row>
    <row r="57" spans="1:12" ht="57" x14ac:dyDescent="0.15">
      <c r="A57" s="17" t="s">
        <v>119</v>
      </c>
      <c r="B57" s="17" t="s">
        <v>118</v>
      </c>
      <c r="C57" s="18">
        <v>44104</v>
      </c>
      <c r="D57" s="17" t="s">
        <v>120</v>
      </c>
      <c r="E57" s="17" t="s">
        <v>19</v>
      </c>
      <c r="F57" s="19">
        <v>2900085</v>
      </c>
      <c r="G57" s="19">
        <v>2835351</v>
      </c>
      <c r="H57" s="20">
        <f>IF(F57="－","－",G57/F57)</f>
        <v>0.97767858528284513</v>
      </c>
      <c r="I57" s="17" t="s">
        <v>67</v>
      </c>
      <c r="J57" s="21" t="s">
        <v>68</v>
      </c>
      <c r="K57" s="21" t="s">
        <v>47</v>
      </c>
      <c r="L57" s="17"/>
    </row>
    <row r="58" spans="1:12" ht="57" x14ac:dyDescent="0.15">
      <c r="A58" s="17" t="s">
        <v>121</v>
      </c>
      <c r="B58" s="17" t="s">
        <v>122</v>
      </c>
      <c r="C58" s="18">
        <v>43922</v>
      </c>
      <c r="D58" s="17" t="s">
        <v>72</v>
      </c>
      <c r="E58" s="17" t="s">
        <v>19</v>
      </c>
      <c r="F58" s="19">
        <v>1332672</v>
      </c>
      <c r="G58" s="19">
        <v>1332672</v>
      </c>
      <c r="H58" s="20">
        <f>IF(F58="－","－",G58/F58)</f>
        <v>1</v>
      </c>
      <c r="I58" s="17" t="s">
        <v>67</v>
      </c>
      <c r="J58" s="21" t="s">
        <v>68</v>
      </c>
      <c r="K58" s="21" t="s">
        <v>47</v>
      </c>
      <c r="L58" s="17"/>
    </row>
    <row r="59" spans="1:12" ht="57" x14ac:dyDescent="0.15">
      <c r="A59" s="17" t="s">
        <v>123</v>
      </c>
      <c r="B59" s="17" t="s">
        <v>122</v>
      </c>
      <c r="C59" s="18">
        <v>43922</v>
      </c>
      <c r="D59" s="17" t="s">
        <v>72</v>
      </c>
      <c r="E59" s="17" t="s">
        <v>19</v>
      </c>
      <c r="F59" s="19">
        <v>827208</v>
      </c>
      <c r="G59" s="19">
        <v>827208</v>
      </c>
      <c r="H59" s="20">
        <f>IF(F59="－","－",G59/F59)</f>
        <v>1</v>
      </c>
      <c r="I59" s="17" t="s">
        <v>67</v>
      </c>
      <c r="J59" s="21" t="s">
        <v>68</v>
      </c>
      <c r="K59" s="21" t="s">
        <v>47</v>
      </c>
      <c r="L59" s="17"/>
    </row>
    <row r="60" spans="1:12" ht="57" x14ac:dyDescent="0.15">
      <c r="A60" s="17" t="s">
        <v>124</v>
      </c>
      <c r="B60" s="17" t="s">
        <v>125</v>
      </c>
      <c r="C60" s="18">
        <v>43922</v>
      </c>
      <c r="D60" s="17" t="s">
        <v>126</v>
      </c>
      <c r="E60" s="17" t="s">
        <v>19</v>
      </c>
      <c r="F60" s="19">
        <v>3600000</v>
      </c>
      <c r="G60" s="19">
        <v>3600000</v>
      </c>
      <c r="H60" s="20">
        <f>IF(F60="－","－",G60/F60)</f>
        <v>1</v>
      </c>
      <c r="I60" s="17" t="s">
        <v>67</v>
      </c>
      <c r="J60" s="21" t="s">
        <v>68</v>
      </c>
      <c r="K60" s="21" t="s">
        <v>47</v>
      </c>
      <c r="L60" s="17"/>
    </row>
    <row r="61" spans="1:12" ht="57" x14ac:dyDescent="0.15">
      <c r="A61" s="17" t="s">
        <v>127</v>
      </c>
      <c r="B61" s="17" t="s">
        <v>125</v>
      </c>
      <c r="C61" s="18">
        <v>43922</v>
      </c>
      <c r="D61" s="17" t="s">
        <v>72</v>
      </c>
      <c r="E61" s="17" t="s">
        <v>19</v>
      </c>
      <c r="F61" s="19">
        <v>963012</v>
      </c>
      <c r="G61" s="19">
        <v>963012</v>
      </c>
      <c r="H61" s="20">
        <f>IF(F61="－","－",G61/F61)</f>
        <v>1</v>
      </c>
      <c r="I61" s="17" t="s">
        <v>67</v>
      </c>
      <c r="J61" s="21" t="s">
        <v>68</v>
      </c>
      <c r="K61" s="21" t="s">
        <v>47</v>
      </c>
      <c r="L61" s="17"/>
    </row>
    <row r="62" spans="1:12" ht="57" x14ac:dyDescent="0.15">
      <c r="A62" s="17" t="s">
        <v>127</v>
      </c>
      <c r="B62" s="17" t="s">
        <v>125</v>
      </c>
      <c r="C62" s="18">
        <v>43922</v>
      </c>
      <c r="D62" s="17" t="s">
        <v>72</v>
      </c>
      <c r="E62" s="17" t="s">
        <v>19</v>
      </c>
      <c r="F62" s="19">
        <v>2678352</v>
      </c>
      <c r="G62" s="19">
        <v>2678352</v>
      </c>
      <c r="H62" s="20">
        <f>IF(F62="－","－",G62/F62)</f>
        <v>1</v>
      </c>
      <c r="I62" s="17" t="s">
        <v>67</v>
      </c>
      <c r="J62" s="21" t="s">
        <v>68</v>
      </c>
      <c r="K62" s="21" t="s">
        <v>47</v>
      </c>
      <c r="L62" s="17"/>
    </row>
    <row r="63" spans="1:12" ht="57" x14ac:dyDescent="0.15">
      <c r="A63" s="17" t="s">
        <v>127</v>
      </c>
      <c r="B63" s="17" t="s">
        <v>125</v>
      </c>
      <c r="C63" s="18">
        <v>43922</v>
      </c>
      <c r="D63" s="17" t="s">
        <v>72</v>
      </c>
      <c r="E63" s="17" t="s">
        <v>19</v>
      </c>
      <c r="F63" s="19">
        <v>1738044</v>
      </c>
      <c r="G63" s="19">
        <v>1738044</v>
      </c>
      <c r="H63" s="20">
        <f>IF(F63="－","－",G63/F63)</f>
        <v>1</v>
      </c>
      <c r="I63" s="17" t="s">
        <v>67</v>
      </c>
      <c r="J63" s="21" t="s">
        <v>68</v>
      </c>
      <c r="K63" s="21" t="s">
        <v>47</v>
      </c>
      <c r="L63" s="17"/>
    </row>
    <row r="64" spans="1:12" ht="57" x14ac:dyDescent="0.15">
      <c r="A64" s="17" t="s">
        <v>127</v>
      </c>
      <c r="B64" s="17" t="s">
        <v>125</v>
      </c>
      <c r="C64" s="18">
        <v>43922</v>
      </c>
      <c r="D64" s="17" t="s">
        <v>128</v>
      </c>
      <c r="E64" s="17" t="s">
        <v>19</v>
      </c>
      <c r="F64" s="19">
        <v>2586576</v>
      </c>
      <c r="G64" s="19">
        <v>2586576</v>
      </c>
      <c r="H64" s="20">
        <f>IF(F64="－","－",G64/F64)</f>
        <v>1</v>
      </c>
      <c r="I64" s="17" t="s">
        <v>67</v>
      </c>
      <c r="J64" s="21" t="s">
        <v>68</v>
      </c>
      <c r="K64" s="21" t="s">
        <v>47</v>
      </c>
      <c r="L64" s="17"/>
    </row>
    <row r="65" spans="1:12" ht="57" x14ac:dyDescent="0.15">
      <c r="A65" s="17" t="s">
        <v>69</v>
      </c>
      <c r="B65" s="17" t="s">
        <v>125</v>
      </c>
      <c r="C65" s="18">
        <v>43922</v>
      </c>
      <c r="D65" s="17" t="s">
        <v>129</v>
      </c>
      <c r="E65" s="17" t="s">
        <v>19</v>
      </c>
      <c r="F65" s="19">
        <v>975132</v>
      </c>
      <c r="G65" s="19">
        <v>975132</v>
      </c>
      <c r="H65" s="20">
        <f>IF(F65="－","－",G65/F65)</f>
        <v>1</v>
      </c>
      <c r="I65" s="17" t="s">
        <v>67</v>
      </c>
      <c r="J65" s="21" t="s">
        <v>68</v>
      </c>
      <c r="K65" s="21" t="s">
        <v>47</v>
      </c>
      <c r="L65" s="17"/>
    </row>
    <row r="66" spans="1:12" ht="57" x14ac:dyDescent="0.15">
      <c r="A66" s="17" t="s">
        <v>130</v>
      </c>
      <c r="B66" s="17" t="s">
        <v>125</v>
      </c>
      <c r="C66" s="18">
        <v>43937</v>
      </c>
      <c r="D66" s="17" t="s">
        <v>131</v>
      </c>
      <c r="E66" s="17" t="s">
        <v>19</v>
      </c>
      <c r="F66" s="19">
        <v>1001066</v>
      </c>
      <c r="G66" s="19">
        <v>1001066</v>
      </c>
      <c r="H66" s="20">
        <f>IF(F66="－","－",G66/F66)</f>
        <v>1</v>
      </c>
      <c r="I66" s="17" t="s">
        <v>78</v>
      </c>
      <c r="J66" s="21" t="s">
        <v>20</v>
      </c>
      <c r="K66" s="21" t="s">
        <v>47</v>
      </c>
      <c r="L66" s="17"/>
    </row>
    <row r="67" spans="1:12" ht="57" x14ac:dyDescent="0.15">
      <c r="A67" s="17" t="s">
        <v>132</v>
      </c>
      <c r="B67" s="17" t="s">
        <v>125</v>
      </c>
      <c r="C67" s="18">
        <v>43941</v>
      </c>
      <c r="D67" s="17" t="s">
        <v>133</v>
      </c>
      <c r="E67" s="17" t="s">
        <v>19</v>
      </c>
      <c r="F67" s="19">
        <v>1537470</v>
      </c>
      <c r="G67" s="19">
        <v>1519376</v>
      </c>
      <c r="H67" s="20">
        <f>IF(F67="－","－",G67/F67)</f>
        <v>0.98823131508257067</v>
      </c>
      <c r="I67" s="17" t="s">
        <v>78</v>
      </c>
      <c r="J67" s="21" t="s">
        <v>20</v>
      </c>
      <c r="K67" s="21" t="s">
        <v>47</v>
      </c>
      <c r="L67" s="17"/>
    </row>
    <row r="68" spans="1:12" ht="57" x14ac:dyDescent="0.15">
      <c r="A68" s="17" t="s">
        <v>134</v>
      </c>
      <c r="B68" s="17" t="s">
        <v>135</v>
      </c>
      <c r="C68" s="18">
        <v>44005</v>
      </c>
      <c r="D68" s="17" t="s">
        <v>136</v>
      </c>
      <c r="E68" s="17" t="s">
        <v>19</v>
      </c>
      <c r="F68" s="19">
        <v>4851000</v>
      </c>
      <c r="G68" s="19">
        <v>4851000</v>
      </c>
      <c r="H68" s="20">
        <f>IF(F68="－","－",G68/F68)</f>
        <v>1</v>
      </c>
      <c r="I68" s="17" t="s">
        <v>137</v>
      </c>
      <c r="J68" s="21" t="s">
        <v>33</v>
      </c>
      <c r="K68" s="21" t="s">
        <v>47</v>
      </c>
      <c r="L68" s="17"/>
    </row>
    <row r="69" spans="1:12" ht="57" x14ac:dyDescent="0.15">
      <c r="A69" s="17" t="s">
        <v>138</v>
      </c>
      <c r="B69" s="17" t="s">
        <v>135</v>
      </c>
      <c r="C69" s="18">
        <v>44019</v>
      </c>
      <c r="D69" s="17" t="s">
        <v>139</v>
      </c>
      <c r="E69" s="17" t="s">
        <v>19</v>
      </c>
      <c r="F69" s="19">
        <v>2002000</v>
      </c>
      <c r="G69" s="19">
        <v>2002000</v>
      </c>
      <c r="H69" s="20">
        <f>IF(F69="－","－",G69/F69)</f>
        <v>1</v>
      </c>
      <c r="I69" s="17" t="s">
        <v>140</v>
      </c>
      <c r="J69" s="21" t="s">
        <v>20</v>
      </c>
      <c r="K69" s="21" t="s">
        <v>47</v>
      </c>
      <c r="L69" s="17"/>
    </row>
    <row r="70" spans="1:12" ht="57" x14ac:dyDescent="0.15">
      <c r="A70" s="17" t="s">
        <v>141</v>
      </c>
      <c r="B70" s="17" t="s">
        <v>135</v>
      </c>
      <c r="C70" s="18">
        <v>44019</v>
      </c>
      <c r="D70" s="17" t="s">
        <v>142</v>
      </c>
      <c r="E70" s="17" t="s">
        <v>19</v>
      </c>
      <c r="F70" s="19">
        <v>2002000</v>
      </c>
      <c r="G70" s="19">
        <v>2002000</v>
      </c>
      <c r="H70" s="20">
        <f>IF(F70="－","－",G70/F70)</f>
        <v>1</v>
      </c>
      <c r="I70" s="17" t="s">
        <v>140</v>
      </c>
      <c r="J70" s="21" t="s">
        <v>20</v>
      </c>
      <c r="K70" s="21" t="s">
        <v>47</v>
      </c>
      <c r="L70" s="17"/>
    </row>
    <row r="71" spans="1:12" ht="57" x14ac:dyDescent="0.15">
      <c r="A71" s="17" t="s">
        <v>143</v>
      </c>
      <c r="B71" s="17" t="s">
        <v>135</v>
      </c>
      <c r="C71" s="18">
        <v>44022</v>
      </c>
      <c r="D71" s="17" t="s">
        <v>144</v>
      </c>
      <c r="E71" s="17" t="s">
        <v>19</v>
      </c>
      <c r="F71" s="19">
        <v>1441000</v>
      </c>
      <c r="G71" s="19">
        <v>1441000</v>
      </c>
      <c r="H71" s="20">
        <f>IF(F71="－","－",G71/F71)</f>
        <v>1</v>
      </c>
      <c r="I71" s="17" t="s">
        <v>140</v>
      </c>
      <c r="J71" s="21" t="s">
        <v>20</v>
      </c>
      <c r="K71" s="21" t="s">
        <v>47</v>
      </c>
      <c r="L71" s="17"/>
    </row>
    <row r="72" spans="1:12" ht="57" x14ac:dyDescent="0.15">
      <c r="A72" s="17" t="s">
        <v>145</v>
      </c>
      <c r="B72" s="17" t="s">
        <v>135</v>
      </c>
      <c r="C72" s="18">
        <v>44022</v>
      </c>
      <c r="D72" s="17" t="s">
        <v>146</v>
      </c>
      <c r="E72" s="17" t="s">
        <v>19</v>
      </c>
      <c r="F72" s="19">
        <v>1441000</v>
      </c>
      <c r="G72" s="19">
        <v>1441000</v>
      </c>
      <c r="H72" s="20">
        <f>IF(F72="－","－",G72/F72)</f>
        <v>1</v>
      </c>
      <c r="I72" s="17" t="s">
        <v>140</v>
      </c>
      <c r="J72" s="21" t="s">
        <v>20</v>
      </c>
      <c r="K72" s="21" t="s">
        <v>47</v>
      </c>
      <c r="L72" s="17"/>
    </row>
    <row r="73" spans="1:12" ht="57" x14ac:dyDescent="0.15">
      <c r="A73" s="17" t="s">
        <v>147</v>
      </c>
      <c r="B73" s="17" t="s">
        <v>65</v>
      </c>
      <c r="C73" s="18">
        <v>44013</v>
      </c>
      <c r="D73" s="17" t="s">
        <v>73</v>
      </c>
      <c r="E73" s="17" t="s">
        <v>19</v>
      </c>
      <c r="F73" s="19">
        <v>42900000</v>
      </c>
      <c r="G73" s="19">
        <v>42900000</v>
      </c>
      <c r="H73" s="20">
        <f>IF(F73="－","－",G73/F73)</f>
        <v>1</v>
      </c>
      <c r="I73" s="17" t="s">
        <v>148</v>
      </c>
      <c r="J73" s="21" t="s">
        <v>20</v>
      </c>
      <c r="K73" s="21" t="s">
        <v>47</v>
      </c>
      <c r="L73" s="17"/>
    </row>
    <row r="74" spans="1:12" ht="57" x14ac:dyDescent="0.15">
      <c r="A74" s="17" t="s">
        <v>149</v>
      </c>
      <c r="B74" s="17" t="s">
        <v>65</v>
      </c>
      <c r="C74" s="18">
        <v>43922</v>
      </c>
      <c r="D74" s="17" t="s">
        <v>73</v>
      </c>
      <c r="E74" s="17" t="s">
        <v>19</v>
      </c>
      <c r="F74" s="19">
        <v>11227062</v>
      </c>
      <c r="G74" s="19">
        <v>11227062</v>
      </c>
      <c r="H74" s="20">
        <f>IF(F74="－","－",G74/F74)</f>
        <v>1</v>
      </c>
      <c r="I74" s="17" t="s">
        <v>109</v>
      </c>
      <c r="J74" s="21" t="s">
        <v>20</v>
      </c>
      <c r="K74" s="21" t="s">
        <v>47</v>
      </c>
      <c r="L74" s="17"/>
    </row>
    <row r="75" spans="1:12" ht="57" x14ac:dyDescent="0.15">
      <c r="A75" s="17" t="s">
        <v>149</v>
      </c>
      <c r="B75" s="17" t="s">
        <v>65</v>
      </c>
      <c r="C75" s="18">
        <v>43922</v>
      </c>
      <c r="D75" s="17" t="s">
        <v>150</v>
      </c>
      <c r="E75" s="17" t="s">
        <v>19</v>
      </c>
      <c r="F75" s="19">
        <v>1184880</v>
      </c>
      <c r="G75" s="19">
        <v>1184880</v>
      </c>
      <c r="H75" s="20">
        <f>IF(F75="－","－",G75/F75)</f>
        <v>1</v>
      </c>
      <c r="I75" s="17" t="s">
        <v>109</v>
      </c>
      <c r="J75" s="21" t="s">
        <v>20</v>
      </c>
      <c r="K75" s="21" t="s">
        <v>47</v>
      </c>
      <c r="L75" s="17"/>
    </row>
    <row r="76" spans="1:12" ht="57" x14ac:dyDescent="0.15">
      <c r="A76" s="17" t="s">
        <v>149</v>
      </c>
      <c r="B76" s="17" t="s">
        <v>65</v>
      </c>
      <c r="C76" s="18">
        <v>43922</v>
      </c>
      <c r="D76" s="17" t="s">
        <v>151</v>
      </c>
      <c r="E76" s="17" t="s">
        <v>19</v>
      </c>
      <c r="F76" s="19">
        <v>1054428</v>
      </c>
      <c r="G76" s="19">
        <v>1054428</v>
      </c>
      <c r="H76" s="20">
        <f>IF(F76="－","－",G76/F76)</f>
        <v>1</v>
      </c>
      <c r="I76" s="17" t="s">
        <v>109</v>
      </c>
      <c r="J76" s="21" t="s">
        <v>20</v>
      </c>
      <c r="K76" s="21" t="s">
        <v>47</v>
      </c>
      <c r="L76" s="17"/>
    </row>
    <row r="77" spans="1:12" ht="57" x14ac:dyDescent="0.15">
      <c r="A77" s="17" t="s">
        <v>149</v>
      </c>
      <c r="B77" s="17" t="s">
        <v>65</v>
      </c>
      <c r="C77" s="18">
        <v>43922</v>
      </c>
      <c r="D77" s="17" t="s">
        <v>152</v>
      </c>
      <c r="E77" s="17" t="s">
        <v>19</v>
      </c>
      <c r="F77" s="19">
        <v>6209544</v>
      </c>
      <c r="G77" s="19">
        <v>6209544</v>
      </c>
      <c r="H77" s="20">
        <f>IF(F77="－","－",G77/F77)</f>
        <v>1</v>
      </c>
      <c r="I77" s="17" t="s">
        <v>109</v>
      </c>
      <c r="J77" s="21" t="s">
        <v>20</v>
      </c>
      <c r="K77" s="21" t="s">
        <v>47</v>
      </c>
      <c r="L77" s="17"/>
    </row>
    <row r="78" spans="1:12" ht="57" x14ac:dyDescent="0.15">
      <c r="A78" s="17" t="s">
        <v>149</v>
      </c>
      <c r="B78" s="17" t="s">
        <v>65</v>
      </c>
      <c r="C78" s="18">
        <v>43922</v>
      </c>
      <c r="D78" s="17" t="s">
        <v>153</v>
      </c>
      <c r="E78" s="17" t="s">
        <v>19</v>
      </c>
      <c r="F78" s="19">
        <v>13781574</v>
      </c>
      <c r="G78" s="19">
        <v>13781574</v>
      </c>
      <c r="H78" s="20">
        <f>IF(F78="－","－",G78/F78)</f>
        <v>1</v>
      </c>
      <c r="I78" s="17" t="s">
        <v>109</v>
      </c>
      <c r="J78" s="21" t="s">
        <v>20</v>
      </c>
      <c r="K78" s="21" t="s">
        <v>47</v>
      </c>
      <c r="L78" s="17"/>
    </row>
    <row r="79" spans="1:12" ht="57" x14ac:dyDescent="0.15">
      <c r="A79" s="17" t="s">
        <v>149</v>
      </c>
      <c r="B79" s="17" t="s">
        <v>65</v>
      </c>
      <c r="C79" s="18">
        <v>43922</v>
      </c>
      <c r="D79" s="17" t="s">
        <v>154</v>
      </c>
      <c r="E79" s="17" t="s">
        <v>19</v>
      </c>
      <c r="F79" s="19">
        <v>1880280</v>
      </c>
      <c r="G79" s="19">
        <v>1880280</v>
      </c>
      <c r="H79" s="20">
        <f>IF(F79="－","－",G79/F79)</f>
        <v>1</v>
      </c>
      <c r="I79" s="17" t="s">
        <v>109</v>
      </c>
      <c r="J79" s="21" t="s">
        <v>20</v>
      </c>
      <c r="K79" s="21" t="s">
        <v>47</v>
      </c>
      <c r="L79" s="17"/>
    </row>
    <row r="80" spans="1:12" ht="57" x14ac:dyDescent="0.15">
      <c r="A80" s="17" t="s">
        <v>149</v>
      </c>
      <c r="B80" s="17" t="s">
        <v>65</v>
      </c>
      <c r="C80" s="18">
        <v>43922</v>
      </c>
      <c r="D80" s="17" t="s">
        <v>155</v>
      </c>
      <c r="E80" s="17" t="s">
        <v>19</v>
      </c>
      <c r="F80" s="19">
        <v>6196008</v>
      </c>
      <c r="G80" s="19">
        <v>6196008</v>
      </c>
      <c r="H80" s="20">
        <f>IF(F80="－","－",G80/F80)</f>
        <v>1</v>
      </c>
      <c r="I80" s="17" t="s">
        <v>109</v>
      </c>
      <c r="J80" s="21" t="s">
        <v>20</v>
      </c>
      <c r="K80" s="21" t="s">
        <v>47</v>
      </c>
      <c r="L80" s="17"/>
    </row>
    <row r="81" spans="1:12" ht="57" x14ac:dyDescent="0.15">
      <c r="A81" s="17" t="s">
        <v>149</v>
      </c>
      <c r="B81" s="17" t="s">
        <v>65</v>
      </c>
      <c r="C81" s="18">
        <v>43922</v>
      </c>
      <c r="D81" s="17" t="s">
        <v>156</v>
      </c>
      <c r="E81" s="17" t="s">
        <v>19</v>
      </c>
      <c r="F81" s="19">
        <v>1819512</v>
      </c>
      <c r="G81" s="19">
        <v>1819512</v>
      </c>
      <c r="H81" s="20">
        <f>IF(F81="－","－",G81/F81)</f>
        <v>1</v>
      </c>
      <c r="I81" s="17" t="s">
        <v>109</v>
      </c>
      <c r="J81" s="21" t="s">
        <v>20</v>
      </c>
      <c r="K81" s="21" t="s">
        <v>47</v>
      </c>
      <c r="L81" s="17"/>
    </row>
    <row r="82" spans="1:12" ht="57" x14ac:dyDescent="0.15">
      <c r="A82" s="17" t="s">
        <v>157</v>
      </c>
      <c r="B82" s="17" t="s">
        <v>65</v>
      </c>
      <c r="C82" s="18">
        <v>43922</v>
      </c>
      <c r="D82" s="17" t="s">
        <v>73</v>
      </c>
      <c r="E82" s="17" t="s">
        <v>19</v>
      </c>
      <c r="F82" s="19">
        <v>81500000</v>
      </c>
      <c r="G82" s="19">
        <v>81500000</v>
      </c>
      <c r="H82" s="20">
        <f>IF(F82="－","－",G82/F82)</f>
        <v>1</v>
      </c>
      <c r="I82" s="17" t="s">
        <v>148</v>
      </c>
      <c r="J82" s="21" t="s">
        <v>20</v>
      </c>
      <c r="K82" s="21" t="s">
        <v>47</v>
      </c>
      <c r="L82" s="17"/>
    </row>
    <row r="83" spans="1:12" ht="57" x14ac:dyDescent="0.15">
      <c r="A83" s="17" t="s">
        <v>158</v>
      </c>
      <c r="B83" s="17" t="s">
        <v>80</v>
      </c>
      <c r="C83" s="18">
        <v>43922</v>
      </c>
      <c r="D83" s="17" t="s">
        <v>73</v>
      </c>
      <c r="E83" s="17" t="s">
        <v>19</v>
      </c>
      <c r="F83" s="19">
        <v>25500000</v>
      </c>
      <c r="G83" s="19">
        <v>25500000</v>
      </c>
      <c r="H83" s="20">
        <f>IF(F83="－","－",G83/F83)</f>
        <v>1</v>
      </c>
      <c r="I83" s="17" t="s">
        <v>148</v>
      </c>
      <c r="J83" s="21" t="s">
        <v>20</v>
      </c>
      <c r="K83" s="21" t="s">
        <v>47</v>
      </c>
      <c r="L83" s="17"/>
    </row>
    <row r="84" spans="1:12" ht="57" x14ac:dyDescent="0.15">
      <c r="A84" s="17" t="s">
        <v>159</v>
      </c>
      <c r="B84" s="17" t="s">
        <v>97</v>
      </c>
      <c r="C84" s="18">
        <v>43922</v>
      </c>
      <c r="D84" s="17" t="s">
        <v>160</v>
      </c>
      <c r="E84" s="17" t="s">
        <v>19</v>
      </c>
      <c r="F84" s="19">
        <v>2160060</v>
      </c>
      <c r="G84" s="19">
        <v>2160060</v>
      </c>
      <c r="H84" s="20">
        <f>IF(F84="－","－",G84/F84)</f>
        <v>1</v>
      </c>
      <c r="I84" s="17" t="s">
        <v>109</v>
      </c>
      <c r="J84" s="21" t="s">
        <v>20</v>
      </c>
      <c r="K84" s="21" t="s">
        <v>47</v>
      </c>
      <c r="L84" s="17"/>
    </row>
    <row r="85" spans="1:12" ht="57" x14ac:dyDescent="0.15">
      <c r="A85" s="17" t="s">
        <v>161</v>
      </c>
      <c r="B85" s="17" t="s">
        <v>97</v>
      </c>
      <c r="C85" s="18">
        <v>43922</v>
      </c>
      <c r="D85" s="17" t="s">
        <v>162</v>
      </c>
      <c r="E85" s="17" t="s">
        <v>19</v>
      </c>
      <c r="F85" s="19">
        <v>3888108</v>
      </c>
      <c r="G85" s="19">
        <v>3888108</v>
      </c>
      <c r="H85" s="20">
        <f>IF(F85="－","－",G85/F85)</f>
        <v>1</v>
      </c>
      <c r="I85" s="17" t="s">
        <v>109</v>
      </c>
      <c r="J85" s="21" t="s">
        <v>20</v>
      </c>
      <c r="K85" s="21" t="s">
        <v>47</v>
      </c>
      <c r="L85" s="17"/>
    </row>
    <row r="86" spans="1:12" ht="57" x14ac:dyDescent="0.15">
      <c r="A86" s="17" t="s">
        <v>163</v>
      </c>
      <c r="B86" s="17" t="s">
        <v>97</v>
      </c>
      <c r="C86" s="18">
        <v>43922</v>
      </c>
      <c r="D86" s="17" t="s">
        <v>164</v>
      </c>
      <c r="E86" s="17" t="s">
        <v>19</v>
      </c>
      <c r="F86" s="19">
        <v>50654140</v>
      </c>
      <c r="G86" s="19">
        <v>50654140</v>
      </c>
      <c r="H86" s="20">
        <f>IF(F86="－","－",G86/F86)</f>
        <v>1</v>
      </c>
      <c r="I86" s="17" t="s">
        <v>148</v>
      </c>
      <c r="J86" s="21" t="s">
        <v>20</v>
      </c>
      <c r="K86" s="21" t="s">
        <v>47</v>
      </c>
      <c r="L86" s="17"/>
    </row>
    <row r="87" spans="1:12" ht="57" x14ac:dyDescent="0.15">
      <c r="A87" s="17" t="s">
        <v>165</v>
      </c>
      <c r="B87" s="17" t="s">
        <v>102</v>
      </c>
      <c r="C87" s="18">
        <v>43922</v>
      </c>
      <c r="D87" s="17" t="s">
        <v>166</v>
      </c>
      <c r="E87" s="17" t="s">
        <v>19</v>
      </c>
      <c r="F87" s="19">
        <v>349998000</v>
      </c>
      <c r="G87" s="19">
        <v>349998000</v>
      </c>
      <c r="H87" s="20">
        <f>IF(F87="－","－",G87/F87)</f>
        <v>1</v>
      </c>
      <c r="I87" s="17" t="s">
        <v>148</v>
      </c>
      <c r="J87" s="21" t="s">
        <v>20</v>
      </c>
      <c r="K87" s="21" t="s">
        <v>47</v>
      </c>
      <c r="L87" s="17"/>
    </row>
    <row r="88" spans="1:12" ht="57" x14ac:dyDescent="0.15">
      <c r="A88" s="17" t="s">
        <v>167</v>
      </c>
      <c r="B88" s="17" t="s">
        <v>106</v>
      </c>
      <c r="C88" s="18">
        <v>44022</v>
      </c>
      <c r="D88" s="17" t="s">
        <v>168</v>
      </c>
      <c r="E88" s="17" t="s">
        <v>19</v>
      </c>
      <c r="F88" s="19">
        <v>11154000</v>
      </c>
      <c r="G88" s="19">
        <v>11154000</v>
      </c>
      <c r="H88" s="20">
        <f>IF(F88="－","－",G88/F88)</f>
        <v>1</v>
      </c>
      <c r="I88" s="17" t="s">
        <v>169</v>
      </c>
      <c r="J88" s="21" t="s">
        <v>20</v>
      </c>
      <c r="K88" s="21"/>
      <c r="L88" s="17"/>
    </row>
    <row r="89" spans="1:12" ht="57" x14ac:dyDescent="0.15">
      <c r="A89" s="17" t="s">
        <v>170</v>
      </c>
      <c r="B89" s="17" t="s">
        <v>106</v>
      </c>
      <c r="C89" s="18">
        <v>44043</v>
      </c>
      <c r="D89" s="17" t="s">
        <v>171</v>
      </c>
      <c r="E89" s="17" t="s">
        <v>19</v>
      </c>
      <c r="F89" s="19">
        <v>8669877</v>
      </c>
      <c r="G89" s="19">
        <v>8669877</v>
      </c>
      <c r="H89" s="20">
        <f>IF(F89="－","－",G89/F89)</f>
        <v>1</v>
      </c>
      <c r="I89" s="17" t="s">
        <v>169</v>
      </c>
      <c r="J89" s="21" t="s">
        <v>20</v>
      </c>
      <c r="K89" s="21"/>
      <c r="L89" s="17"/>
    </row>
    <row r="90" spans="1:12" ht="57" x14ac:dyDescent="0.15">
      <c r="A90" s="17" t="s">
        <v>172</v>
      </c>
      <c r="B90" s="17" t="s">
        <v>114</v>
      </c>
      <c r="C90" s="18">
        <v>43922</v>
      </c>
      <c r="D90" s="17" t="s">
        <v>173</v>
      </c>
      <c r="E90" s="17" t="s">
        <v>19</v>
      </c>
      <c r="F90" s="19">
        <v>13245746</v>
      </c>
      <c r="G90" s="19">
        <v>13245746</v>
      </c>
      <c r="H90" s="20">
        <f>IF(F90="－","－",G90/F90)</f>
        <v>1</v>
      </c>
      <c r="I90" s="17" t="s">
        <v>109</v>
      </c>
      <c r="J90" s="21" t="s">
        <v>20</v>
      </c>
      <c r="K90" s="21" t="s">
        <v>47</v>
      </c>
      <c r="L90" s="17"/>
    </row>
    <row r="91" spans="1:12" ht="57" x14ac:dyDescent="0.15">
      <c r="A91" s="17" t="s">
        <v>174</v>
      </c>
      <c r="B91" s="17" t="s">
        <v>114</v>
      </c>
      <c r="C91" s="18">
        <v>43922</v>
      </c>
      <c r="D91" s="17" t="s">
        <v>175</v>
      </c>
      <c r="E91" s="17" t="s">
        <v>19</v>
      </c>
      <c r="F91" s="19">
        <v>2248983</v>
      </c>
      <c r="G91" s="19">
        <v>2248983</v>
      </c>
      <c r="H91" s="20">
        <f>IF(F91="－","－",G91/F91)</f>
        <v>1</v>
      </c>
      <c r="I91" s="17" t="s">
        <v>109</v>
      </c>
      <c r="J91" s="21" t="s">
        <v>20</v>
      </c>
      <c r="K91" s="21" t="s">
        <v>47</v>
      </c>
      <c r="L91" s="17"/>
    </row>
    <row r="92" spans="1:12" ht="57" x14ac:dyDescent="0.15">
      <c r="A92" s="17" t="s">
        <v>176</v>
      </c>
      <c r="B92" s="17" t="s">
        <v>114</v>
      </c>
      <c r="C92" s="18">
        <v>43922</v>
      </c>
      <c r="D92" s="17" t="s">
        <v>177</v>
      </c>
      <c r="E92" s="17" t="s">
        <v>19</v>
      </c>
      <c r="F92" s="19">
        <v>12872499</v>
      </c>
      <c r="G92" s="19">
        <v>12872499</v>
      </c>
      <c r="H92" s="20">
        <f>IF(F92="－","－",G92/F92)</f>
        <v>1</v>
      </c>
      <c r="I92" s="17" t="s">
        <v>109</v>
      </c>
      <c r="J92" s="21" t="s">
        <v>20</v>
      </c>
      <c r="K92" s="21" t="s">
        <v>47</v>
      </c>
      <c r="L92" s="17"/>
    </row>
    <row r="93" spans="1:12" ht="57" x14ac:dyDescent="0.15">
      <c r="A93" s="17" t="s">
        <v>178</v>
      </c>
      <c r="B93" s="17" t="s">
        <v>114</v>
      </c>
      <c r="C93" s="18">
        <v>43922</v>
      </c>
      <c r="D93" s="17" t="s">
        <v>179</v>
      </c>
      <c r="E93" s="17" t="s">
        <v>19</v>
      </c>
      <c r="F93" s="19">
        <v>3149773</v>
      </c>
      <c r="G93" s="19">
        <v>3149773</v>
      </c>
      <c r="H93" s="20">
        <f>IF(F93="－","－",G93/F93)</f>
        <v>1</v>
      </c>
      <c r="I93" s="17" t="s">
        <v>109</v>
      </c>
      <c r="J93" s="21" t="s">
        <v>20</v>
      </c>
      <c r="K93" s="21" t="s">
        <v>47</v>
      </c>
      <c r="L93" s="17"/>
    </row>
    <row r="94" spans="1:12" ht="57" x14ac:dyDescent="0.15">
      <c r="A94" s="17" t="s">
        <v>180</v>
      </c>
      <c r="B94" s="17" t="s">
        <v>114</v>
      </c>
      <c r="C94" s="18">
        <v>43922</v>
      </c>
      <c r="D94" s="17" t="s">
        <v>181</v>
      </c>
      <c r="E94" s="17" t="s">
        <v>19</v>
      </c>
      <c r="F94" s="19">
        <v>4261422</v>
      </c>
      <c r="G94" s="19">
        <v>4261422</v>
      </c>
      <c r="H94" s="20">
        <f>IF(F94="－","－",G94/F94)</f>
        <v>1</v>
      </c>
      <c r="I94" s="17" t="s">
        <v>109</v>
      </c>
      <c r="J94" s="21" t="s">
        <v>20</v>
      </c>
      <c r="K94" s="21" t="s">
        <v>47</v>
      </c>
      <c r="L94" s="17"/>
    </row>
    <row r="95" spans="1:12" ht="57" x14ac:dyDescent="0.15">
      <c r="A95" s="17" t="s">
        <v>182</v>
      </c>
      <c r="B95" s="17" t="s">
        <v>125</v>
      </c>
      <c r="C95" s="18">
        <v>43922</v>
      </c>
      <c r="D95" s="17" t="s">
        <v>183</v>
      </c>
      <c r="E95" s="17" t="s">
        <v>19</v>
      </c>
      <c r="F95" s="19">
        <v>7084000</v>
      </c>
      <c r="G95" s="19">
        <v>7084000</v>
      </c>
      <c r="H95" s="20">
        <f>IF(F95="－","－",G95/F95)</f>
        <v>1</v>
      </c>
      <c r="I95" s="17" t="s">
        <v>148</v>
      </c>
      <c r="J95" s="21" t="s">
        <v>20</v>
      </c>
      <c r="K95" s="21" t="s">
        <v>47</v>
      </c>
      <c r="L95" s="17"/>
    </row>
    <row r="96" spans="1:12" ht="57" x14ac:dyDescent="0.15">
      <c r="A96" s="17" t="s">
        <v>69</v>
      </c>
      <c r="B96" s="17" t="s">
        <v>102</v>
      </c>
      <c r="C96" s="18">
        <v>44105</v>
      </c>
      <c r="D96" s="17" t="s">
        <v>72</v>
      </c>
      <c r="E96" s="17" t="s">
        <v>19</v>
      </c>
      <c r="F96" s="19">
        <v>1150506</v>
      </c>
      <c r="G96" s="19">
        <v>1150506</v>
      </c>
      <c r="H96" s="20">
        <f>IF(F96="－","－",G96/F96)</f>
        <v>1</v>
      </c>
      <c r="I96" s="17" t="s">
        <v>67</v>
      </c>
      <c r="J96" s="21" t="s">
        <v>68</v>
      </c>
      <c r="K96" s="21" t="s">
        <v>47</v>
      </c>
      <c r="L96" s="17"/>
    </row>
    <row r="97" spans="1:12" ht="57" x14ac:dyDescent="0.15">
      <c r="A97" s="17" t="s">
        <v>184</v>
      </c>
      <c r="B97" s="17" t="s">
        <v>125</v>
      </c>
      <c r="C97" s="18">
        <v>44134</v>
      </c>
      <c r="D97" s="17" t="s">
        <v>185</v>
      </c>
      <c r="E97" s="17" t="s">
        <v>19</v>
      </c>
      <c r="F97" s="19">
        <v>53763435</v>
      </c>
      <c r="G97" s="19">
        <v>53763435</v>
      </c>
      <c r="H97" s="20">
        <f>IF(F97="－","－",G97/F97)</f>
        <v>1</v>
      </c>
      <c r="I97" s="17" t="s">
        <v>169</v>
      </c>
      <c r="J97" s="21" t="s">
        <v>20</v>
      </c>
      <c r="K97" s="21" t="s">
        <v>47</v>
      </c>
      <c r="L97" s="17"/>
    </row>
    <row r="98" spans="1:12" ht="57" x14ac:dyDescent="0.15">
      <c r="A98" s="17" t="s">
        <v>186</v>
      </c>
      <c r="B98" s="17" t="s">
        <v>125</v>
      </c>
      <c r="C98" s="18">
        <v>44134</v>
      </c>
      <c r="D98" s="17" t="s">
        <v>187</v>
      </c>
      <c r="E98" s="17" t="s">
        <v>19</v>
      </c>
      <c r="F98" s="19">
        <v>45243838</v>
      </c>
      <c r="G98" s="19">
        <v>45243838</v>
      </c>
      <c r="H98" s="20">
        <f>IF(F98="－","－",G98/F98)</f>
        <v>1</v>
      </c>
      <c r="I98" s="17" t="s">
        <v>169</v>
      </c>
      <c r="J98" s="21" t="s">
        <v>20</v>
      </c>
      <c r="K98" s="21" t="s">
        <v>47</v>
      </c>
      <c r="L98" s="17"/>
    </row>
  </sheetData>
  <sheetProtection sheet="1" objects="1" scenarios="1"/>
  <autoFilter ref="A4:L4"/>
  <mergeCells count="1">
    <mergeCell ref="A1:L1"/>
  </mergeCells>
  <phoneticPr fontId="2"/>
  <dataValidations count="10">
    <dataValidation type="list" allowBlank="1" showInputMessage="1" showErrorMessage="1" sqref="K31:K41">
      <formula1>$O$733:$O$738</formula1>
    </dataValidation>
    <dataValidation type="list" allowBlank="1" showInputMessage="1" showErrorMessage="1" sqref="K42:K68">
      <formula1>$O$52:$O$57</formula1>
    </dataValidation>
    <dataValidation type="list" allowBlank="1" showInputMessage="1" showErrorMessage="1" sqref="K69:K78">
      <formula1>$O$16:$O$21</formula1>
    </dataValidation>
    <dataValidation type="list" allowBlank="1" showInputMessage="1" showErrorMessage="1" sqref="K79:K89">
      <formula1>$O$18:$O$35</formula1>
    </dataValidation>
    <dataValidation type="list" allowBlank="1" showInputMessage="1" showErrorMessage="1" sqref="K90:K98">
      <formula1>$O$238:$O$243</formula1>
    </dataValidation>
    <dataValidation type="custom" allowBlank="1" showInputMessage="1" showErrorMessage="1" error="原則全角で入力して下さい。_x000a_" sqref="D18">
      <formula1>D18=DBCS(D18)</formula1>
    </dataValidation>
    <dataValidation type="custom" allowBlank="1" showInputMessage="1" showErrorMessage="1" error="半角数字で入力して下さい。" sqref="C18">
      <formula1>(LEN(C18)=LENB(C18))*ISERROR(SEARCH(",",C18))</formula1>
    </dataValidation>
    <dataValidation type="list" allowBlank="1" showInputMessage="1" showErrorMessage="1" sqref="K17 K26:K29">
      <formula1>$O$13:$O$18</formula1>
    </dataValidation>
    <dataValidation type="custom" allowBlank="1" showInputMessage="1" showErrorMessage="1" error="半角数字で入力してください。_x000a_" sqref="G18:G19 F12:F14 G9:G14 F9:F10 F27 G27:G29 F17:G17">
      <formula1>(LEN(F9)=LENB(F9))*ISERROR(SEARCH(",",F9))</formula1>
    </dataValidation>
    <dataValidation type="list" allowBlank="1" showInputMessage="1" showErrorMessage="1" sqref="J5:J9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view="pageBreakPreview" zoomScale="60" zoomScaleNormal="70" workbookViewId="0">
      <pane xSplit="1" ySplit="4" topLeftCell="B5" activePane="bottomRight" state="frozen"/>
      <selection activeCell="E21" sqref="E21"/>
      <selection pane="topRight" activeCell="E21" sqref="E21"/>
      <selection pane="bottomLeft" activeCell="E21" sqref="E21"/>
      <selection pane="bottomRight" activeCell="E3" sqref="E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18.75" x14ac:dyDescent="0.15">
      <c r="A1" s="16" t="s">
        <v>13</v>
      </c>
      <c r="B1" s="16"/>
      <c r="C1" s="16"/>
      <c r="D1" s="16"/>
      <c r="E1" s="16"/>
      <c r="F1" s="16"/>
      <c r="G1" s="16"/>
      <c r="H1" s="16"/>
      <c r="I1" s="16"/>
      <c r="J1" s="16"/>
      <c r="K1" s="16"/>
    </row>
    <row r="2" spans="1:11" x14ac:dyDescent="0.15">
      <c r="B2" s="3"/>
      <c r="G2" s="3"/>
      <c r="H2" s="3"/>
    </row>
    <row r="3" spans="1:11" x14ac:dyDescent="0.15">
      <c r="B3" s="3"/>
      <c r="G3" s="3"/>
      <c r="H3" s="3"/>
      <c r="K3" s="6" t="s">
        <v>12</v>
      </c>
    </row>
    <row r="4" spans="1:11" ht="45" x14ac:dyDescent="0.15">
      <c r="A4" s="2" t="s">
        <v>15</v>
      </c>
      <c r="B4" s="4" t="s">
        <v>1</v>
      </c>
      <c r="C4" s="4" t="s">
        <v>3</v>
      </c>
      <c r="D4" s="4" t="s">
        <v>5</v>
      </c>
      <c r="E4" s="4" t="s">
        <v>4</v>
      </c>
      <c r="F4" s="4" t="s">
        <v>7</v>
      </c>
      <c r="G4" s="4" t="s">
        <v>8</v>
      </c>
      <c r="H4" s="4" t="s">
        <v>6</v>
      </c>
      <c r="I4" s="4" t="s">
        <v>14</v>
      </c>
      <c r="J4" s="5" t="s">
        <v>9</v>
      </c>
      <c r="K4" s="7" t="s">
        <v>10</v>
      </c>
    </row>
    <row r="5" spans="1:11" ht="71.25" x14ac:dyDescent="0.15">
      <c r="A5" s="22" t="s">
        <v>188</v>
      </c>
      <c r="B5" s="22" t="s">
        <v>30</v>
      </c>
      <c r="C5" s="23">
        <v>43922</v>
      </c>
      <c r="D5" s="22" t="s">
        <v>189</v>
      </c>
      <c r="E5" s="22" t="s">
        <v>190</v>
      </c>
      <c r="F5" s="24">
        <v>1138500</v>
      </c>
      <c r="G5" s="24">
        <v>1138500</v>
      </c>
      <c r="H5" s="25">
        <f>IF(F5="－","－",G5/F5)</f>
        <v>1</v>
      </c>
      <c r="I5" s="22" t="s">
        <v>191</v>
      </c>
      <c r="J5" s="26" t="s">
        <v>192</v>
      </c>
      <c r="K5" s="22"/>
    </row>
    <row r="6" spans="1:11" ht="85.5" x14ac:dyDescent="0.15">
      <c r="A6" s="22" t="s">
        <v>193</v>
      </c>
      <c r="B6" s="22" t="s">
        <v>30</v>
      </c>
      <c r="C6" s="23">
        <v>43922</v>
      </c>
      <c r="D6" s="22" t="s">
        <v>194</v>
      </c>
      <c r="E6" s="22" t="s">
        <v>190</v>
      </c>
      <c r="F6" s="24">
        <v>2071520</v>
      </c>
      <c r="G6" s="24">
        <v>2071520</v>
      </c>
      <c r="H6" s="25">
        <f>IF(F6="－","－",G6/F6)</f>
        <v>1</v>
      </c>
      <c r="I6" s="22" t="s">
        <v>195</v>
      </c>
      <c r="J6" s="26" t="s">
        <v>192</v>
      </c>
      <c r="K6" s="22"/>
    </row>
    <row r="7" spans="1:11" ht="71.25" x14ac:dyDescent="0.15">
      <c r="A7" s="22" t="s">
        <v>196</v>
      </c>
      <c r="B7" s="22" t="s">
        <v>30</v>
      </c>
      <c r="C7" s="23">
        <v>43922</v>
      </c>
      <c r="D7" s="22" t="s">
        <v>194</v>
      </c>
      <c r="E7" s="22" t="s">
        <v>190</v>
      </c>
      <c r="F7" s="24">
        <v>34735833</v>
      </c>
      <c r="G7" s="24">
        <v>34735833</v>
      </c>
      <c r="H7" s="25">
        <f>IF(F7="－","－",G7/F7)</f>
        <v>1</v>
      </c>
      <c r="I7" s="22" t="s">
        <v>197</v>
      </c>
      <c r="J7" s="26" t="s">
        <v>192</v>
      </c>
      <c r="K7" s="22"/>
    </row>
    <row r="8" spans="1:11" ht="85.5" x14ac:dyDescent="0.15">
      <c r="A8" s="22" t="s">
        <v>198</v>
      </c>
      <c r="B8" s="22" t="s">
        <v>30</v>
      </c>
      <c r="C8" s="23">
        <v>43922</v>
      </c>
      <c r="D8" s="22" t="s">
        <v>199</v>
      </c>
      <c r="E8" s="22" t="s">
        <v>190</v>
      </c>
      <c r="F8" s="24">
        <v>2457400</v>
      </c>
      <c r="G8" s="24">
        <v>2457400</v>
      </c>
      <c r="H8" s="25">
        <f>IF(F8="－","－",G8/F8)</f>
        <v>1</v>
      </c>
      <c r="I8" s="22" t="s">
        <v>200</v>
      </c>
      <c r="J8" s="26" t="s">
        <v>192</v>
      </c>
      <c r="K8" s="22"/>
    </row>
    <row r="9" spans="1:11" ht="71.25" x14ac:dyDescent="0.15">
      <c r="A9" s="22" t="s">
        <v>201</v>
      </c>
      <c r="B9" s="22" t="s">
        <v>30</v>
      </c>
      <c r="C9" s="23">
        <v>43922</v>
      </c>
      <c r="D9" s="22" t="s">
        <v>199</v>
      </c>
      <c r="E9" s="22" t="s">
        <v>190</v>
      </c>
      <c r="F9" s="24">
        <v>9842844</v>
      </c>
      <c r="G9" s="24">
        <v>9842844</v>
      </c>
      <c r="H9" s="25">
        <f>IF(F9="－","－",G9/F9)</f>
        <v>1</v>
      </c>
      <c r="I9" s="22" t="s">
        <v>202</v>
      </c>
      <c r="J9" s="26" t="s">
        <v>203</v>
      </c>
      <c r="K9" s="22"/>
    </row>
    <row r="10" spans="1:11" ht="71.25" x14ac:dyDescent="0.15">
      <c r="A10" s="22" t="s">
        <v>204</v>
      </c>
      <c r="B10" s="22" t="s">
        <v>205</v>
      </c>
      <c r="C10" s="23">
        <v>44033</v>
      </c>
      <c r="D10" s="22" t="s">
        <v>206</v>
      </c>
      <c r="E10" s="22" t="s">
        <v>190</v>
      </c>
      <c r="F10" s="24">
        <v>1171500</v>
      </c>
      <c r="G10" s="24">
        <v>1171500</v>
      </c>
      <c r="H10" s="25">
        <f>IF(F10="－","－",G10/F10)</f>
        <v>1</v>
      </c>
      <c r="I10" s="22" t="s">
        <v>207</v>
      </c>
      <c r="J10" s="26" t="s">
        <v>21</v>
      </c>
      <c r="K10" s="22"/>
    </row>
    <row r="11" spans="1:11" ht="57" x14ac:dyDescent="0.15">
      <c r="A11" s="22" t="s">
        <v>208</v>
      </c>
      <c r="B11" s="22" t="s">
        <v>209</v>
      </c>
      <c r="C11" s="23">
        <v>43997</v>
      </c>
      <c r="D11" s="22" t="s">
        <v>210</v>
      </c>
      <c r="E11" s="22" t="s">
        <v>190</v>
      </c>
      <c r="F11" s="24">
        <v>1859000</v>
      </c>
      <c r="G11" s="24">
        <v>1859000</v>
      </c>
      <c r="H11" s="25">
        <f>IF(F11="－","－",G11/F11)</f>
        <v>1</v>
      </c>
      <c r="I11" s="22" t="s">
        <v>211</v>
      </c>
      <c r="J11" s="26" t="s">
        <v>21</v>
      </c>
      <c r="K11" s="22"/>
    </row>
    <row r="12" spans="1:11" ht="57" x14ac:dyDescent="0.15">
      <c r="A12" s="22" t="s">
        <v>212</v>
      </c>
      <c r="B12" s="22" t="s">
        <v>213</v>
      </c>
      <c r="C12" s="23">
        <v>43976</v>
      </c>
      <c r="D12" s="22" t="s">
        <v>210</v>
      </c>
      <c r="E12" s="22" t="s">
        <v>190</v>
      </c>
      <c r="F12" s="24">
        <v>1006500</v>
      </c>
      <c r="G12" s="24">
        <v>1006500</v>
      </c>
      <c r="H12" s="25">
        <f>IF(F12="－","－",G12/F12)</f>
        <v>1</v>
      </c>
      <c r="I12" s="22" t="s">
        <v>214</v>
      </c>
      <c r="J12" s="26" t="s">
        <v>21</v>
      </c>
      <c r="K12" s="22"/>
    </row>
    <row r="13" spans="1:11" ht="57" x14ac:dyDescent="0.15">
      <c r="A13" s="22" t="s">
        <v>215</v>
      </c>
      <c r="B13" s="22" t="s">
        <v>213</v>
      </c>
      <c r="C13" s="23">
        <v>44007</v>
      </c>
      <c r="D13" s="22" t="s">
        <v>210</v>
      </c>
      <c r="E13" s="22" t="s">
        <v>190</v>
      </c>
      <c r="F13" s="24">
        <v>1006500</v>
      </c>
      <c r="G13" s="24">
        <v>1006500</v>
      </c>
      <c r="H13" s="25">
        <f>IF(F13="－","－",G13/F13)</f>
        <v>1</v>
      </c>
      <c r="I13" s="22" t="s">
        <v>216</v>
      </c>
      <c r="J13" s="26" t="s">
        <v>21</v>
      </c>
      <c r="K13" s="22"/>
    </row>
    <row r="14" spans="1:11" ht="71.25" x14ac:dyDescent="0.15">
      <c r="A14" s="22" t="s">
        <v>217</v>
      </c>
      <c r="B14" s="22" t="s">
        <v>213</v>
      </c>
      <c r="C14" s="23">
        <v>44033</v>
      </c>
      <c r="D14" s="22" t="s">
        <v>210</v>
      </c>
      <c r="E14" s="22" t="s">
        <v>190</v>
      </c>
      <c r="F14" s="24">
        <v>1006500</v>
      </c>
      <c r="G14" s="24">
        <v>1006500</v>
      </c>
      <c r="H14" s="25">
        <f>IF(F14="－","－",G14/F14)</f>
        <v>1</v>
      </c>
      <c r="I14" s="22" t="s">
        <v>218</v>
      </c>
      <c r="J14" s="26" t="s">
        <v>21</v>
      </c>
      <c r="K14" s="22"/>
    </row>
    <row r="15" spans="1:11" ht="57" x14ac:dyDescent="0.15">
      <c r="A15" s="22" t="s">
        <v>219</v>
      </c>
      <c r="B15" s="22" t="s">
        <v>65</v>
      </c>
      <c r="C15" s="23">
        <v>44146</v>
      </c>
      <c r="D15" s="22" t="s">
        <v>206</v>
      </c>
      <c r="E15" s="22" t="s">
        <v>190</v>
      </c>
      <c r="F15" s="27">
        <v>1007600</v>
      </c>
      <c r="G15" s="27">
        <v>1007600</v>
      </c>
      <c r="H15" s="28">
        <f>IF(F15="－","－",G15/F15)</f>
        <v>1</v>
      </c>
      <c r="I15" s="22" t="s">
        <v>220</v>
      </c>
      <c r="J15" s="26" t="s">
        <v>21</v>
      </c>
      <c r="K15" s="22"/>
    </row>
    <row r="16" spans="1:11" ht="57" x14ac:dyDescent="0.15">
      <c r="A16" s="22" t="s">
        <v>221</v>
      </c>
      <c r="B16" s="22" t="s">
        <v>97</v>
      </c>
      <c r="C16" s="23">
        <v>44146</v>
      </c>
      <c r="D16" s="22" t="s">
        <v>222</v>
      </c>
      <c r="E16" s="22" t="s">
        <v>190</v>
      </c>
      <c r="F16" s="27">
        <v>1892000</v>
      </c>
      <c r="G16" s="27">
        <v>1892000</v>
      </c>
      <c r="H16" s="28">
        <f>IF(F16="－","－",G16/F16)</f>
        <v>1</v>
      </c>
      <c r="I16" s="22" t="s">
        <v>223</v>
      </c>
      <c r="J16" s="26" t="s">
        <v>21</v>
      </c>
      <c r="K16" s="22"/>
    </row>
    <row r="17" spans="1:11" ht="57" x14ac:dyDescent="0.15">
      <c r="A17" s="22" t="s">
        <v>224</v>
      </c>
      <c r="B17" s="22" t="s">
        <v>102</v>
      </c>
      <c r="C17" s="23">
        <v>44165</v>
      </c>
      <c r="D17" s="22" t="s">
        <v>225</v>
      </c>
      <c r="E17" s="22" t="s">
        <v>190</v>
      </c>
      <c r="F17" s="27">
        <v>2695000</v>
      </c>
      <c r="G17" s="27">
        <v>2695000</v>
      </c>
      <c r="H17" s="28">
        <f>IF(F17="－","－",G17/F17)</f>
        <v>1</v>
      </c>
      <c r="I17" s="22" t="s">
        <v>226</v>
      </c>
      <c r="J17" s="26" t="s">
        <v>21</v>
      </c>
      <c r="K17" s="22"/>
    </row>
    <row r="18" spans="1:11" ht="57" x14ac:dyDescent="0.15">
      <c r="A18" s="22" t="s">
        <v>227</v>
      </c>
      <c r="B18" s="22" t="s">
        <v>65</v>
      </c>
      <c r="C18" s="23">
        <v>44166</v>
      </c>
      <c r="D18" s="22" t="s">
        <v>206</v>
      </c>
      <c r="E18" s="22" t="s">
        <v>190</v>
      </c>
      <c r="F18" s="27">
        <v>2046000</v>
      </c>
      <c r="G18" s="27">
        <v>2046000</v>
      </c>
      <c r="H18" s="28">
        <f>IF(F18="－","－",G18/F18)</f>
        <v>1</v>
      </c>
      <c r="I18" s="22" t="s">
        <v>228</v>
      </c>
      <c r="J18" s="26" t="s">
        <v>21</v>
      </c>
      <c r="K18" s="22"/>
    </row>
    <row r="19" spans="1:11" ht="57" x14ac:dyDescent="0.15">
      <c r="A19" s="22" t="s">
        <v>229</v>
      </c>
      <c r="B19" s="22" t="s">
        <v>125</v>
      </c>
      <c r="C19" s="23">
        <v>44179</v>
      </c>
      <c r="D19" s="22" t="s">
        <v>210</v>
      </c>
      <c r="E19" s="22" t="s">
        <v>190</v>
      </c>
      <c r="F19" s="27">
        <v>2323750</v>
      </c>
      <c r="G19" s="27">
        <v>2323750</v>
      </c>
      <c r="H19" s="28">
        <f>IF(F19="－","－",G19/F19)</f>
        <v>1</v>
      </c>
      <c r="I19" s="22" t="s">
        <v>226</v>
      </c>
      <c r="J19" s="26" t="s">
        <v>21</v>
      </c>
      <c r="K19" s="22"/>
    </row>
    <row r="20" spans="1:11" ht="57" x14ac:dyDescent="0.15">
      <c r="A20" s="22" t="s">
        <v>230</v>
      </c>
      <c r="B20" s="22" t="s">
        <v>65</v>
      </c>
      <c r="C20" s="23">
        <v>44183</v>
      </c>
      <c r="D20" s="22" t="s">
        <v>206</v>
      </c>
      <c r="E20" s="22" t="s">
        <v>190</v>
      </c>
      <c r="F20" s="27">
        <v>2557500</v>
      </c>
      <c r="G20" s="27">
        <v>2557500</v>
      </c>
      <c r="H20" s="28">
        <f>IF(F20="－","－",G20/F20)</f>
        <v>1</v>
      </c>
      <c r="I20" s="22" t="s">
        <v>226</v>
      </c>
      <c r="J20" s="26" t="s">
        <v>21</v>
      </c>
      <c r="K20" s="22"/>
    </row>
    <row r="21" spans="1:11" ht="57" x14ac:dyDescent="0.15">
      <c r="A21" s="22" t="s">
        <v>231</v>
      </c>
      <c r="B21" s="22" t="s">
        <v>125</v>
      </c>
      <c r="C21" s="23">
        <v>44190</v>
      </c>
      <c r="D21" s="22" t="s">
        <v>210</v>
      </c>
      <c r="E21" s="22" t="s">
        <v>190</v>
      </c>
      <c r="F21" s="27">
        <v>1006500</v>
      </c>
      <c r="G21" s="27">
        <v>1006500</v>
      </c>
      <c r="H21" s="28">
        <f>IF(F21="－","－",G21/F21)</f>
        <v>1</v>
      </c>
      <c r="I21" s="22" t="s">
        <v>232</v>
      </c>
      <c r="J21" s="26" t="s">
        <v>21</v>
      </c>
      <c r="K21" s="22"/>
    </row>
    <row r="22" spans="1:11" ht="57" x14ac:dyDescent="0.15">
      <c r="A22" s="22" t="s">
        <v>233</v>
      </c>
      <c r="B22" s="22" t="s">
        <v>125</v>
      </c>
      <c r="C22" s="23">
        <v>44222</v>
      </c>
      <c r="D22" s="22" t="s">
        <v>210</v>
      </c>
      <c r="E22" s="22" t="s">
        <v>190</v>
      </c>
      <c r="F22" s="27">
        <v>1859000</v>
      </c>
      <c r="G22" s="27">
        <v>1859000</v>
      </c>
      <c r="H22" s="28">
        <f>IF(F22="－","－",G22/F22)</f>
        <v>1</v>
      </c>
      <c r="I22" s="22" t="s">
        <v>234</v>
      </c>
      <c r="J22" s="26" t="s">
        <v>21</v>
      </c>
      <c r="K22" s="22"/>
    </row>
    <row r="23" spans="1:11" ht="71.25" x14ac:dyDescent="0.15">
      <c r="A23" s="22" t="s">
        <v>235</v>
      </c>
      <c r="B23" s="22" t="s">
        <v>236</v>
      </c>
      <c r="C23" s="23">
        <v>44252</v>
      </c>
      <c r="D23" s="22" t="s">
        <v>199</v>
      </c>
      <c r="E23" s="22" t="s">
        <v>190</v>
      </c>
      <c r="F23" s="27">
        <v>1751730</v>
      </c>
      <c r="G23" s="27">
        <v>1751730</v>
      </c>
      <c r="H23" s="28">
        <f>IF(F23="－","－",G23/F23)</f>
        <v>1</v>
      </c>
      <c r="I23" s="22" t="s">
        <v>237</v>
      </c>
      <c r="J23" s="26" t="s">
        <v>238</v>
      </c>
      <c r="K23" s="22"/>
    </row>
    <row r="24" spans="1:11" ht="57" x14ac:dyDescent="0.15">
      <c r="A24" s="22" t="s">
        <v>239</v>
      </c>
      <c r="B24" s="22" t="s">
        <v>65</v>
      </c>
      <c r="C24" s="23">
        <v>44253</v>
      </c>
      <c r="D24" s="22" t="s">
        <v>206</v>
      </c>
      <c r="E24" s="22" t="s">
        <v>190</v>
      </c>
      <c r="F24" s="27">
        <v>2046000</v>
      </c>
      <c r="G24" s="27">
        <v>2046000</v>
      </c>
      <c r="H24" s="28">
        <f>IF(F24="－","－",G24/F24)</f>
        <v>1</v>
      </c>
      <c r="I24" s="22" t="s">
        <v>240</v>
      </c>
      <c r="J24" s="29" t="s">
        <v>21</v>
      </c>
      <c r="K24" s="22"/>
    </row>
  </sheetData>
  <sheetProtection sheet="1" objects="1" scenarios="1"/>
  <mergeCells count="1">
    <mergeCell ref="A1:K1"/>
  </mergeCells>
  <phoneticPr fontId="2"/>
  <dataValidations count="1">
    <dataValidation type="list" allowBlank="1" showInputMessage="1" showErrorMessage="1" sqref="J5:J24">
      <formula1>$O$84:$O$165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2021-07-12T04:04:04Z</dcterms:modified>
</cp:coreProperties>
</file>