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会計法第29条の３第５項による契約のもの" sheetId="4"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 i="4" l="1"/>
  <c r="H69" i="4"/>
  <c r="H68" i="4"/>
  <c r="H67" i="4"/>
  <c r="H66" i="4"/>
  <c r="H65" i="4"/>
  <c r="H64" i="4"/>
  <c r="H63" i="4"/>
  <c r="H62" i="4"/>
  <c r="H61" i="4"/>
  <c r="H60" i="4"/>
  <c r="H59" i="4"/>
  <c r="H58" i="4"/>
  <c r="H57" i="4"/>
  <c r="H56" i="4"/>
  <c r="H55" i="4"/>
  <c r="H54" i="4"/>
  <c r="H53" i="4"/>
  <c r="H52" i="4"/>
  <c r="H51" i="4"/>
  <c r="H50" i="4"/>
  <c r="H49" i="4"/>
  <c r="H48" i="4"/>
  <c r="H47" i="4"/>
  <c r="H46" i="4"/>
  <c r="H45" i="4"/>
  <c r="H44" i="4"/>
  <c r="H43"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<sst xmlns="http://schemas.openxmlformats.org/spreadsheetml/2006/main" count="452" uniqueCount="120">
  <si>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</si>
  <si>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</si>
  <si>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</si>
  <si>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</si>
  <si>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</si>
  <si>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</si>
  <si>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</si>
  <si>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</si>
  <si>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</si>
  <si>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</si>
  <si>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</si>
  <si>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</si>
  <si>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</si>
  <si>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</si>
  <si>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</si>
  <si>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東京国際空港Ｄ滑走路維持管理等工事</t>
  </si>
  <si>
    <t>支出負担行為担当官
関東地方整備局副局長　加藤　雅啓
神奈川県横浜市中区北仲通５－５７</t>
    <rPh sb="21" eb="23">
      <t>カトウ</t>
    </rPh>
    <rPh sb="24" eb="25">
      <t>マサ</t>
    </rPh>
    <rPh sb="25" eb="26">
      <t>ケイ</t>
    </rPh>
    <rPh sb="27" eb="31">
      <t>カナガワケン</t>
    </rPh>
    <phoneticPr fontId="11"/>
  </si>
  <si>
    <t>鹿島・あおみ・大林・五洋・清水・日鉄エンジ・ＪＦＥエンジ・大成・東亜・東洋・西松・前田・三菱重工・みらい・若築異工種建設工事共同企業体　代表者　鹿島建設㈱東京土木支店
東京都港区元赤坂１－３－８</t>
  </si>
  <si>
    <t>会計法第２９条の３第４項</t>
  </si>
  <si>
    <t>当該滑走路は、我が国初となる埋立・桟橋のハイブリッド構造であり、最先端の特殊部材も多数使用していることから、種々の管理・観測・測定及び維持・補修には、設計・施工時の経験を踏まえた高い技術力や専門知識が必要不可欠であり、技術的競争性が無いため。</t>
  </si>
  <si>
    <t>ニ（ヘ）</t>
  </si>
  <si>
    <t>行財政情報サービス提供業務</t>
    <rPh sb="0" eb="3">
      <t>ギョウザイセイ</t>
    </rPh>
    <rPh sb="3" eb="5">
      <t>ジョウホウ</t>
    </rPh>
    <rPh sb="9" eb="11">
      <t>テイキョウ</t>
    </rPh>
    <rPh sb="11" eb="13">
      <t>ギョウム</t>
    </rPh>
    <phoneticPr fontId="11"/>
  </si>
  <si>
    <t>（株）時事通信社
横浜市神奈川区守屋町１－２－２</t>
    <rPh sb="0" eb="3">
      <t>カブ</t>
    </rPh>
    <rPh sb="3" eb="5">
      <t>ジジ</t>
    </rPh>
    <rPh sb="5" eb="8">
      <t>ツウシンシャ</t>
    </rPh>
    <rPh sb="9" eb="12">
      <t>ヨコハマシ</t>
    </rPh>
    <rPh sb="12" eb="16">
      <t>カナガワク</t>
    </rPh>
    <rPh sb="16" eb="19">
      <t>モリヤチョウ</t>
    </rPh>
    <phoneticPr fontId="11"/>
  </si>
  <si>
    <t xml:space="preserve">行政ニュース、中央省庁や地方自治体からの情報発信及び各種データの提供をできる者が他に無いため。
</t>
  </si>
  <si>
    <t>特定離島港湾事務所庁舎借上</t>
    <rPh sb="0" eb="2">
      <t>トクテイ</t>
    </rPh>
    <rPh sb="2" eb="4">
      <t>リトウ</t>
    </rPh>
    <rPh sb="4" eb="6">
      <t>コウワン</t>
    </rPh>
    <rPh sb="6" eb="9">
      <t>ジムショ</t>
    </rPh>
    <rPh sb="9" eb="11">
      <t>チョウシャ</t>
    </rPh>
    <rPh sb="11" eb="13">
      <t>カリアゲ</t>
    </rPh>
    <phoneticPr fontId="11"/>
  </si>
  <si>
    <t>相模産業（株）
東京都品川区北品川１－３－２８</t>
    <rPh sb="0" eb="2">
      <t>サガミ</t>
    </rPh>
    <rPh sb="2" eb="4">
      <t>サンギョウ</t>
    </rPh>
    <rPh sb="4" eb="7">
      <t>カブ</t>
    </rPh>
    <rPh sb="8" eb="11">
      <t>トウキョウト</t>
    </rPh>
    <rPh sb="11" eb="14">
      <t>シナガワク</t>
    </rPh>
    <rPh sb="14" eb="15">
      <t>キタ</t>
    </rPh>
    <rPh sb="15" eb="17">
      <t>シナガワ</t>
    </rPh>
    <phoneticPr fontId="11"/>
  </si>
  <si>
    <t xml:space="preserve">立地場所及び必要床面積の必須条件を満たす物件が他に無いため。
</t>
  </si>
  <si>
    <t>ロ</t>
  </si>
  <si>
    <t>建物賃貸借契約（中根宿舎）</t>
    <rPh sb="0" eb="2">
      <t>タテモノ</t>
    </rPh>
    <rPh sb="2" eb="5">
      <t>チンタイシャク</t>
    </rPh>
    <rPh sb="5" eb="7">
      <t>ケイヤク</t>
    </rPh>
    <rPh sb="8" eb="10">
      <t>ナカネ</t>
    </rPh>
    <rPh sb="10" eb="12">
      <t>シュクシャ</t>
    </rPh>
    <phoneticPr fontId="11"/>
  </si>
  <si>
    <t>分任支出負担行為担当官
鹿島港湾・空港整備事務所長　前田　敬
茨城県鹿嶋市粟生２２５４</t>
    <rPh sb="0" eb="2">
      <t>ブンニン</t>
    </rPh>
    <rPh sb="2" eb="4">
      <t>シシュツ</t>
    </rPh>
    <rPh sb="4" eb="6">
      <t>フタン</t>
    </rPh>
    <rPh sb="6" eb="8">
      <t>コウイ</t>
    </rPh>
    <rPh sb="8" eb="11">
      <t>タントウカン</t>
    </rPh>
    <rPh sb="12" eb="14">
      <t>カシマ</t>
    </rPh>
    <rPh sb="14" eb="16">
      <t>コウワン</t>
    </rPh>
    <rPh sb="17" eb="19">
      <t>クウコウ</t>
    </rPh>
    <rPh sb="19" eb="21">
      <t>セイビ</t>
    </rPh>
    <rPh sb="21" eb="23">
      <t>ジム</t>
    </rPh>
    <rPh sb="23" eb="25">
      <t>ショチョウ</t>
    </rPh>
    <rPh sb="26" eb="28">
      <t>マエダ</t>
    </rPh>
    <rPh sb="29" eb="30">
      <t>ケイ</t>
    </rPh>
    <rPh sb="31" eb="34">
      <t>イバラキケン</t>
    </rPh>
    <rPh sb="34" eb="37">
      <t>カシマシ</t>
    </rPh>
    <rPh sb="37" eb="38">
      <t>アワ</t>
    </rPh>
    <rPh sb="38" eb="39">
      <t>イ</t>
    </rPh>
    <phoneticPr fontId="11"/>
  </si>
  <si>
    <t>個人</t>
    <rPh sb="0" eb="2">
      <t>コジン</t>
    </rPh>
    <phoneticPr fontId="11"/>
  </si>
  <si>
    <t xml:space="preserve">当該物件は、当所の必要条件を満たす家屋の調査を行い、大蔵省(当時)の承認を得て、平成３年度より国家公務員有料宿舎(中根宿舎)として設置している物件を継続して借受するものであるが、契約の相手方は、同物件の所有者であり、本契約を履行できる唯一の者であるため。
</t>
  </si>
  <si>
    <t>土地使用料（富津市新富）</t>
    <rPh sb="0" eb="2">
      <t>トチ</t>
    </rPh>
    <rPh sb="2" eb="5">
      <t>シヨウリョウ</t>
    </rPh>
    <rPh sb="6" eb="9">
      <t>フッツシ</t>
    </rPh>
    <rPh sb="9" eb="11">
      <t>シントミ</t>
    </rPh>
    <phoneticPr fontId="11"/>
  </si>
  <si>
    <t xml:space="preserve">分任支出負担行為担当官
千葉港湾事務所長　今野　頼夫
千葉市中央区中央港１－１１－２
</t>
    <rPh sb="0" eb="2">
      <t>ブンニン</t>
    </rPh>
    <rPh sb="2" eb="11">
      <t>シシュツフタンコウイタントウカン</t>
    </rPh>
    <rPh sb="12" eb="14">
      <t>チバ</t>
    </rPh>
    <rPh sb="14" eb="16">
      <t>コウワン</t>
    </rPh>
    <rPh sb="16" eb="19">
      <t>ジムショ</t>
    </rPh>
    <rPh sb="19" eb="20">
      <t>チョウ</t>
    </rPh>
    <rPh sb="21" eb="23">
      <t>コンノ</t>
    </rPh>
    <rPh sb="24" eb="25">
      <t>ヨリ</t>
    </rPh>
    <rPh sb="25" eb="26">
      <t>オット</t>
    </rPh>
    <rPh sb="27" eb="30">
      <t>チバシ</t>
    </rPh>
    <rPh sb="30" eb="33">
      <t>チュウオウク</t>
    </rPh>
    <rPh sb="33" eb="35">
      <t>チュウオウ</t>
    </rPh>
    <rPh sb="35" eb="36">
      <t>ミナト</t>
    </rPh>
    <phoneticPr fontId="11"/>
  </si>
  <si>
    <t>日本製鉄（株）東日本製鉄所
千葉県君津市君津１番地</t>
    <rPh sb="0" eb="2">
      <t>ニホン</t>
    </rPh>
    <rPh sb="2" eb="4">
      <t>セイテツ</t>
    </rPh>
    <rPh sb="4" eb="7">
      <t>カブ</t>
    </rPh>
    <rPh sb="7" eb="8">
      <t>ヒガシ</t>
    </rPh>
    <rPh sb="8" eb="10">
      <t>ニホン</t>
    </rPh>
    <rPh sb="10" eb="13">
      <t>セイテツジョ</t>
    </rPh>
    <rPh sb="14" eb="17">
      <t>チバケン</t>
    </rPh>
    <rPh sb="17" eb="20">
      <t>キミツシ</t>
    </rPh>
    <rPh sb="20" eb="22">
      <t>キミツ</t>
    </rPh>
    <rPh sb="23" eb="25">
      <t>バンチ</t>
    </rPh>
    <phoneticPr fontId="11"/>
  </si>
  <si>
    <t xml:space="preserve">事業場所に隣接する適切な物件が他に無いため。
</t>
  </si>
  <si>
    <t>土地使用料（東京港臨港道路南北線用地借上）</t>
    <rPh sb="0" eb="2">
      <t>トチ</t>
    </rPh>
    <rPh sb="2" eb="5">
      <t>シヨウリョウ</t>
    </rPh>
    <rPh sb="6" eb="8">
      <t>トウキョウ</t>
    </rPh>
    <rPh sb="8" eb="9">
      <t>ミナト</t>
    </rPh>
    <rPh sb="9" eb="13">
      <t>リンコウドウロ</t>
    </rPh>
    <rPh sb="13" eb="16">
      <t>ナンボクセン</t>
    </rPh>
    <rPh sb="16" eb="18">
      <t>ヨウチ</t>
    </rPh>
    <rPh sb="18" eb="20">
      <t>カリアゲ</t>
    </rPh>
    <phoneticPr fontId="11"/>
  </si>
  <si>
    <t>分任支出負担行為担当官
東京港湾事務所長　川﨑　俊正
東京都江東区新木場１－６－２５</t>
    <rPh sb="21" eb="23">
      <t>カワサキ</t>
    </rPh>
    <rPh sb="24" eb="26">
      <t>トシマサ</t>
    </rPh>
    <phoneticPr fontId="11"/>
  </si>
  <si>
    <t>東京港埠頭（株）
東京都江東区青梅２－４－２４</t>
    <rPh sb="0" eb="2">
      <t>トウキョウ</t>
    </rPh>
    <rPh sb="2" eb="3">
      <t>ミナト</t>
    </rPh>
    <rPh sb="3" eb="5">
      <t>フトウ</t>
    </rPh>
    <rPh sb="5" eb="8">
      <t>カブ</t>
    </rPh>
    <rPh sb="9" eb="12">
      <t>トウキョウト</t>
    </rPh>
    <rPh sb="12" eb="15">
      <t>コウトウク</t>
    </rPh>
    <rPh sb="15" eb="17">
      <t>オウメ</t>
    </rPh>
    <phoneticPr fontId="11"/>
  </si>
  <si>
    <t xml:space="preserve">事業場所の近隣において、適切な物件が他に無いため。
</t>
  </si>
  <si>
    <t>東京港湾業務艇桟橋使用料</t>
    <rPh sb="0" eb="2">
      <t>トウキョウ</t>
    </rPh>
    <rPh sb="2" eb="4">
      <t>コウワン</t>
    </rPh>
    <rPh sb="4" eb="6">
      <t>ギョウム</t>
    </rPh>
    <rPh sb="6" eb="7">
      <t>テイ</t>
    </rPh>
    <rPh sb="7" eb="9">
      <t>サンバシ</t>
    </rPh>
    <rPh sb="9" eb="12">
      <t>シヨウリョウ</t>
    </rPh>
    <phoneticPr fontId="11"/>
  </si>
  <si>
    <t>新木場二丁目地区建設業協議会
東京都江東区新木場２－３－１</t>
    <rPh sb="0" eb="3">
      <t>シンキバ</t>
    </rPh>
    <rPh sb="3" eb="4">
      <t>2</t>
    </rPh>
    <rPh sb="4" eb="6">
      <t>チョウメ</t>
    </rPh>
    <rPh sb="6" eb="8">
      <t>チク</t>
    </rPh>
    <rPh sb="8" eb="10">
      <t>ケンセツ</t>
    </rPh>
    <rPh sb="10" eb="11">
      <t>ギョウ</t>
    </rPh>
    <rPh sb="11" eb="14">
      <t>キョウギカイ</t>
    </rPh>
    <rPh sb="15" eb="18">
      <t>トウキョウト</t>
    </rPh>
    <rPh sb="18" eb="21">
      <t>コウトウク</t>
    </rPh>
    <rPh sb="21" eb="24">
      <t>シンキバ</t>
    </rPh>
    <phoneticPr fontId="11"/>
  </si>
  <si>
    <t xml:space="preserve">近隣において、当該港湾業務艇を係留できる施設が他に無いため。
</t>
  </si>
  <si>
    <t>横浜新本牧地区工事安全管理等業務</t>
    <rPh sb="0" eb="2">
      <t>ヨコハマ</t>
    </rPh>
    <rPh sb="2" eb="3">
      <t>シン</t>
    </rPh>
    <rPh sb="3" eb="5">
      <t>ホンモク</t>
    </rPh>
    <rPh sb="5" eb="7">
      <t>チク</t>
    </rPh>
    <rPh sb="7" eb="9">
      <t>コウジ</t>
    </rPh>
    <rPh sb="9" eb="11">
      <t>アンゼン</t>
    </rPh>
    <rPh sb="11" eb="13">
      <t>カンリ</t>
    </rPh>
    <rPh sb="13" eb="14">
      <t>ナド</t>
    </rPh>
    <rPh sb="14" eb="16">
      <t>ギョウム</t>
    </rPh>
    <phoneticPr fontId="11"/>
  </si>
  <si>
    <t xml:space="preserve">分任支出負担行為担当官
京浜港湾事務所長
佐野　透
横浜市西区みなとみらい６－３－７
</t>
    <rPh sb="0" eb="2">
      <t>ブンニン</t>
    </rPh>
    <rPh sb="2" eb="4">
      <t>シシュツ</t>
    </rPh>
    <rPh sb="4" eb="6">
      <t>フタン</t>
    </rPh>
    <rPh sb="6" eb="8">
      <t>コウイ</t>
    </rPh>
    <rPh sb="8" eb="11">
      <t>タントウカン</t>
    </rPh>
    <rPh sb="12" eb="14">
      <t>ケイヒン</t>
    </rPh>
    <rPh sb="14" eb="16">
      <t>コウワン</t>
    </rPh>
    <rPh sb="16" eb="18">
      <t>ジム</t>
    </rPh>
    <rPh sb="18" eb="20">
      <t>ショチョウ</t>
    </rPh>
    <rPh sb="21" eb="23">
      <t>サノ</t>
    </rPh>
    <rPh sb="24" eb="25">
      <t>トオ</t>
    </rPh>
    <rPh sb="26" eb="29">
      <t>ヨコハマシ</t>
    </rPh>
    <rPh sb="29" eb="31">
      <t>ニシク</t>
    </rPh>
    <phoneticPr fontId="11"/>
  </si>
  <si>
    <t>東亜建設工業（株）横浜支店
横浜市中区太田町１－１５</t>
    <rPh sb="0" eb="2">
      <t>トウア</t>
    </rPh>
    <rPh sb="2" eb="4">
      <t>ケンセツ</t>
    </rPh>
    <rPh sb="4" eb="6">
      <t>コウギョウ</t>
    </rPh>
    <rPh sb="6" eb="9">
      <t>カブ</t>
    </rPh>
    <rPh sb="9" eb="11">
      <t>ヨコハマ</t>
    </rPh>
    <rPh sb="11" eb="13">
      <t>シテン</t>
    </rPh>
    <rPh sb="14" eb="17">
      <t>ヨコハマシ</t>
    </rPh>
    <rPh sb="17" eb="19">
      <t>ナカク</t>
    </rPh>
    <rPh sb="19" eb="22">
      <t>オオダマチ</t>
    </rPh>
    <phoneticPr fontId="11"/>
  </si>
  <si>
    <t xml:space="preserve">南本牧ふ頭建設事業の共同事業者である横浜市との「横浜港南本牧ふ頭建設工事に伴う付帯工事及び船舶航行安全管理に係る協定書」により、同市と同じ相手方と契約することを取り決めているため。
</t>
  </si>
  <si>
    <t>イ（ニ）</t>
  </si>
  <si>
    <t xml:space="preserve">土地使用料(東扇島) </t>
  </si>
  <si>
    <t xml:space="preserve">分任支出負担行為担当官
京浜港湾事務所長　佐野　透
横浜市西区みなとみらい６－３－７
</t>
    <rPh sb="0" eb="2">
      <t>ブンニン</t>
    </rPh>
    <rPh sb="2" eb="4">
      <t>シシュツ</t>
    </rPh>
    <rPh sb="4" eb="6">
      <t>フタン</t>
    </rPh>
    <rPh sb="6" eb="8">
      <t>コウイ</t>
    </rPh>
    <rPh sb="8" eb="11">
      <t>タントウカン</t>
    </rPh>
    <rPh sb="12" eb="14">
      <t>ケイヒン</t>
    </rPh>
    <rPh sb="14" eb="16">
      <t>コウワン</t>
    </rPh>
    <rPh sb="16" eb="18">
      <t>ジム</t>
    </rPh>
    <rPh sb="18" eb="20">
      <t>ショチョウ</t>
    </rPh>
    <rPh sb="21" eb="23">
      <t>サノ</t>
    </rPh>
    <rPh sb="24" eb="25">
      <t>トオ</t>
    </rPh>
    <rPh sb="26" eb="29">
      <t>ヨコハマシ</t>
    </rPh>
    <rPh sb="29" eb="31">
      <t>ニシク</t>
    </rPh>
    <phoneticPr fontId="11"/>
  </si>
  <si>
    <t xml:space="preserve">三菱UFJ信託銀行（株）
東京都千代田区丸の内１-４-５ </t>
    <rPh sb="9" eb="12">
      <t>カブ</t>
    </rPh>
    <phoneticPr fontId="11"/>
  </si>
  <si>
    <t>横浜港臨港道路（南本牧はま道路）緊急復旧工事設計内容確認業務</t>
  </si>
  <si>
    <t xml:space="preserve">分任支出負担行為担当官
京浜港湾事務所長　和田　匡央
横浜市西区みなとみらい６－３－７
</t>
    <rPh sb="0" eb="2">
      <t>ブンニン</t>
    </rPh>
    <rPh sb="2" eb="4">
      <t>シシュツ</t>
    </rPh>
    <rPh sb="4" eb="6">
      <t>フタン</t>
    </rPh>
    <rPh sb="6" eb="8">
      <t>コウイ</t>
    </rPh>
    <rPh sb="8" eb="11">
      <t>タントウカン</t>
    </rPh>
    <rPh sb="12" eb="14">
      <t>ケイヒン</t>
    </rPh>
    <rPh sb="14" eb="16">
      <t>コウワン</t>
    </rPh>
    <rPh sb="16" eb="18">
      <t>ジム</t>
    </rPh>
    <rPh sb="18" eb="20">
      <t>ショチョウ</t>
    </rPh>
    <rPh sb="21" eb="23">
      <t>ワダ</t>
    </rPh>
    <rPh sb="24" eb="25">
      <t>クニ</t>
    </rPh>
    <rPh sb="25" eb="26">
      <t>オウ</t>
    </rPh>
    <rPh sb="27" eb="30">
      <t>ヨコハマシ</t>
    </rPh>
    <rPh sb="30" eb="32">
      <t>ニシク</t>
    </rPh>
    <phoneticPr fontId="11"/>
  </si>
  <si>
    <t>日本工営（株）東京支店
東京都千代田区九段北１－１４－６</t>
    <rPh sb="4" eb="7">
      <t>カブ</t>
    </rPh>
    <rPh sb="7" eb="9">
      <t>トウキョウ</t>
    </rPh>
    <rPh sb="9" eb="11">
      <t>シテン</t>
    </rPh>
    <phoneticPr fontId="11"/>
  </si>
  <si>
    <t xml:space="preserve">本業務は工事施工段階で工事受注者等に設計者として設計意図の伝達を図るものであり、設計者以外に実施させることができないため
</t>
  </si>
  <si>
    <t>官報公告料</t>
    <rPh sb="0" eb="2">
      <t>カンポウ</t>
    </rPh>
    <rPh sb="2" eb="4">
      <t>コウコク</t>
    </rPh>
    <rPh sb="4" eb="5">
      <t>リョウ</t>
    </rPh>
    <phoneticPr fontId="11"/>
  </si>
  <si>
    <t>独立行政法人国立印刷局
東京都港区虎ノ門２－２－５</t>
  </si>
  <si>
    <t>会計法第２９条の３第４項及び予決令第１０２条の４第３号</t>
  </si>
  <si>
    <t xml:space="preserve">官報の編集、印刷及び普及事務については、内閣府より独立行政法人国立印刷局に委託されており、当該業務を行うことができる唯一の事業者であり競争を許さないため
</t>
  </si>
  <si>
    <t>ハ</t>
  </si>
  <si>
    <t>令和２年度乃至令和４年度川崎港臨港道路東扇島水江町線整備事業に係る委託契約</t>
  </si>
  <si>
    <t>川崎市
川崎市川崎区宮本町１</t>
    <rPh sb="0" eb="3">
      <t>カワサキシ</t>
    </rPh>
    <rPh sb="4" eb="7">
      <t>カワサキシ</t>
    </rPh>
    <rPh sb="7" eb="10">
      <t>カワサキク</t>
    </rPh>
    <rPh sb="10" eb="13">
      <t>ミヤモトチョウ</t>
    </rPh>
    <phoneticPr fontId="14"/>
  </si>
  <si>
    <t xml:space="preserve">周辺の企業活動への影響を少なくするため川崎市発注工事と調整する必要があることから、川崎市以外に本業務を行う事が出来ないため。
</t>
  </si>
  <si>
    <t>川崎港東扇島地区基幹的広域防災拠点緊急物資荷さばき等訓練業務</t>
  </si>
  <si>
    <t>支出負担行為担当官
関東地方整備局副局長　石橋　洋信
神奈川県横浜市中区北仲通５－５７</t>
    <rPh sb="21" eb="23">
      <t>イシバシ</t>
    </rPh>
    <rPh sb="24" eb="26">
      <t>ヒロノブ</t>
    </rPh>
    <rPh sb="27" eb="31">
      <t>カナガワケン</t>
    </rPh>
    <phoneticPr fontId="11"/>
  </si>
  <si>
    <t>川崎港運協会
川崎市川崎区東扇島３８－１</t>
  </si>
  <si>
    <t xml:space="preserve">災害対策基本法に基づく防災業務計画の一環として締結した「災害時の応急対策業務に関する協定」に基づき、当該者に災害時の対応及び防災訓練の実施を義務づけているため。
</t>
  </si>
  <si>
    <t>イ（イ）</t>
  </si>
  <si>
    <t>川崎港東扇島地区基幹的広域防災拠点応急復旧及び緊急物資海上輸送等訓練業務</t>
  </si>
  <si>
    <t>五洋建設（株）
東京都文京区後楽２－６－１</t>
    <rPh sb="4" eb="7">
      <t>カブ</t>
    </rPh>
    <phoneticPr fontId="12"/>
  </si>
  <si>
    <t>川崎港東扇島地区基幹的広域防災拠点駐機スポット設置訓練業務</t>
  </si>
  <si>
    <t>土地使用料（東京港臨港道路南北線用地借上）（その２）</t>
    <rPh sb="0" eb="5">
      <t>トチシヨウリョウ</t>
    </rPh>
    <rPh sb="6" eb="9">
      <t>トウキョウコウ</t>
    </rPh>
    <rPh sb="9" eb="13">
      <t>リンコウドウロ</t>
    </rPh>
    <rPh sb="13" eb="16">
      <t>ナンボクセン</t>
    </rPh>
    <rPh sb="16" eb="18">
      <t>ヨウチ</t>
    </rPh>
    <rPh sb="18" eb="19">
      <t>カ</t>
    </rPh>
    <rPh sb="19" eb="20">
      <t>ア</t>
    </rPh>
    <phoneticPr fontId="17"/>
  </si>
  <si>
    <t>東京都東京港管理事務所
東京都港区港南３－９－５６</t>
  </si>
  <si>
    <t>会計法第29条の3第4項</t>
  </si>
  <si>
    <t>事業場所の近隣において、適切な物件が他に無いため。</t>
  </si>
  <si>
    <t>土地賃貸借料</t>
    <rPh sb="0" eb="2">
      <t>トチ</t>
    </rPh>
    <rPh sb="2" eb="5">
      <t>チンタイシャク</t>
    </rPh>
    <rPh sb="5" eb="6">
      <t>リョウ</t>
    </rPh>
    <phoneticPr fontId="14"/>
  </si>
  <si>
    <t>茨城県鹿島港湾事務所
茨城県神栖市東深芝１３</t>
    <rPh sb="0" eb="3">
      <t>イバラキケン</t>
    </rPh>
    <rPh sb="3" eb="5">
      <t>カシマ</t>
    </rPh>
    <rPh sb="5" eb="7">
      <t>コウワン</t>
    </rPh>
    <rPh sb="7" eb="10">
      <t>ジムショ</t>
    </rPh>
    <rPh sb="11" eb="14">
      <t>イバラキケン</t>
    </rPh>
    <rPh sb="14" eb="16">
      <t>カミス</t>
    </rPh>
    <rPh sb="16" eb="17">
      <t>シ</t>
    </rPh>
    <rPh sb="17" eb="18">
      <t>ヒガシ</t>
    </rPh>
    <rPh sb="18" eb="20">
      <t>フカシバ</t>
    </rPh>
    <phoneticPr fontId="11"/>
  </si>
  <si>
    <t>予決令第９９条第１６号</t>
    <rPh sb="0" eb="1">
      <t>ヨ</t>
    </rPh>
    <rPh sb="1" eb="2">
      <t>ケツ</t>
    </rPh>
    <rPh sb="2" eb="3">
      <t>レイ</t>
    </rPh>
    <rPh sb="3" eb="4">
      <t>ダイ</t>
    </rPh>
    <rPh sb="6" eb="7">
      <t>ジョウ</t>
    </rPh>
    <rPh sb="7" eb="8">
      <t>ダイ</t>
    </rPh>
    <rPh sb="10" eb="11">
      <t>ゴウ</t>
    </rPh>
    <phoneticPr fontId="11"/>
  </si>
  <si>
    <t>物件の借入</t>
    <rPh sb="0" eb="2">
      <t>ブッケン</t>
    </rPh>
    <rPh sb="3" eb="4">
      <t>シャク</t>
    </rPh>
    <rPh sb="4" eb="5">
      <t>ニュウ</t>
    </rPh>
    <phoneticPr fontId="12"/>
  </si>
  <si>
    <t>土地使用料（10号地その２地区）（その１）</t>
    <rPh sb="0" eb="2">
      <t>トチ</t>
    </rPh>
    <rPh sb="2" eb="4">
      <t>シヨウ</t>
    </rPh>
    <rPh sb="4" eb="5">
      <t>リョウ</t>
    </rPh>
    <rPh sb="8" eb="10">
      <t>ゴウチ</t>
    </rPh>
    <rPh sb="13" eb="15">
      <t>チク</t>
    </rPh>
    <phoneticPr fontId="11"/>
  </si>
  <si>
    <t>分任支出負担行為担当官
東京港湾事務所長　川﨑　俊正
東京都江東区新木場１－６－２５</t>
    <rPh sb="0" eb="2">
      <t>ブンニン</t>
    </rPh>
    <rPh sb="2" eb="4">
      <t>シシュツ</t>
    </rPh>
    <rPh sb="4" eb="6">
      <t>フタン</t>
    </rPh>
    <rPh sb="6" eb="8">
      <t>コウイ</t>
    </rPh>
    <rPh sb="8" eb="11">
      <t>タントウカン</t>
    </rPh>
    <rPh sb="12" eb="14">
      <t>トウキョウ</t>
    </rPh>
    <rPh sb="14" eb="16">
      <t>コウワン</t>
    </rPh>
    <rPh sb="16" eb="18">
      <t>ジム</t>
    </rPh>
    <rPh sb="18" eb="20">
      <t>ショチョウ</t>
    </rPh>
    <rPh sb="21" eb="23">
      <t>カワサキ</t>
    </rPh>
    <rPh sb="24" eb="26">
      <t>トシマサ</t>
    </rPh>
    <rPh sb="27" eb="30">
      <t>トウキョウト</t>
    </rPh>
    <rPh sb="30" eb="33">
      <t>コウトウク</t>
    </rPh>
    <rPh sb="33" eb="36">
      <t>シンキバ</t>
    </rPh>
    <phoneticPr fontId="14"/>
  </si>
  <si>
    <t>東京都東京港管理事務所
東京都港区港南３－９－５６</t>
    <rPh sb="0" eb="3">
      <t>トウキョウト</t>
    </rPh>
    <rPh sb="3" eb="5">
      <t>トウキョウ</t>
    </rPh>
    <rPh sb="5" eb="6">
      <t>ミナト</t>
    </rPh>
    <rPh sb="6" eb="8">
      <t>カンリ</t>
    </rPh>
    <rPh sb="8" eb="11">
      <t>ジムショ</t>
    </rPh>
    <rPh sb="12" eb="15">
      <t>トウキョウト</t>
    </rPh>
    <rPh sb="15" eb="17">
      <t>ミナトク</t>
    </rPh>
    <rPh sb="17" eb="19">
      <t>コウナン</t>
    </rPh>
    <phoneticPr fontId="11"/>
  </si>
  <si>
    <t>土地使用料（10号地その２地区）（その２)</t>
    <rPh sb="0" eb="2">
      <t>トチ</t>
    </rPh>
    <rPh sb="2" eb="4">
      <t>シヨウ</t>
    </rPh>
    <rPh sb="4" eb="5">
      <t>リョウ</t>
    </rPh>
    <rPh sb="8" eb="10">
      <t>ゴウチ</t>
    </rPh>
    <rPh sb="13" eb="15">
      <t>チク</t>
    </rPh>
    <phoneticPr fontId="11"/>
  </si>
  <si>
    <t>土地使用料（中央防波堤内側）（その１）</t>
    <rPh sb="0" eb="2">
      <t>トチ</t>
    </rPh>
    <rPh sb="2" eb="5">
      <t>シヨウリョウ</t>
    </rPh>
    <rPh sb="6" eb="8">
      <t>チュウオウ</t>
    </rPh>
    <rPh sb="8" eb="10">
      <t>ボウハ</t>
    </rPh>
    <rPh sb="10" eb="11">
      <t>テイ</t>
    </rPh>
    <rPh sb="11" eb="13">
      <t>ウチガワ</t>
    </rPh>
    <phoneticPr fontId="11"/>
  </si>
  <si>
    <t>土地使用料（10号地その２地区）（その４）</t>
    <rPh sb="0" eb="2">
      <t>トチ</t>
    </rPh>
    <rPh sb="2" eb="4">
      <t>シヨウ</t>
    </rPh>
    <rPh sb="4" eb="5">
      <t>リョウ</t>
    </rPh>
    <rPh sb="8" eb="10">
      <t>ゴウチ</t>
    </rPh>
    <rPh sb="13" eb="15">
      <t>チク</t>
    </rPh>
    <phoneticPr fontId="11"/>
  </si>
  <si>
    <t>土地使用料（10号地その２地区）（その５）</t>
    <rPh sb="0" eb="2">
      <t>トチ</t>
    </rPh>
    <rPh sb="2" eb="4">
      <t>シヨウ</t>
    </rPh>
    <rPh sb="4" eb="5">
      <t>リョウ</t>
    </rPh>
    <rPh sb="8" eb="10">
      <t>ゴウチ</t>
    </rPh>
    <rPh sb="13" eb="15">
      <t>チク</t>
    </rPh>
    <phoneticPr fontId="11"/>
  </si>
  <si>
    <t>目的外使用料
（木更津港富津地区）
（その２）</t>
    <rPh sb="0" eb="3">
      <t>モクテキガイ</t>
    </rPh>
    <rPh sb="3" eb="6">
      <t>シヨウリョウ</t>
    </rPh>
    <rPh sb="8" eb="11">
      <t>キサラヅ</t>
    </rPh>
    <rPh sb="11" eb="12">
      <t>コウ</t>
    </rPh>
    <rPh sb="12" eb="14">
      <t>フッツ</t>
    </rPh>
    <rPh sb="14" eb="16">
      <t>チク</t>
    </rPh>
    <phoneticPr fontId="14"/>
  </si>
  <si>
    <t>木更津港湾事務所　　　　　　　　　千葉県木更津市貝渕３－１３－３４</t>
    <rPh sb="0" eb="3">
      <t>キサラヅ</t>
    </rPh>
    <rPh sb="3" eb="5">
      <t>コウワン</t>
    </rPh>
    <rPh sb="5" eb="8">
      <t>ジムショ</t>
    </rPh>
    <phoneticPr fontId="11"/>
  </si>
  <si>
    <t>土地使用料
（10号地その２地区）
（その６）</t>
    <rPh sb="0" eb="2">
      <t>トチ</t>
    </rPh>
    <rPh sb="2" eb="5">
      <t>シヨウリョウ</t>
    </rPh>
    <rPh sb="9" eb="11">
      <t>ゴウチ</t>
    </rPh>
    <rPh sb="14" eb="16">
      <t>チク</t>
    </rPh>
    <phoneticPr fontId="11"/>
  </si>
  <si>
    <t>東京都東京港管理事務所　　　　　　　　　東京都港区港南３－９－５６</t>
    <rPh sb="0" eb="3">
      <t>トウキョウト</t>
    </rPh>
    <rPh sb="3" eb="6">
      <t>トウキョウコウ</t>
    </rPh>
    <rPh sb="6" eb="8">
      <t>カンリ</t>
    </rPh>
    <rPh sb="8" eb="11">
      <t>ジムショ</t>
    </rPh>
    <rPh sb="20" eb="23">
      <t>トウキョウト</t>
    </rPh>
    <rPh sb="23" eb="25">
      <t>ミナトク</t>
    </rPh>
    <rPh sb="25" eb="27">
      <t>コウナン</t>
    </rPh>
    <phoneticPr fontId="11"/>
  </si>
  <si>
    <t>土地使用料
（10号地その２地区）
（その８）</t>
    <rPh sb="0" eb="2">
      <t>トチ</t>
    </rPh>
    <rPh sb="2" eb="5">
      <t>シヨウリョウ</t>
    </rPh>
    <rPh sb="9" eb="11">
      <t>ゴウチ</t>
    </rPh>
    <rPh sb="14" eb="16">
      <t>チク</t>
    </rPh>
    <phoneticPr fontId="11"/>
  </si>
  <si>
    <t>目的外使用料
（木更津港富津地区）（その３）</t>
    <rPh sb="0" eb="3">
      <t>モクテキガイ</t>
    </rPh>
    <rPh sb="3" eb="6">
      <t>シヨウリョウ</t>
    </rPh>
    <rPh sb="8" eb="11">
      <t>キサラヅ</t>
    </rPh>
    <rPh sb="11" eb="12">
      <t>コウ</t>
    </rPh>
    <rPh sb="12" eb="14">
      <t>フッツ</t>
    </rPh>
    <rPh sb="14" eb="16">
      <t>チク</t>
    </rPh>
    <phoneticPr fontId="11"/>
  </si>
  <si>
    <t>土地使用料
（10号地その２地区）
（その９）</t>
    <rPh sb="0" eb="2">
      <t>トチ</t>
    </rPh>
    <rPh sb="2" eb="5">
      <t>シヨウリョウ</t>
    </rPh>
    <rPh sb="9" eb="11">
      <t>ゴウチ</t>
    </rPh>
    <rPh sb="14" eb="16">
      <t>チク</t>
    </rPh>
    <phoneticPr fontId="11"/>
  </si>
  <si>
    <t>土地使用料（大黒）</t>
    <rPh sb="0" eb="2">
      <t>トチ</t>
    </rPh>
    <rPh sb="2" eb="4">
      <t>シヨウ</t>
    </rPh>
    <rPh sb="4" eb="5">
      <t>リョウ</t>
    </rPh>
    <rPh sb="6" eb="8">
      <t>ダイコク</t>
    </rPh>
    <phoneticPr fontId="11"/>
  </si>
  <si>
    <t>分任支出負担行為担当官
京浜港湾事務所長　佐野　透
横浜市西区みなとみらい６－３－７</t>
    <rPh sb="0" eb="2">
      <t>ブンニン</t>
    </rPh>
    <rPh sb="2" eb="4">
      <t>シシュツ</t>
    </rPh>
    <rPh sb="4" eb="6">
      <t>フタン</t>
    </rPh>
    <rPh sb="6" eb="8">
      <t>コウイ</t>
    </rPh>
    <rPh sb="8" eb="11">
      <t>タントウカン</t>
    </rPh>
    <rPh sb="12" eb="14">
      <t>ケイヒン</t>
    </rPh>
    <rPh sb="14" eb="16">
      <t>コウワン</t>
    </rPh>
    <rPh sb="16" eb="19">
      <t>ジムショ</t>
    </rPh>
    <rPh sb="19" eb="20">
      <t>チョウ</t>
    </rPh>
    <rPh sb="21" eb="23">
      <t>サノ</t>
    </rPh>
    <rPh sb="24" eb="25">
      <t>トオ</t>
    </rPh>
    <rPh sb="26" eb="29">
      <t>ヨコハマシ</t>
    </rPh>
    <rPh sb="29" eb="31">
      <t>ニシク</t>
    </rPh>
    <phoneticPr fontId="11"/>
  </si>
  <si>
    <t>横浜市
横浜市中区港町１－１</t>
    <rPh sb="0" eb="3">
      <t>ヨコハマシ</t>
    </rPh>
    <rPh sb="4" eb="7">
      <t>ヨコハマシ</t>
    </rPh>
    <rPh sb="7" eb="9">
      <t>ナカク</t>
    </rPh>
    <rPh sb="9" eb="11">
      <t>ミナトチョウ</t>
    </rPh>
    <phoneticPr fontId="11"/>
  </si>
  <si>
    <t>公有地使用料</t>
    <rPh sb="0" eb="3">
      <t>コウユウチ</t>
    </rPh>
    <rPh sb="3" eb="6">
      <t>シヨウリョウ</t>
    </rPh>
    <phoneticPr fontId="11"/>
  </si>
  <si>
    <t>分任支出負担行為担当官
東京湾口航路事務所長　佐々木　俊明
神奈川県横須賀市新港町１３</t>
    <rPh sb="0" eb="2">
      <t>ブンニン</t>
    </rPh>
    <rPh sb="2" eb="4">
      <t>シシュツ</t>
    </rPh>
    <rPh sb="4" eb="6">
      <t>フタン</t>
    </rPh>
    <rPh sb="6" eb="8">
      <t>コウイ</t>
    </rPh>
    <rPh sb="8" eb="11">
      <t>タントウカン</t>
    </rPh>
    <rPh sb="12" eb="14">
      <t>トウキョウ</t>
    </rPh>
    <rPh sb="14" eb="16">
      <t>ワンコウ</t>
    </rPh>
    <rPh sb="16" eb="18">
      <t>コウロ</t>
    </rPh>
    <rPh sb="18" eb="21">
      <t>ジムショ</t>
    </rPh>
    <rPh sb="21" eb="22">
      <t>チョウ</t>
    </rPh>
    <rPh sb="23" eb="26">
      <t>ササキ</t>
    </rPh>
    <rPh sb="27" eb="28">
      <t>トシ</t>
    </rPh>
    <rPh sb="28" eb="29">
      <t>アカ</t>
    </rPh>
    <rPh sb="30" eb="34">
      <t>カナガワケン</t>
    </rPh>
    <rPh sb="34" eb="38">
      <t>ヨコスカシ</t>
    </rPh>
    <rPh sb="38" eb="39">
      <t>シン</t>
    </rPh>
    <rPh sb="39" eb="40">
      <t>ミナト</t>
    </rPh>
    <rPh sb="40" eb="41">
      <t>マチ</t>
    </rPh>
    <phoneticPr fontId="14"/>
  </si>
  <si>
    <t>横須賀市長
横須賀市小川町１１</t>
    <rPh sb="0" eb="3">
      <t>ヨコスカ</t>
    </rPh>
    <rPh sb="3" eb="5">
      <t>シチョウ</t>
    </rPh>
    <rPh sb="6" eb="10">
      <t>ヨコスカシ</t>
    </rPh>
    <rPh sb="10" eb="13">
      <t>オガワマチ</t>
    </rPh>
    <phoneticPr fontId="11"/>
  </si>
  <si>
    <t>千葉県所有普通財産（土地）借上</t>
    <rPh sb="0" eb="3">
      <t>チバケン</t>
    </rPh>
    <rPh sb="3" eb="5">
      <t>ショユウ</t>
    </rPh>
    <rPh sb="5" eb="7">
      <t>フツウ</t>
    </rPh>
    <rPh sb="7" eb="9">
      <t>ザイサン</t>
    </rPh>
    <rPh sb="10" eb="12">
      <t>トチ</t>
    </rPh>
    <rPh sb="13" eb="14">
      <t>カ</t>
    </rPh>
    <rPh sb="14" eb="15">
      <t>ア</t>
    </rPh>
    <phoneticPr fontId="11"/>
  </si>
  <si>
    <t>分任支出負担行為担当官
横浜港湾空港技術調査事務所長　高橋　康弘
横浜市神奈川区橋本町２－１－４</t>
    <rPh sb="0" eb="2">
      <t>ブンニン</t>
    </rPh>
    <rPh sb="2" eb="4">
      <t>シシュツ</t>
    </rPh>
    <rPh sb="4" eb="6">
      <t>フタン</t>
    </rPh>
    <rPh sb="6" eb="8">
      <t>コウイ</t>
    </rPh>
    <rPh sb="8" eb="11">
      <t>タントウカン</t>
    </rPh>
    <rPh sb="12" eb="14">
      <t>ヨコハマ</t>
    </rPh>
    <rPh sb="14" eb="16">
      <t>コウワン</t>
    </rPh>
    <rPh sb="16" eb="18">
      <t>クウコウ</t>
    </rPh>
    <rPh sb="18" eb="20">
      <t>ギジュツ</t>
    </rPh>
    <rPh sb="20" eb="22">
      <t>チョウサ</t>
    </rPh>
    <rPh sb="22" eb="25">
      <t>ジムショ</t>
    </rPh>
    <rPh sb="25" eb="26">
      <t>チョウ</t>
    </rPh>
    <rPh sb="27" eb="29">
      <t>タカハシ</t>
    </rPh>
    <rPh sb="30" eb="31">
      <t>ヤス</t>
    </rPh>
    <rPh sb="31" eb="32">
      <t>ヒロム</t>
    </rPh>
    <rPh sb="33" eb="36">
      <t>ヨコハマシ</t>
    </rPh>
    <rPh sb="36" eb="40">
      <t>カナガワク</t>
    </rPh>
    <rPh sb="40" eb="43">
      <t>ハシモトチョウ</t>
    </rPh>
    <phoneticPr fontId="11"/>
  </si>
  <si>
    <t>千葉県知事
千葉市中央区市場町１－１</t>
    <rPh sb="0" eb="3">
      <t>チバケン</t>
    </rPh>
    <rPh sb="3" eb="5">
      <t>チジ</t>
    </rPh>
    <rPh sb="6" eb="9">
      <t>チバシ</t>
    </rPh>
    <rPh sb="9" eb="12">
      <t>チュウオウク</t>
    </rPh>
    <rPh sb="12" eb="14">
      <t>イチバ</t>
    </rPh>
    <rPh sb="14" eb="15">
      <t>マチ</t>
    </rPh>
    <phoneticPr fontId="11"/>
  </si>
  <si>
    <t>港湾施設の目的外使用料</t>
    <rPh sb="0" eb="2">
      <t>コウワン</t>
    </rPh>
    <rPh sb="2" eb="4">
      <t>シセツ</t>
    </rPh>
    <rPh sb="5" eb="8">
      <t>モクテキガイ</t>
    </rPh>
    <rPh sb="8" eb="11">
      <t>シヨウリョウ</t>
    </rPh>
    <phoneticPr fontId="11"/>
  </si>
  <si>
    <t>横浜市所有ふ頭用地使用料</t>
    <rPh sb="0" eb="3">
      <t>ヨコハマシ</t>
    </rPh>
    <rPh sb="3" eb="5">
      <t>ショユウ</t>
    </rPh>
    <rPh sb="6" eb="7">
      <t>トウ</t>
    </rPh>
    <rPh sb="7" eb="9">
      <t>ヨウチ</t>
    </rPh>
    <rPh sb="9" eb="11">
      <t>シヨウ</t>
    </rPh>
    <rPh sb="11" eb="12">
      <t>リョウ</t>
    </rPh>
    <phoneticPr fontId="11"/>
  </si>
  <si>
    <t>横浜市長
横浜市中区港町１－１</t>
    <rPh sb="0" eb="2">
      <t>ヨコハマ</t>
    </rPh>
    <rPh sb="2" eb="4">
      <t>シチョウ</t>
    </rPh>
    <rPh sb="5" eb="8">
      <t>ヨコハマシ</t>
    </rPh>
    <rPh sb="8" eb="10">
      <t>ナカク</t>
    </rPh>
    <rPh sb="10" eb="12">
      <t>ミナトチョウ</t>
    </rPh>
    <phoneticPr fontId="11"/>
  </si>
  <si>
    <t>土地賃貸借料</t>
  </si>
  <si>
    <t>土地使用料（中防内側地区）（その９）</t>
  </si>
  <si>
    <t>土地使用料（中防内側地区）（その１０）</t>
    <rPh sb="0" eb="2">
      <t>トチ</t>
    </rPh>
    <rPh sb="2" eb="5">
      <t>シヨウリョウ</t>
    </rPh>
    <rPh sb="6" eb="8">
      <t>チュウボウ</t>
    </rPh>
    <rPh sb="8" eb="10">
      <t>ウチガワ</t>
    </rPh>
    <rPh sb="10" eb="12">
      <t>チク</t>
    </rPh>
    <phoneticPr fontId="11"/>
  </si>
  <si>
    <t>土地使用料（１０号地その２地区）（その１２）</t>
  </si>
  <si>
    <t>目的外使用料（木更津港富津地区）（その４）</t>
    <rPh sb="0" eb="3">
      <t>モクテキガイ</t>
    </rPh>
    <rPh sb="3" eb="6">
      <t>シヨウリョウ</t>
    </rPh>
    <rPh sb="7" eb="10">
      <t>キサラヅ</t>
    </rPh>
    <rPh sb="10" eb="11">
      <t>コウ</t>
    </rPh>
    <rPh sb="11" eb="13">
      <t>フッツ</t>
    </rPh>
    <rPh sb="13" eb="15">
      <t>チク</t>
    </rPh>
    <phoneticPr fontId="11"/>
  </si>
  <si>
    <t>土地使用料（１０号地その２地区）（その１１）</t>
  </si>
  <si>
    <t>土地使用料（１０号地その２地区）（その１３）</t>
  </si>
  <si>
    <t>土地使用料（１０号地その２地区）（その１４）</t>
  </si>
  <si>
    <t>土地使用料（中防内側地区）（その１１）</t>
  </si>
  <si>
    <t>土地使用料（海の森二丁目及び海の森三丁目のうち）（その４）</t>
  </si>
  <si>
    <t>目的外資料用料（木更津港富津地区）（その５）</t>
  </si>
  <si>
    <t>土地使用料（１０号地その２地区）（その１５）</t>
  </si>
  <si>
    <t>土地使用料（中防内側地区）（その１２）</t>
  </si>
  <si>
    <t>土地使用料（大黒）（その２）</t>
  </si>
  <si>
    <t xml:space="preserve">分任支出負担行為担当官
京浜港湾事務所長　和田　匡央
横浜市西区みなとみらい６－３－７
</t>
    <rPh sb="0" eb="2">
      <t>ブンニン</t>
    </rPh>
    <rPh sb="2" eb="4">
      <t>シシュツ</t>
    </rPh>
    <rPh sb="4" eb="6">
      <t>フタン</t>
    </rPh>
    <rPh sb="6" eb="8">
      <t>コウイ</t>
    </rPh>
    <rPh sb="8" eb="11">
      <t>タントウカン</t>
    </rPh>
    <rPh sb="12" eb="14">
      <t>ケイヒン</t>
    </rPh>
    <rPh sb="14" eb="16">
      <t>コウワン</t>
    </rPh>
    <rPh sb="16" eb="18">
      <t>ジム</t>
    </rPh>
    <rPh sb="18" eb="20">
      <t>ショチョウ</t>
    </rPh>
    <rPh sb="21" eb="23">
      <t>ワダ</t>
    </rPh>
    <rPh sb="24" eb="25">
      <t>マサシ</t>
    </rPh>
    <rPh sb="25" eb="26">
      <t>オウ</t>
    </rPh>
    <rPh sb="27" eb="30">
      <t>ヨコハマシ</t>
    </rPh>
    <rPh sb="30" eb="32">
      <t>ニシク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</si>
</sst>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411]ggge&quot;年&quot;m&quot;月&quot;d&quot;日&quot;;@"/>
    <numFmt numFmtId="178" formatCode="0.0%"/>
    <numFmt numFmtId="179" formatCode="#,##0_ "/>
    <numFmt numFmtId="180" formatCode="#,##0_);[Red]\(#,##0\)"/>
  </numFmts>
  <fonts count="21"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1"/>
      <color theme="1"/>
      <name val="ＭＳ Ｐゴシック"/>
      <family val="3"/>
      <scheme val="minor"/>
    </font>
    <font>
      <sz val="14"/>
      <name val="MS UI Gothic"/>
      <family val="3"/>
    </font>
    <font>
      <sz val="12"/>
      <name val="ＭＳ Ｐゴシック"/>
      <family val="3"/>
      <scheme val="minor"/>
    </font>
    <font>
      <sz val="11"/>
      <name val="ＭＳ Ｐゴシック"/>
      <family val="3"/>
      <scheme val="major"/>
    </font>
    <font>
      <sz val="14"/>
      <name val="ＭＳ Ｐゴシック"/>
      <family val="3"/>
      <scheme val="major"/>
    </font>
    <font>
      <sz val="12"/>
      <name val="ＭＳ 明朝"/>
      <family val="1"/>
    </font>
    <font>
      <sz val="11"/>
      <name val="ＭＳ Ｐゴシック"/>
      <family val="3"/>
    </font>
    <font>
      <sz val="12"/>
      <name val="MS UI Gothic"/>
      <family val="3"/>
      <charset val="128"/>
    </font>
    <font>
      <sz val="14"/>
      <name val="MS UI Gothic"/>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8" fillId="0" borderId="0">
      <alignment vertical="center"/>
    </xf>
    <xf numFmtId="9" fontId="12" fillId="0" borderId="0" applyFont="0" applyFill="0" applyBorder="0" applyAlignment="0" applyProtection="0">
      <alignment vertical="center"/>
    </xf>
  </cellStyleXfs>
  <cellXfs count="53">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shrinkToFit="1"/>
      <protection locked="0"/>
    </xf>
    <xf numFmtId="10" fontId="13"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4" fillId="0" borderId="7"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38" fontId="13" fillId="0" borderId="7" xfId="2" applyFont="1" applyFill="1" applyBorder="1" applyAlignment="1" applyProtection="1">
      <alignment horizontal="right" vertical="center"/>
      <protection locked="0"/>
    </xf>
    <xf numFmtId="0" fontId="14" fillId="0" borderId="7" xfId="0" applyFont="1" applyFill="1" applyBorder="1" applyAlignment="1">
      <alignment vertical="top" wrapText="1"/>
    </xf>
    <xf numFmtId="0" fontId="15" fillId="0" borderId="7" xfId="0" applyFont="1" applyFill="1" applyBorder="1" applyAlignment="1">
      <alignment vertical="top" wrapText="1"/>
    </xf>
    <xf numFmtId="0" fontId="14" fillId="0" borderId="7" xfId="0" applyFont="1" applyFill="1" applyBorder="1" applyAlignment="1">
      <alignment vertical="center" wrapText="1"/>
    </xf>
    <xf numFmtId="38" fontId="16" fillId="0" borderId="7" xfId="2" applyFont="1" applyFill="1" applyBorder="1">
      <alignment vertical="center"/>
    </xf>
    <xf numFmtId="0" fontId="19" fillId="0" borderId="8" xfId="4" applyFont="1" applyFill="1" applyBorder="1" applyAlignment="1">
      <alignment horizontal="left" vertical="top" wrapText="1"/>
    </xf>
    <xf numFmtId="177" fontId="19" fillId="0" borderId="8" xfId="0" applyNumberFormat="1" applyFont="1" applyFill="1" applyBorder="1" applyAlignment="1" applyProtection="1">
      <alignment horizontal="center" vertical="center" shrinkToFit="1"/>
      <protection locked="0"/>
    </xf>
    <xf numFmtId="0" fontId="19" fillId="0" borderId="8" xfId="0" applyFont="1" applyFill="1" applyBorder="1" applyAlignment="1" applyProtection="1">
      <alignment horizontal="left" vertical="top" wrapText="1"/>
      <protection locked="0"/>
    </xf>
    <xf numFmtId="38" fontId="20" fillId="0" borderId="8" xfId="2" applyFont="1" applyFill="1" applyBorder="1" applyAlignment="1" applyProtection="1">
      <alignment horizontal="right" vertical="center"/>
      <protection locked="0"/>
    </xf>
    <xf numFmtId="10" fontId="20" fillId="0" borderId="8" xfId="3" applyNumberFormat="1"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wrapText="1"/>
      <protection locked="0"/>
    </xf>
    <xf numFmtId="0" fontId="19" fillId="0" borderId="7" xfId="4" applyFont="1" applyFill="1" applyBorder="1" applyAlignment="1">
      <alignment horizontal="left" vertical="top" wrapText="1"/>
    </xf>
    <xf numFmtId="177" fontId="19" fillId="0" borderId="7" xfId="0"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left" vertical="top" wrapText="1"/>
      <protection locked="0"/>
    </xf>
    <xf numFmtId="38" fontId="20" fillId="0" borderId="7" xfId="2" applyFont="1" applyFill="1" applyBorder="1" applyAlignment="1" applyProtection="1">
      <alignment horizontal="right" vertical="center"/>
      <protection locked="0"/>
    </xf>
    <xf numFmtId="10" fontId="20" fillId="0" borderId="7" xfId="3"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wrapText="1"/>
      <protection locked="0"/>
    </xf>
    <xf numFmtId="178" fontId="19" fillId="0" borderId="7" xfId="4" applyNumberFormat="1" applyFont="1" applyFill="1" applyBorder="1" applyAlignment="1">
      <alignment horizontal="center" vertical="center" wrapText="1"/>
    </xf>
    <xf numFmtId="0" fontId="19" fillId="0" borderId="7" xfId="0" applyFont="1" applyFill="1" applyBorder="1" applyAlignment="1">
      <alignment vertical="top" wrapText="1"/>
    </xf>
    <xf numFmtId="58" fontId="19" fillId="0" borderId="7" xfId="4" applyNumberFormat="1" applyFont="1" applyFill="1" applyBorder="1" applyAlignment="1">
      <alignment horizontal="center" vertical="center" wrapText="1"/>
    </xf>
    <xf numFmtId="179" fontId="20" fillId="0" borderId="7" xfId="4" applyNumberFormat="1" applyFont="1" applyFill="1" applyBorder="1" applyAlignment="1">
      <alignment vertical="center" wrapText="1"/>
    </xf>
    <xf numFmtId="0" fontId="19" fillId="0" borderId="7" xfId="0" applyFont="1" applyFill="1" applyBorder="1" applyAlignment="1">
      <alignment horizontal="left" vertical="top" wrapText="1"/>
    </xf>
    <xf numFmtId="177" fontId="19" fillId="0" borderId="7" xfId="0" applyNumberFormat="1" applyFont="1" applyFill="1" applyBorder="1" applyAlignment="1">
      <alignment horizontal="center" vertical="center" shrinkToFit="1"/>
    </xf>
    <xf numFmtId="180" fontId="19" fillId="0" borderId="7" xfId="0" applyNumberFormat="1" applyFont="1" applyFill="1" applyBorder="1" applyAlignment="1">
      <alignment horizontal="right" vertical="center"/>
    </xf>
    <xf numFmtId="10" fontId="19" fillId="0" borderId="7" xfId="5" applyNumberFormat="1" applyFont="1" applyFill="1" applyBorder="1" applyAlignment="1" applyProtection="1">
      <alignment horizontal="center" vertical="center"/>
      <protection locked="0"/>
    </xf>
    <xf numFmtId="10" fontId="19" fillId="0" borderId="7" xfId="3" applyNumberFormat="1" applyFont="1" applyFill="1" applyBorder="1" applyAlignment="1" applyProtection="1">
      <alignment horizontal="center" vertical="center"/>
      <protection locked="0"/>
    </xf>
    <xf numFmtId="179" fontId="19" fillId="0" borderId="7" xfId="4" applyNumberFormat="1" applyFont="1" applyFill="1" applyBorder="1" applyAlignment="1">
      <alignment vertical="center" wrapText="1"/>
    </xf>
  </cellXfs>
  <cellStyles count="6">
    <cellStyle name="パーセント" xfId="3" builtinId="5"/>
    <cellStyle name="パーセント 2" xfId="5"/>
    <cellStyle name="桁区切り" xfId="2" builtinId="6"/>
    <cellStyle name="標準" xfId="0" builtinId="0"/>
    <cellStyle name="標準 2" xfId="1"/>
    <cellStyle name="標準_１６７調査票４案件best100（再検討）0914提出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0"/>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B8" sqref="B8"/>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14</v>
      </c>
      <c r="B4" s="12" t="s">
        <v>1</v>
      </c>
      <c r="C4" s="12" t="s">
        <v>3</v>
      </c>
      <c r="D4" s="12" t="s">
        <v>6</v>
      </c>
      <c r="E4" s="12" t="s">
        <v>4</v>
      </c>
      <c r="F4" s="12" t="s">
        <v>8</v>
      </c>
      <c r="G4" s="12" t="s">
        <v>9</v>
      </c>
      <c r="H4" s="12" t="s">
        <v>7</v>
      </c>
      <c r="I4" s="12" t="s">
        <v>2</v>
      </c>
      <c r="J4" s="13" t="s">
        <v>12</v>
      </c>
      <c r="K4" s="13" t="s">
        <v>10</v>
      </c>
      <c r="L4" s="14" t="s">
        <v>11</v>
      </c>
    </row>
    <row r="5" spans="1:12" ht="99.75" x14ac:dyDescent="0.15">
      <c r="A5" s="17" t="s">
        <v>15</v>
      </c>
      <c r="B5" s="17" t="s">
        <v>16</v>
      </c>
      <c r="C5" s="18">
        <v>43922</v>
      </c>
      <c r="D5" s="17" t="s">
        <v>17</v>
      </c>
      <c r="E5" s="17" t="s">
        <v>18</v>
      </c>
      <c r="F5" s="19">
        <v>1025741216</v>
      </c>
      <c r="G5" s="19">
        <v>1016950000</v>
      </c>
      <c r="H5" s="20">
        <f>IF(F5="－","－",G5/F5)</f>
        <v>0.99142940162404469</v>
      </c>
      <c r="I5" s="17" t="s">
        <v>19</v>
      </c>
      <c r="J5" s="21" t="s">
        <v>20</v>
      </c>
      <c r="K5" s="21"/>
      <c r="L5" s="17"/>
    </row>
    <row r="6" spans="1:12" ht="71.25" x14ac:dyDescent="0.15">
      <c r="A6" s="17" t="s">
        <v>21</v>
      </c>
      <c r="B6" s="17" t="s">
        <v>16</v>
      </c>
      <c r="C6" s="18">
        <v>43922</v>
      </c>
      <c r="D6" s="17" t="s">
        <v>22</v>
      </c>
      <c r="E6" s="17" t="s">
        <v>18</v>
      </c>
      <c r="F6" s="19">
        <v>1980000</v>
      </c>
      <c r="G6" s="19">
        <v>1980000</v>
      </c>
      <c r="H6" s="20">
        <f>IF(F6="－","－",G6/F6)</f>
        <v>1</v>
      </c>
      <c r="I6" s="17" t="s">
        <v>23</v>
      </c>
      <c r="J6" s="21" t="s">
        <v>20</v>
      </c>
      <c r="K6" s="21"/>
      <c r="L6" s="17"/>
    </row>
    <row r="7" spans="1:12" ht="71.25" x14ac:dyDescent="0.15">
      <c r="A7" s="17" t="s">
        <v>24</v>
      </c>
      <c r="B7" s="17" t="s">
        <v>16</v>
      </c>
      <c r="C7" s="18">
        <v>43922</v>
      </c>
      <c r="D7" s="17" t="s">
        <v>25</v>
      </c>
      <c r="E7" s="17" t="s">
        <v>18</v>
      </c>
      <c r="F7" s="19">
        <v>23760000</v>
      </c>
      <c r="G7" s="19">
        <v>23760000</v>
      </c>
      <c r="H7" s="20">
        <f>IF(F7="－","－",G7/F7)</f>
        <v>1</v>
      </c>
      <c r="I7" s="17" t="s">
        <v>26</v>
      </c>
      <c r="J7" s="21" t="s">
        <v>27</v>
      </c>
      <c r="K7" s="21"/>
      <c r="L7" s="17"/>
    </row>
    <row r="8" spans="1:12" ht="85.5" x14ac:dyDescent="0.15">
      <c r="A8" s="17" t="s">
        <v>28</v>
      </c>
      <c r="B8" s="17" t="s">
        <v>29</v>
      </c>
      <c r="C8" s="18">
        <v>43922</v>
      </c>
      <c r="D8" s="17" t="s">
        <v>30</v>
      </c>
      <c r="E8" s="17" t="s">
        <v>18</v>
      </c>
      <c r="F8" s="19">
        <v>1608000</v>
      </c>
      <c r="G8" s="19">
        <v>1608000</v>
      </c>
      <c r="H8" s="20">
        <f>IF(F8="－","－",G8/F8)</f>
        <v>1</v>
      </c>
      <c r="I8" s="17" t="s">
        <v>31</v>
      </c>
      <c r="J8" s="21" t="s">
        <v>27</v>
      </c>
      <c r="K8" s="21"/>
      <c r="L8" s="17"/>
    </row>
    <row r="9" spans="1:12" ht="57" x14ac:dyDescent="0.15">
      <c r="A9" s="17" t="s">
        <v>32</v>
      </c>
      <c r="B9" s="17" t="s">
        <v>33</v>
      </c>
      <c r="C9" s="18">
        <v>43922</v>
      </c>
      <c r="D9" s="17" t="s">
        <v>34</v>
      </c>
      <c r="E9" s="17" t="s">
        <v>18</v>
      </c>
      <c r="F9" s="19">
        <v>130727808</v>
      </c>
      <c r="G9" s="19">
        <v>130727808</v>
      </c>
      <c r="H9" s="20">
        <f>IF(F9="－","－",G9/F9)</f>
        <v>1</v>
      </c>
      <c r="I9" s="17" t="s">
        <v>35</v>
      </c>
      <c r="J9" s="21" t="s">
        <v>27</v>
      </c>
      <c r="K9" s="21"/>
      <c r="L9" s="17"/>
    </row>
    <row r="10" spans="1:12" ht="42.75" x14ac:dyDescent="0.15">
      <c r="A10" s="17" t="s">
        <v>36</v>
      </c>
      <c r="B10" s="17" t="s">
        <v>37</v>
      </c>
      <c r="C10" s="18">
        <v>43922</v>
      </c>
      <c r="D10" s="17" t="s">
        <v>38</v>
      </c>
      <c r="E10" s="17" t="s">
        <v>18</v>
      </c>
      <c r="F10" s="19">
        <v>32715963</v>
      </c>
      <c r="G10" s="19">
        <v>32715963</v>
      </c>
      <c r="H10" s="20">
        <f>IF(F10="－","－",G10/F10)</f>
        <v>1</v>
      </c>
      <c r="I10" s="17" t="s">
        <v>39</v>
      </c>
      <c r="J10" s="21" t="s">
        <v>27</v>
      </c>
      <c r="K10" s="21"/>
      <c r="L10" s="17"/>
    </row>
    <row r="11" spans="1:12" ht="57" x14ac:dyDescent="0.15">
      <c r="A11" s="17" t="s">
        <v>40</v>
      </c>
      <c r="B11" s="17" t="s">
        <v>37</v>
      </c>
      <c r="C11" s="18">
        <v>43922</v>
      </c>
      <c r="D11" s="17" t="s">
        <v>41</v>
      </c>
      <c r="E11" s="17" t="s">
        <v>18</v>
      </c>
      <c r="F11" s="19">
        <v>2236556</v>
      </c>
      <c r="G11" s="19">
        <v>2236556</v>
      </c>
      <c r="H11" s="20">
        <f>IF(F11="－","－",G11/F11)</f>
        <v>1</v>
      </c>
      <c r="I11" s="17" t="s">
        <v>42</v>
      </c>
      <c r="J11" s="21" t="s">
        <v>27</v>
      </c>
      <c r="K11" s="21"/>
      <c r="L11" s="17"/>
    </row>
    <row r="12" spans="1:12" ht="71.25" x14ac:dyDescent="0.15">
      <c r="A12" s="17" t="s">
        <v>43</v>
      </c>
      <c r="B12" s="17" t="s">
        <v>44</v>
      </c>
      <c r="C12" s="18">
        <v>43922</v>
      </c>
      <c r="D12" s="17" t="s">
        <v>45</v>
      </c>
      <c r="E12" s="17" t="s">
        <v>18</v>
      </c>
      <c r="F12" s="19">
        <v>515625473</v>
      </c>
      <c r="G12" s="19">
        <v>514800000</v>
      </c>
      <c r="H12" s="20">
        <f>IF(F12="－","－",G12/F12)</f>
        <v>0.99839908413524014</v>
      </c>
      <c r="I12" s="17" t="s">
        <v>46</v>
      </c>
      <c r="J12" s="21" t="s">
        <v>47</v>
      </c>
      <c r="K12" s="21"/>
      <c r="L12" s="17"/>
    </row>
    <row r="13" spans="1:12" ht="57" x14ac:dyDescent="0.15">
      <c r="A13" s="17" t="s">
        <v>48</v>
      </c>
      <c r="B13" s="17" t="s">
        <v>49</v>
      </c>
      <c r="C13" s="18">
        <v>43922</v>
      </c>
      <c r="D13" s="17" t="s">
        <v>50</v>
      </c>
      <c r="E13" s="17" t="s">
        <v>18</v>
      </c>
      <c r="F13" s="19">
        <v>37696296</v>
      </c>
      <c r="G13" s="19">
        <v>37696296</v>
      </c>
      <c r="H13" s="20">
        <f>IF(F13="－","－",G13/F13)</f>
        <v>1</v>
      </c>
      <c r="I13" s="17" t="s">
        <v>35</v>
      </c>
      <c r="J13" s="21" t="s">
        <v>27</v>
      </c>
      <c r="K13" s="21"/>
      <c r="L13" s="17"/>
    </row>
    <row r="14" spans="1:12" ht="57" x14ac:dyDescent="0.15">
      <c r="A14" s="17" t="s">
        <v>51</v>
      </c>
      <c r="B14" s="17" t="s">
        <v>52</v>
      </c>
      <c r="C14" s="18">
        <v>43994</v>
      </c>
      <c r="D14" s="17" t="s">
        <v>53</v>
      </c>
      <c r="E14" s="17" t="s">
        <v>18</v>
      </c>
      <c r="F14" s="19">
        <v>2886764</v>
      </c>
      <c r="G14" s="19">
        <v>2860000</v>
      </c>
      <c r="H14" s="20">
        <f>IF(F14="－","－",G14/F14)</f>
        <v>0.99072871907783244</v>
      </c>
      <c r="I14" s="17" t="s">
        <v>54</v>
      </c>
      <c r="J14" s="21" t="s">
        <v>20</v>
      </c>
      <c r="K14" s="21"/>
      <c r="L14" s="17"/>
    </row>
    <row r="15" spans="1:12" ht="71.25" x14ac:dyDescent="0.15">
      <c r="A15" s="17" t="s">
        <v>55</v>
      </c>
      <c r="B15" s="22" t="s">
        <v>16</v>
      </c>
      <c r="C15" s="18">
        <v>43922</v>
      </c>
      <c r="D15" s="23" t="s">
        <v>56</v>
      </c>
      <c r="E15" s="23" t="s">
        <v>57</v>
      </c>
      <c r="F15" s="24">
        <v>10526516</v>
      </c>
      <c r="G15" s="24">
        <v>10526516</v>
      </c>
      <c r="H15" s="20">
        <f>IF(F15="－","－",G15/F15)</f>
        <v>1</v>
      </c>
      <c r="I15" s="23" t="s">
        <v>58</v>
      </c>
      <c r="J15" s="21" t="s">
        <v>59</v>
      </c>
      <c r="K15" s="21"/>
      <c r="L15" s="17"/>
    </row>
    <row r="16" spans="1:12" ht="71.25" x14ac:dyDescent="0.15">
      <c r="A16" s="25" t="s">
        <v>60</v>
      </c>
      <c r="B16" s="22" t="s">
        <v>16</v>
      </c>
      <c r="C16" s="18">
        <v>44011</v>
      </c>
      <c r="D16" s="23" t="s">
        <v>61</v>
      </c>
      <c r="E16" s="17" t="s">
        <v>18</v>
      </c>
      <c r="F16" s="24">
        <v>1717000000</v>
      </c>
      <c r="G16" s="24">
        <v>1717000000</v>
      </c>
      <c r="H16" s="20">
        <f>IF(F16="－","－",G16/F16)</f>
        <v>1</v>
      </c>
      <c r="I16" s="17" t="s">
        <v>62</v>
      </c>
      <c r="J16" s="21" t="s">
        <v>47</v>
      </c>
      <c r="K16" s="21"/>
      <c r="L16" s="17"/>
    </row>
    <row r="17" spans="1:12" ht="71.25" x14ac:dyDescent="0.15">
      <c r="A17" s="26" t="s">
        <v>63</v>
      </c>
      <c r="B17" s="22" t="s">
        <v>64</v>
      </c>
      <c r="C17" s="18">
        <v>44112</v>
      </c>
      <c r="D17" s="27" t="s">
        <v>65</v>
      </c>
      <c r="E17" s="17" t="s">
        <v>18</v>
      </c>
      <c r="F17" s="28">
        <v>1554589</v>
      </c>
      <c r="G17" s="28">
        <v>1527900</v>
      </c>
      <c r="H17" s="20">
        <f>IF(F17="－","－",G17/F17)</f>
        <v>0.98283211832838135</v>
      </c>
      <c r="I17" s="17" t="s">
        <v>66</v>
      </c>
      <c r="J17" s="21" t="s">
        <v>67</v>
      </c>
      <c r="K17" s="21"/>
      <c r="L17" s="17"/>
    </row>
    <row r="18" spans="1:12" ht="71.25" x14ac:dyDescent="0.15">
      <c r="A18" s="26" t="s">
        <v>68</v>
      </c>
      <c r="B18" s="22" t="s">
        <v>64</v>
      </c>
      <c r="C18" s="18">
        <v>44112</v>
      </c>
      <c r="D18" s="27" t="s">
        <v>69</v>
      </c>
      <c r="E18" s="17" t="s">
        <v>18</v>
      </c>
      <c r="F18" s="28">
        <v>13416239</v>
      </c>
      <c r="G18" s="28">
        <v>13310000</v>
      </c>
      <c r="H18" s="20">
        <f>IF(F18="－","－",G18/F18)</f>
        <v>0.99208131280308887</v>
      </c>
      <c r="I18" s="17" t="s">
        <v>66</v>
      </c>
      <c r="J18" s="21" t="s">
        <v>67</v>
      </c>
      <c r="K18" s="21"/>
      <c r="L18" s="17"/>
    </row>
    <row r="19" spans="1:12" ht="71.25" x14ac:dyDescent="0.15">
      <c r="A19" s="26" t="s">
        <v>70</v>
      </c>
      <c r="B19" s="22" t="s">
        <v>64</v>
      </c>
      <c r="C19" s="18">
        <v>44210</v>
      </c>
      <c r="D19" s="27" t="s">
        <v>69</v>
      </c>
      <c r="E19" s="17" t="s">
        <v>18</v>
      </c>
      <c r="F19" s="28">
        <v>2096895</v>
      </c>
      <c r="G19" s="28">
        <v>2090000</v>
      </c>
      <c r="H19" s="20">
        <f>IF(F19="－","－",G19/F19)</f>
        <v>0.99671180483524446</v>
      </c>
      <c r="I19" s="17" t="s">
        <v>66</v>
      </c>
      <c r="J19" s="21" t="s">
        <v>67</v>
      </c>
      <c r="K19" s="21"/>
      <c r="L19" s="17"/>
    </row>
    <row r="20" spans="1:12" ht="42.75" x14ac:dyDescent="0.15">
      <c r="A20" s="17" t="s">
        <v>71</v>
      </c>
      <c r="B20" s="22" t="s">
        <v>37</v>
      </c>
      <c r="C20" s="18">
        <v>44136</v>
      </c>
      <c r="D20" s="17" t="s">
        <v>72</v>
      </c>
      <c r="E20" s="17" t="s">
        <v>73</v>
      </c>
      <c r="F20" s="24">
        <v>14572766</v>
      </c>
      <c r="G20" s="24">
        <v>14572766</v>
      </c>
      <c r="H20" s="20">
        <f>IF(F20="－","－",G20/F20)</f>
        <v>1</v>
      </c>
      <c r="I20" s="17" t="s">
        <v>74</v>
      </c>
      <c r="J20" s="21" t="s">
        <v>27</v>
      </c>
      <c r="K20" s="21"/>
      <c r="L20" s="17"/>
    </row>
  </sheetData>
  <sheetProtection sheet="1" objects="1" scenarios="1"/>
  <autoFilter ref="A4:L4"/>
  <mergeCells count="1">
    <mergeCell ref="A1:L1"/>
  </mergeCells>
  <phoneticPr fontId="2"/>
  <dataValidations count="6">
    <dataValidation type="list" allowBlank="1" showInputMessage="1" showErrorMessage="1" sqref="K19:K20">
      <formula1>$O$20:$O$25</formula1>
    </dataValidation>
    <dataValidation type="list" allowBlank="1" showInputMessage="1" showErrorMessage="1" sqref="K10:K11">
      <formula1>$O$12:$O$19</formula1>
    </dataValidation>
    <dataValidation type="list" allowBlank="1" showInputMessage="1" showErrorMessage="1" sqref="K5:K7">
      <formula1>$O$18:$O$23</formula1>
    </dataValidation>
    <dataValidation type="list" allowBlank="1" showInputMessage="1" showErrorMessage="1" sqref="K12:K18">
      <formula1>$O$14:$O$19</formula1>
    </dataValidation>
    <dataValidation type="list" allowBlank="1" showInputMessage="1" showErrorMessage="1" sqref="J5:J20">
      <formula1>"イ（イ）,イ（ロ）,イ（ハ）,イ（ニ）,ロ,ハ,ニ（イ）,ニ（ロ）,ニ（ハ）,ニ（ニ）,ニ（ホ）,ニ（ヘ）"</formula1>
    </dataValidation>
    <dataValidation type="list" allowBlank="1" showInputMessage="1" showErrorMessage="1" sqref="K8:K9">
      <formula1>$O$11:$O$16</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view="pageBreakPreview" zoomScale="75" zoomScaleSheetLayoutView="75" workbookViewId="0">
      <pane ySplit="4" topLeftCell="A5" activePane="bottomLeft" state="frozen"/>
      <selection pane="bottomLeft" activeCell="B6" sqref="B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6" t="s">
        <v>5</v>
      </c>
      <c r="B1" s="16"/>
      <c r="C1" s="16"/>
      <c r="D1" s="16"/>
      <c r="E1" s="16"/>
      <c r="F1" s="16"/>
      <c r="G1" s="16"/>
      <c r="H1" s="16"/>
      <c r="I1" s="16"/>
      <c r="J1" s="16"/>
    </row>
    <row r="2" spans="1:10" x14ac:dyDescent="0.15">
      <c r="B2" s="3"/>
      <c r="G2" s="3"/>
      <c r="H2" s="3"/>
    </row>
    <row r="3" spans="1:10" x14ac:dyDescent="0.15">
      <c r="B3" s="3"/>
      <c r="G3" s="3"/>
      <c r="H3" s="3"/>
      <c r="J3" s="6" t="s">
        <v>13</v>
      </c>
    </row>
    <row r="4" spans="1:10" ht="60" customHeight="1" x14ac:dyDescent="0.15">
      <c r="A4" s="2" t="s">
        <v>14</v>
      </c>
      <c r="B4" s="4" t="s">
        <v>1</v>
      </c>
      <c r="C4" s="4" t="s">
        <v>3</v>
      </c>
      <c r="D4" s="4" t="s">
        <v>6</v>
      </c>
      <c r="E4" s="4" t="s">
        <v>4</v>
      </c>
      <c r="F4" s="4" t="s">
        <v>8</v>
      </c>
      <c r="G4" s="4" t="s">
        <v>9</v>
      </c>
      <c r="H4" s="4" t="s">
        <v>7</v>
      </c>
      <c r="I4" s="5" t="s">
        <v>10</v>
      </c>
      <c r="J4" s="7" t="s">
        <v>11</v>
      </c>
    </row>
    <row r="5" spans="1:10" ht="57" x14ac:dyDescent="0.15">
      <c r="A5" s="29" t="s">
        <v>75</v>
      </c>
      <c r="B5" s="29" t="s">
        <v>29</v>
      </c>
      <c r="C5" s="30">
        <v>43922</v>
      </c>
      <c r="D5" s="31" t="s">
        <v>76</v>
      </c>
      <c r="E5" s="31" t="s">
        <v>77</v>
      </c>
      <c r="F5" s="32">
        <v>897996</v>
      </c>
      <c r="G5" s="32">
        <v>897996</v>
      </c>
      <c r="H5" s="33">
        <f>IF(F5="－","－",G5/F5)</f>
        <v>1</v>
      </c>
      <c r="I5" s="34"/>
      <c r="J5" s="35" t="s">
        <v>78</v>
      </c>
    </row>
    <row r="6" spans="1:10" ht="57" x14ac:dyDescent="0.15">
      <c r="A6" s="36" t="s">
        <v>75</v>
      </c>
      <c r="B6" s="36" t="s">
        <v>29</v>
      </c>
      <c r="C6" s="37">
        <v>43922</v>
      </c>
      <c r="D6" s="38" t="s">
        <v>76</v>
      </c>
      <c r="E6" s="38" t="s">
        <v>77</v>
      </c>
      <c r="F6" s="39">
        <v>1622500</v>
      </c>
      <c r="G6" s="39">
        <v>1622500</v>
      </c>
      <c r="H6" s="40">
        <f>IF(F6="－","－",G6/F6)</f>
        <v>1</v>
      </c>
      <c r="I6" s="41"/>
      <c r="J6" s="42" t="s">
        <v>78</v>
      </c>
    </row>
    <row r="7" spans="1:10" ht="57" x14ac:dyDescent="0.15">
      <c r="A7" s="36" t="s">
        <v>75</v>
      </c>
      <c r="B7" s="36" t="s">
        <v>29</v>
      </c>
      <c r="C7" s="37">
        <v>43922</v>
      </c>
      <c r="D7" s="38" t="s">
        <v>76</v>
      </c>
      <c r="E7" s="38" t="s">
        <v>77</v>
      </c>
      <c r="F7" s="39">
        <v>7474720</v>
      </c>
      <c r="G7" s="39">
        <v>7474720</v>
      </c>
      <c r="H7" s="40">
        <f>IF(F7="－","－",G7/F7)</f>
        <v>1</v>
      </c>
      <c r="I7" s="41"/>
      <c r="J7" s="42" t="s">
        <v>78</v>
      </c>
    </row>
    <row r="8" spans="1:10" ht="57" x14ac:dyDescent="0.15">
      <c r="A8" s="36" t="s">
        <v>75</v>
      </c>
      <c r="B8" s="36" t="s">
        <v>29</v>
      </c>
      <c r="C8" s="37">
        <v>43922</v>
      </c>
      <c r="D8" s="38" t="s">
        <v>76</v>
      </c>
      <c r="E8" s="38" t="s">
        <v>77</v>
      </c>
      <c r="F8" s="39">
        <v>3102660</v>
      </c>
      <c r="G8" s="39">
        <v>3102660</v>
      </c>
      <c r="H8" s="40">
        <f>IF(F8="－","－",G8/F8)</f>
        <v>1</v>
      </c>
      <c r="I8" s="41"/>
      <c r="J8" s="42" t="s">
        <v>78</v>
      </c>
    </row>
    <row r="9" spans="1:10" ht="57" x14ac:dyDescent="0.15">
      <c r="A9" s="36" t="s">
        <v>75</v>
      </c>
      <c r="B9" s="36" t="s">
        <v>29</v>
      </c>
      <c r="C9" s="37">
        <v>43948</v>
      </c>
      <c r="D9" s="38" t="s">
        <v>76</v>
      </c>
      <c r="E9" s="38" t="s">
        <v>77</v>
      </c>
      <c r="F9" s="39">
        <v>927929</v>
      </c>
      <c r="G9" s="39">
        <v>927929</v>
      </c>
      <c r="H9" s="40">
        <f>IF(F9="－","－",G9/F9)</f>
        <v>1</v>
      </c>
      <c r="I9" s="41"/>
      <c r="J9" s="42" t="s">
        <v>78</v>
      </c>
    </row>
    <row r="10" spans="1:10" ht="57" x14ac:dyDescent="0.15">
      <c r="A10" s="36" t="s">
        <v>75</v>
      </c>
      <c r="B10" s="36" t="s">
        <v>29</v>
      </c>
      <c r="C10" s="37">
        <v>43952</v>
      </c>
      <c r="D10" s="38" t="s">
        <v>76</v>
      </c>
      <c r="E10" s="38" t="s">
        <v>77</v>
      </c>
      <c r="F10" s="39">
        <v>3102660</v>
      </c>
      <c r="G10" s="39">
        <v>3102660</v>
      </c>
      <c r="H10" s="40">
        <f>IF(F10="－","－",G10/F10)</f>
        <v>1</v>
      </c>
      <c r="I10" s="41"/>
      <c r="J10" s="42" t="s">
        <v>78</v>
      </c>
    </row>
    <row r="11" spans="1:10" ht="57" x14ac:dyDescent="0.15">
      <c r="A11" s="36" t="s">
        <v>75</v>
      </c>
      <c r="B11" s="36" t="s">
        <v>29</v>
      </c>
      <c r="C11" s="37">
        <v>43952</v>
      </c>
      <c r="D11" s="38" t="s">
        <v>76</v>
      </c>
      <c r="E11" s="38" t="s">
        <v>77</v>
      </c>
      <c r="F11" s="39">
        <v>7474720</v>
      </c>
      <c r="G11" s="39">
        <v>7474720</v>
      </c>
      <c r="H11" s="40">
        <f>IF(F11="－","－",G11/F11)</f>
        <v>1</v>
      </c>
      <c r="I11" s="41"/>
      <c r="J11" s="42" t="s">
        <v>78</v>
      </c>
    </row>
    <row r="12" spans="1:10" ht="57" x14ac:dyDescent="0.15">
      <c r="A12" s="36" t="s">
        <v>75</v>
      </c>
      <c r="B12" s="36" t="s">
        <v>29</v>
      </c>
      <c r="C12" s="37">
        <v>43952</v>
      </c>
      <c r="D12" s="38" t="s">
        <v>76</v>
      </c>
      <c r="E12" s="38" t="s">
        <v>77</v>
      </c>
      <c r="F12" s="39">
        <v>1622500</v>
      </c>
      <c r="G12" s="39">
        <v>1622500</v>
      </c>
      <c r="H12" s="40">
        <f>IF(F12="－","－",G12/F12)</f>
        <v>1</v>
      </c>
      <c r="I12" s="41"/>
      <c r="J12" s="42" t="s">
        <v>78</v>
      </c>
    </row>
    <row r="13" spans="1:10" ht="57" x14ac:dyDescent="0.15">
      <c r="A13" s="36" t="s">
        <v>75</v>
      </c>
      <c r="B13" s="36" t="s">
        <v>29</v>
      </c>
      <c r="C13" s="37">
        <v>43976</v>
      </c>
      <c r="D13" s="38" t="s">
        <v>76</v>
      </c>
      <c r="E13" s="38" t="s">
        <v>77</v>
      </c>
      <c r="F13" s="39">
        <v>897996</v>
      </c>
      <c r="G13" s="39">
        <v>897996</v>
      </c>
      <c r="H13" s="40">
        <f>IF(F13="－","－",G13/F13)</f>
        <v>1</v>
      </c>
      <c r="I13" s="41"/>
      <c r="J13" s="42" t="s">
        <v>78</v>
      </c>
    </row>
    <row r="14" spans="1:10" ht="57" x14ac:dyDescent="0.15">
      <c r="A14" s="36" t="s">
        <v>75</v>
      </c>
      <c r="B14" s="36" t="s">
        <v>29</v>
      </c>
      <c r="C14" s="37">
        <v>43980</v>
      </c>
      <c r="D14" s="38" t="s">
        <v>76</v>
      </c>
      <c r="E14" s="38" t="s">
        <v>77</v>
      </c>
      <c r="F14" s="39">
        <v>3554320</v>
      </c>
      <c r="G14" s="39">
        <v>3554320</v>
      </c>
      <c r="H14" s="40">
        <f>IF(F14="－","－",G14/F14)</f>
        <v>1</v>
      </c>
      <c r="I14" s="41"/>
      <c r="J14" s="42" t="s">
        <v>78</v>
      </c>
    </row>
    <row r="15" spans="1:10" ht="57" x14ac:dyDescent="0.15">
      <c r="A15" s="36" t="s">
        <v>75</v>
      </c>
      <c r="B15" s="36" t="s">
        <v>29</v>
      </c>
      <c r="C15" s="37">
        <v>43980</v>
      </c>
      <c r="D15" s="38" t="s">
        <v>76</v>
      </c>
      <c r="E15" s="38" t="s">
        <v>77</v>
      </c>
      <c r="F15" s="39">
        <v>7474720</v>
      </c>
      <c r="G15" s="39">
        <v>7474720</v>
      </c>
      <c r="H15" s="40">
        <f>IF(F15="－","－",G15/F15)</f>
        <v>1</v>
      </c>
      <c r="I15" s="41"/>
      <c r="J15" s="42" t="s">
        <v>78</v>
      </c>
    </row>
    <row r="16" spans="1:10" ht="57" x14ac:dyDescent="0.15">
      <c r="A16" s="36" t="s">
        <v>75</v>
      </c>
      <c r="B16" s="36" t="s">
        <v>29</v>
      </c>
      <c r="C16" s="37">
        <v>43980</v>
      </c>
      <c r="D16" s="38" t="s">
        <v>76</v>
      </c>
      <c r="E16" s="38" t="s">
        <v>77</v>
      </c>
      <c r="F16" s="39">
        <v>1622500</v>
      </c>
      <c r="G16" s="39">
        <v>1622500</v>
      </c>
      <c r="H16" s="40">
        <f>IF(F16="－","－",G16/F16)</f>
        <v>1</v>
      </c>
      <c r="I16" s="41"/>
      <c r="J16" s="42" t="s">
        <v>78</v>
      </c>
    </row>
    <row r="17" spans="1:10" ht="57" x14ac:dyDescent="0.15">
      <c r="A17" s="36" t="s">
        <v>75</v>
      </c>
      <c r="B17" s="36" t="s">
        <v>29</v>
      </c>
      <c r="C17" s="37">
        <v>44011</v>
      </c>
      <c r="D17" s="38" t="s">
        <v>76</v>
      </c>
      <c r="E17" s="38" t="s">
        <v>77</v>
      </c>
      <c r="F17" s="39">
        <v>1646211</v>
      </c>
      <c r="G17" s="39">
        <v>1646211</v>
      </c>
      <c r="H17" s="40">
        <f>IF(F17="－","－",G17/F17)</f>
        <v>1</v>
      </c>
      <c r="I17" s="41"/>
      <c r="J17" s="42" t="s">
        <v>78</v>
      </c>
    </row>
    <row r="18" spans="1:10" ht="57" x14ac:dyDescent="0.15">
      <c r="A18" s="36" t="s">
        <v>75</v>
      </c>
      <c r="B18" s="36" t="s">
        <v>29</v>
      </c>
      <c r="C18" s="37">
        <v>44011</v>
      </c>
      <c r="D18" s="38" t="s">
        <v>76</v>
      </c>
      <c r="E18" s="38" t="s">
        <v>77</v>
      </c>
      <c r="F18" s="39">
        <v>3554320</v>
      </c>
      <c r="G18" s="39">
        <v>3554320</v>
      </c>
      <c r="H18" s="40">
        <f>IF(F18="－","－",G18/F18)</f>
        <v>1</v>
      </c>
      <c r="I18" s="41"/>
      <c r="J18" s="42" t="s">
        <v>78</v>
      </c>
    </row>
    <row r="19" spans="1:10" ht="57" x14ac:dyDescent="0.15">
      <c r="A19" s="36" t="s">
        <v>75</v>
      </c>
      <c r="B19" s="36" t="s">
        <v>29</v>
      </c>
      <c r="C19" s="37">
        <v>44011</v>
      </c>
      <c r="D19" s="38" t="s">
        <v>76</v>
      </c>
      <c r="E19" s="38" t="s">
        <v>77</v>
      </c>
      <c r="F19" s="39">
        <v>7474720</v>
      </c>
      <c r="G19" s="39">
        <v>7474720</v>
      </c>
      <c r="H19" s="40">
        <f>IF(F19="－","－",G19/F19)</f>
        <v>1</v>
      </c>
      <c r="I19" s="43"/>
      <c r="J19" s="42" t="s">
        <v>78</v>
      </c>
    </row>
    <row r="20" spans="1:10" ht="57" x14ac:dyDescent="0.15">
      <c r="A20" s="36" t="s">
        <v>75</v>
      </c>
      <c r="B20" s="36" t="s">
        <v>29</v>
      </c>
      <c r="C20" s="37">
        <v>44033</v>
      </c>
      <c r="D20" s="38" t="s">
        <v>76</v>
      </c>
      <c r="E20" s="38" t="s">
        <v>77</v>
      </c>
      <c r="F20" s="39">
        <v>1180405</v>
      </c>
      <c r="G20" s="39">
        <v>1180405</v>
      </c>
      <c r="H20" s="40">
        <f>IF(F20="－","－",G20/F20)</f>
        <v>1</v>
      </c>
      <c r="I20" s="43"/>
      <c r="J20" s="42" t="s">
        <v>78</v>
      </c>
    </row>
    <row r="21" spans="1:10" ht="57" x14ac:dyDescent="0.15">
      <c r="A21" s="36" t="s">
        <v>75</v>
      </c>
      <c r="B21" s="36" t="s">
        <v>29</v>
      </c>
      <c r="C21" s="37">
        <v>44042</v>
      </c>
      <c r="D21" s="38" t="s">
        <v>76</v>
      </c>
      <c r="E21" s="38" t="s">
        <v>77</v>
      </c>
      <c r="F21" s="39">
        <v>3169100</v>
      </c>
      <c r="G21" s="39">
        <v>3169100</v>
      </c>
      <c r="H21" s="40">
        <f>IF(F21="－","－",G21/F21)</f>
        <v>1</v>
      </c>
      <c r="I21" s="43"/>
      <c r="J21" s="42" t="s">
        <v>78</v>
      </c>
    </row>
    <row r="22" spans="1:10" ht="57" x14ac:dyDescent="0.15">
      <c r="A22" s="36" t="s">
        <v>75</v>
      </c>
      <c r="B22" s="36" t="s">
        <v>29</v>
      </c>
      <c r="C22" s="37">
        <v>44042</v>
      </c>
      <c r="D22" s="38" t="s">
        <v>76</v>
      </c>
      <c r="E22" s="38" t="s">
        <v>77</v>
      </c>
      <c r="F22" s="39">
        <v>7474720</v>
      </c>
      <c r="G22" s="39">
        <v>7474720</v>
      </c>
      <c r="H22" s="40">
        <f>IF(F22="－","－",G22/F22)</f>
        <v>1</v>
      </c>
      <c r="I22" s="43"/>
      <c r="J22" s="42" t="s">
        <v>78</v>
      </c>
    </row>
    <row r="23" spans="1:10" ht="57" x14ac:dyDescent="0.15">
      <c r="A23" s="36" t="s">
        <v>75</v>
      </c>
      <c r="B23" s="36" t="s">
        <v>29</v>
      </c>
      <c r="C23" s="37">
        <v>44078</v>
      </c>
      <c r="D23" s="38" t="s">
        <v>76</v>
      </c>
      <c r="E23" s="38" t="s">
        <v>77</v>
      </c>
      <c r="F23" s="39">
        <v>2488860</v>
      </c>
      <c r="G23" s="39">
        <v>2488860</v>
      </c>
      <c r="H23" s="40">
        <f>IF(F23="－","－",G23/F23)</f>
        <v>1</v>
      </c>
      <c r="I23" s="43"/>
      <c r="J23" s="42" t="s">
        <v>78</v>
      </c>
    </row>
    <row r="24" spans="1:10" ht="57" x14ac:dyDescent="0.15">
      <c r="A24" s="36" t="s">
        <v>75</v>
      </c>
      <c r="B24" s="36" t="s">
        <v>29</v>
      </c>
      <c r="C24" s="37">
        <v>44078</v>
      </c>
      <c r="D24" s="38" t="s">
        <v>76</v>
      </c>
      <c r="E24" s="38" t="s">
        <v>77</v>
      </c>
      <c r="F24" s="39">
        <v>6088720</v>
      </c>
      <c r="G24" s="39">
        <v>6088720</v>
      </c>
      <c r="H24" s="40">
        <f>IF(F24="－","－",G24/F24)</f>
        <v>1</v>
      </c>
      <c r="I24" s="43"/>
      <c r="J24" s="42" t="s">
        <v>78</v>
      </c>
    </row>
    <row r="25" spans="1:10" ht="42.75" x14ac:dyDescent="0.15">
      <c r="A25" s="36" t="s">
        <v>79</v>
      </c>
      <c r="B25" s="36" t="s">
        <v>80</v>
      </c>
      <c r="C25" s="37">
        <v>43922</v>
      </c>
      <c r="D25" s="38" t="s">
        <v>81</v>
      </c>
      <c r="E25" s="44" t="s">
        <v>77</v>
      </c>
      <c r="F25" s="39">
        <v>16406720</v>
      </c>
      <c r="G25" s="39">
        <v>16406720</v>
      </c>
      <c r="H25" s="40">
        <f>IF(F25="－","－",G25/F25)</f>
        <v>1</v>
      </c>
      <c r="I25" s="41"/>
      <c r="J25" s="42" t="s">
        <v>78</v>
      </c>
    </row>
    <row r="26" spans="1:10" ht="42.75" x14ac:dyDescent="0.15">
      <c r="A26" s="36" t="s">
        <v>82</v>
      </c>
      <c r="B26" s="36" t="s">
        <v>80</v>
      </c>
      <c r="C26" s="37">
        <v>43922</v>
      </c>
      <c r="D26" s="38" t="s">
        <v>81</v>
      </c>
      <c r="E26" s="44" t="s">
        <v>77</v>
      </c>
      <c r="F26" s="39">
        <v>22777920</v>
      </c>
      <c r="G26" s="39">
        <v>22777920</v>
      </c>
      <c r="H26" s="40">
        <f>IF(F26="－","－",G26/F26)</f>
        <v>1</v>
      </c>
      <c r="I26" s="41"/>
      <c r="J26" s="42" t="s">
        <v>78</v>
      </c>
    </row>
    <row r="27" spans="1:10" ht="42.75" x14ac:dyDescent="0.15">
      <c r="A27" s="36" t="s">
        <v>83</v>
      </c>
      <c r="B27" s="36" t="s">
        <v>80</v>
      </c>
      <c r="C27" s="37">
        <v>43922</v>
      </c>
      <c r="D27" s="38" t="s">
        <v>81</v>
      </c>
      <c r="E27" s="44" t="s">
        <v>77</v>
      </c>
      <c r="F27" s="39">
        <v>21787920</v>
      </c>
      <c r="G27" s="39">
        <v>21787920</v>
      </c>
      <c r="H27" s="40">
        <f>IF(F27="－","－",G27/F27)</f>
        <v>1</v>
      </c>
      <c r="I27" s="43"/>
      <c r="J27" s="42" t="s">
        <v>78</v>
      </c>
    </row>
    <row r="28" spans="1:10" ht="42.75" x14ac:dyDescent="0.15">
      <c r="A28" s="36" t="s">
        <v>84</v>
      </c>
      <c r="B28" s="36" t="s">
        <v>80</v>
      </c>
      <c r="C28" s="37">
        <v>43983</v>
      </c>
      <c r="D28" s="38" t="s">
        <v>81</v>
      </c>
      <c r="E28" s="44" t="s">
        <v>77</v>
      </c>
      <c r="F28" s="39">
        <v>8203360</v>
      </c>
      <c r="G28" s="39">
        <v>8203360</v>
      </c>
      <c r="H28" s="40">
        <f>IF(F28="－","－",G28/F28)</f>
        <v>1</v>
      </c>
      <c r="I28" s="43"/>
      <c r="J28" s="42" t="s">
        <v>78</v>
      </c>
    </row>
    <row r="29" spans="1:10" ht="42.75" x14ac:dyDescent="0.15">
      <c r="A29" s="36" t="s">
        <v>85</v>
      </c>
      <c r="B29" s="36" t="s">
        <v>80</v>
      </c>
      <c r="C29" s="37">
        <v>44012</v>
      </c>
      <c r="D29" s="38" t="s">
        <v>81</v>
      </c>
      <c r="E29" s="44" t="s">
        <v>77</v>
      </c>
      <c r="F29" s="39">
        <v>8014600</v>
      </c>
      <c r="G29" s="39">
        <v>8014600</v>
      </c>
      <c r="H29" s="40">
        <f>IF(F29="－","－",G29/F29)</f>
        <v>1</v>
      </c>
      <c r="I29" s="43"/>
      <c r="J29" s="42" t="s">
        <v>78</v>
      </c>
    </row>
    <row r="30" spans="1:10" ht="42.75" x14ac:dyDescent="0.15">
      <c r="A30" s="36" t="s">
        <v>86</v>
      </c>
      <c r="B30" s="36" t="s">
        <v>80</v>
      </c>
      <c r="C30" s="45">
        <v>44013</v>
      </c>
      <c r="D30" s="44" t="s">
        <v>87</v>
      </c>
      <c r="E30" s="44" t="s">
        <v>77</v>
      </c>
      <c r="F30" s="46">
        <v>4425450</v>
      </c>
      <c r="G30" s="46">
        <v>4425450</v>
      </c>
      <c r="H30" s="40">
        <f>IF(F30="－","－",G30/F30)</f>
        <v>1</v>
      </c>
      <c r="I30" s="43"/>
      <c r="J30" s="42" t="s">
        <v>78</v>
      </c>
    </row>
    <row r="31" spans="1:10" ht="42.75" x14ac:dyDescent="0.15">
      <c r="A31" s="36" t="s">
        <v>88</v>
      </c>
      <c r="B31" s="36" t="s">
        <v>80</v>
      </c>
      <c r="C31" s="45">
        <v>44043</v>
      </c>
      <c r="D31" s="44" t="s">
        <v>89</v>
      </c>
      <c r="E31" s="44" t="s">
        <v>77</v>
      </c>
      <c r="F31" s="46">
        <v>7975000</v>
      </c>
      <c r="G31" s="46">
        <v>7975000</v>
      </c>
      <c r="H31" s="40">
        <f>IF(F31="－","－",G31/F31)</f>
        <v>1</v>
      </c>
      <c r="I31" s="43"/>
      <c r="J31" s="42" t="s">
        <v>78</v>
      </c>
    </row>
    <row r="32" spans="1:10" ht="42.75" x14ac:dyDescent="0.15">
      <c r="A32" s="36" t="s">
        <v>90</v>
      </c>
      <c r="B32" s="36" t="s">
        <v>80</v>
      </c>
      <c r="C32" s="45">
        <v>44074</v>
      </c>
      <c r="D32" s="44" t="s">
        <v>89</v>
      </c>
      <c r="E32" s="44" t="s">
        <v>77</v>
      </c>
      <c r="F32" s="46">
        <v>8074880</v>
      </c>
      <c r="G32" s="46">
        <v>8074880</v>
      </c>
      <c r="H32" s="40">
        <f>IF(F32="－","－",G32/F32)</f>
        <v>1</v>
      </c>
      <c r="I32" s="43"/>
      <c r="J32" s="42" t="s">
        <v>78</v>
      </c>
    </row>
    <row r="33" spans="1:10" ht="42.75" x14ac:dyDescent="0.15">
      <c r="A33" s="36" t="s">
        <v>91</v>
      </c>
      <c r="B33" s="36" t="s">
        <v>80</v>
      </c>
      <c r="C33" s="45">
        <v>44097</v>
      </c>
      <c r="D33" s="44" t="s">
        <v>87</v>
      </c>
      <c r="E33" s="44" t="s">
        <v>77</v>
      </c>
      <c r="F33" s="46">
        <v>2950300</v>
      </c>
      <c r="G33" s="46">
        <v>2950300</v>
      </c>
      <c r="H33" s="40">
        <f>IF(F33="－","－",G33/F33)</f>
        <v>1</v>
      </c>
      <c r="I33" s="43"/>
      <c r="J33" s="42" t="s">
        <v>78</v>
      </c>
    </row>
    <row r="34" spans="1:10" ht="42.75" x14ac:dyDescent="0.15">
      <c r="A34" s="36" t="s">
        <v>92</v>
      </c>
      <c r="B34" s="36" t="s">
        <v>80</v>
      </c>
      <c r="C34" s="45">
        <v>44103</v>
      </c>
      <c r="D34" s="44" t="s">
        <v>89</v>
      </c>
      <c r="E34" s="44" t="s">
        <v>77</v>
      </c>
      <c r="F34" s="46">
        <v>7975000</v>
      </c>
      <c r="G34" s="46">
        <v>7975000</v>
      </c>
      <c r="H34" s="40">
        <f>IF(F34="－","－",G34/F34)</f>
        <v>1</v>
      </c>
      <c r="I34" s="43"/>
      <c r="J34" s="42" t="s">
        <v>78</v>
      </c>
    </row>
    <row r="35" spans="1:10" ht="42.75" x14ac:dyDescent="0.15">
      <c r="A35" s="36" t="s">
        <v>93</v>
      </c>
      <c r="B35" s="36" t="s">
        <v>94</v>
      </c>
      <c r="C35" s="45">
        <v>43922</v>
      </c>
      <c r="D35" s="44" t="s">
        <v>95</v>
      </c>
      <c r="E35" s="44" t="s">
        <v>77</v>
      </c>
      <c r="F35" s="46">
        <v>17100000</v>
      </c>
      <c r="G35" s="46">
        <v>17100000</v>
      </c>
      <c r="H35" s="40">
        <f>IF(F35="－","－",G35/F35)</f>
        <v>1</v>
      </c>
      <c r="I35" s="43"/>
      <c r="J35" s="42" t="s">
        <v>78</v>
      </c>
    </row>
    <row r="36" spans="1:10" ht="57" x14ac:dyDescent="0.15">
      <c r="A36" s="36" t="s">
        <v>96</v>
      </c>
      <c r="B36" s="36" t="s">
        <v>97</v>
      </c>
      <c r="C36" s="45">
        <v>43922</v>
      </c>
      <c r="D36" s="44" t="s">
        <v>98</v>
      </c>
      <c r="E36" s="44" t="s">
        <v>77</v>
      </c>
      <c r="F36" s="46">
        <v>1363824</v>
      </c>
      <c r="G36" s="46">
        <v>1363824</v>
      </c>
      <c r="H36" s="40">
        <f>IF(F36="－","－",G36/F36)</f>
        <v>1</v>
      </c>
      <c r="I36" s="43"/>
      <c r="J36" s="42" t="s">
        <v>78</v>
      </c>
    </row>
    <row r="37" spans="1:10" ht="57" x14ac:dyDescent="0.15">
      <c r="A37" s="36" t="s">
        <v>99</v>
      </c>
      <c r="B37" s="36" t="s">
        <v>100</v>
      </c>
      <c r="C37" s="45">
        <v>43922</v>
      </c>
      <c r="D37" s="44" t="s">
        <v>101</v>
      </c>
      <c r="E37" s="44" t="s">
        <v>77</v>
      </c>
      <c r="F37" s="46">
        <v>1405050</v>
      </c>
      <c r="G37" s="46">
        <v>1405050</v>
      </c>
      <c r="H37" s="40">
        <f>IF(F37="－","－",G37/F37)</f>
        <v>1</v>
      </c>
      <c r="I37" s="43"/>
      <c r="J37" s="42" t="s">
        <v>78</v>
      </c>
    </row>
    <row r="38" spans="1:10" ht="57" x14ac:dyDescent="0.15">
      <c r="A38" s="36" t="s">
        <v>102</v>
      </c>
      <c r="B38" s="36" t="s">
        <v>100</v>
      </c>
      <c r="C38" s="45">
        <v>43922</v>
      </c>
      <c r="D38" s="44" t="s">
        <v>101</v>
      </c>
      <c r="E38" s="44" t="s">
        <v>77</v>
      </c>
      <c r="F38" s="46">
        <v>1879820</v>
      </c>
      <c r="G38" s="46">
        <v>1879820</v>
      </c>
      <c r="H38" s="40">
        <f>IF(F38="－","－",G38/F38)</f>
        <v>1</v>
      </c>
      <c r="I38" s="43"/>
      <c r="J38" s="42" t="s">
        <v>78</v>
      </c>
    </row>
    <row r="39" spans="1:10" ht="57" x14ac:dyDescent="0.15">
      <c r="A39" s="36" t="s">
        <v>103</v>
      </c>
      <c r="B39" s="36" t="s">
        <v>100</v>
      </c>
      <c r="C39" s="45">
        <v>43922</v>
      </c>
      <c r="D39" s="44" t="s">
        <v>104</v>
      </c>
      <c r="E39" s="44" t="s">
        <v>77</v>
      </c>
      <c r="F39" s="46">
        <v>2275620</v>
      </c>
      <c r="G39" s="46">
        <v>2275620</v>
      </c>
      <c r="H39" s="40">
        <f>IF(F39="－","－",G39/F39)</f>
        <v>1</v>
      </c>
      <c r="I39" s="43"/>
      <c r="J39" s="42" t="s">
        <v>78</v>
      </c>
    </row>
    <row r="40" spans="1:10" ht="57" x14ac:dyDescent="0.15">
      <c r="A40" s="47" t="s">
        <v>105</v>
      </c>
      <c r="B40" s="47" t="s">
        <v>29</v>
      </c>
      <c r="C40" s="48">
        <v>44104</v>
      </c>
      <c r="D40" s="38" t="s">
        <v>76</v>
      </c>
      <c r="E40" s="38" t="s">
        <v>77</v>
      </c>
      <c r="F40" s="49">
        <v>2488860</v>
      </c>
      <c r="G40" s="49">
        <v>2488860</v>
      </c>
      <c r="H40" s="50"/>
      <c r="I40" s="43"/>
      <c r="J40" s="42" t="s">
        <v>78</v>
      </c>
    </row>
    <row r="41" spans="1:10" ht="57" x14ac:dyDescent="0.15">
      <c r="A41" s="47" t="s">
        <v>105</v>
      </c>
      <c r="B41" s="47" t="s">
        <v>29</v>
      </c>
      <c r="C41" s="48">
        <v>44104</v>
      </c>
      <c r="D41" s="38" t="s">
        <v>76</v>
      </c>
      <c r="E41" s="38" t="s">
        <v>77</v>
      </c>
      <c r="F41" s="49">
        <v>4055920</v>
      </c>
      <c r="G41" s="49">
        <v>4055920</v>
      </c>
      <c r="H41" s="50"/>
      <c r="I41" s="43"/>
      <c r="J41" s="42" t="s">
        <v>78</v>
      </c>
    </row>
    <row r="42" spans="1:10" ht="57" x14ac:dyDescent="0.15">
      <c r="A42" s="47" t="s">
        <v>105</v>
      </c>
      <c r="B42" s="47" t="s">
        <v>29</v>
      </c>
      <c r="C42" s="48">
        <v>44104</v>
      </c>
      <c r="D42" s="38" t="s">
        <v>76</v>
      </c>
      <c r="E42" s="38" t="s">
        <v>77</v>
      </c>
      <c r="F42" s="49">
        <v>1622500</v>
      </c>
      <c r="G42" s="49">
        <v>1622500</v>
      </c>
      <c r="H42" s="50"/>
      <c r="I42" s="43"/>
      <c r="J42" s="42" t="s">
        <v>78</v>
      </c>
    </row>
    <row r="43" spans="1:10" ht="57" x14ac:dyDescent="0.15">
      <c r="A43" s="47" t="s">
        <v>105</v>
      </c>
      <c r="B43" s="47" t="s">
        <v>29</v>
      </c>
      <c r="C43" s="48">
        <v>44134</v>
      </c>
      <c r="D43" s="38" t="s">
        <v>76</v>
      </c>
      <c r="E43" s="44" t="s">
        <v>77</v>
      </c>
      <c r="F43" s="49">
        <v>2488860</v>
      </c>
      <c r="G43" s="49">
        <v>2488860</v>
      </c>
      <c r="H43" s="50">
        <f>IF(F43="－","－",G43/F43)</f>
        <v>1</v>
      </c>
      <c r="I43" s="43"/>
      <c r="J43" s="42" t="s">
        <v>78</v>
      </c>
    </row>
    <row r="44" spans="1:10" ht="57" x14ac:dyDescent="0.15">
      <c r="A44" s="47" t="s">
        <v>105</v>
      </c>
      <c r="B44" s="47" t="s">
        <v>29</v>
      </c>
      <c r="C44" s="48">
        <v>44134</v>
      </c>
      <c r="D44" s="38" t="s">
        <v>76</v>
      </c>
      <c r="E44" s="44" t="s">
        <v>77</v>
      </c>
      <c r="F44" s="49">
        <v>4055920</v>
      </c>
      <c r="G44" s="49">
        <v>4055920</v>
      </c>
      <c r="H44" s="50">
        <f>IF(F44="－","－",G44/F44)</f>
        <v>1</v>
      </c>
      <c r="I44" s="43"/>
      <c r="J44" s="42" t="s">
        <v>78</v>
      </c>
    </row>
    <row r="45" spans="1:10" ht="57" x14ac:dyDescent="0.15">
      <c r="A45" s="47" t="s">
        <v>105</v>
      </c>
      <c r="B45" s="47" t="s">
        <v>29</v>
      </c>
      <c r="C45" s="48">
        <v>44134</v>
      </c>
      <c r="D45" s="38" t="s">
        <v>76</v>
      </c>
      <c r="E45" s="44" t="s">
        <v>77</v>
      </c>
      <c r="F45" s="49">
        <v>1622500</v>
      </c>
      <c r="G45" s="49">
        <v>1622500</v>
      </c>
      <c r="H45" s="50">
        <f>IF(F45="－","－",G45/F45)</f>
        <v>1</v>
      </c>
      <c r="I45" s="43"/>
      <c r="J45" s="42" t="s">
        <v>78</v>
      </c>
    </row>
    <row r="46" spans="1:10" ht="57" x14ac:dyDescent="0.15">
      <c r="A46" s="47" t="s">
        <v>105</v>
      </c>
      <c r="B46" s="47" t="s">
        <v>29</v>
      </c>
      <c r="C46" s="48">
        <v>44165</v>
      </c>
      <c r="D46" s="38" t="s">
        <v>76</v>
      </c>
      <c r="E46" s="44" t="s">
        <v>77</v>
      </c>
      <c r="F46" s="49">
        <v>2641760</v>
      </c>
      <c r="G46" s="49">
        <v>2641760</v>
      </c>
      <c r="H46" s="50">
        <f>IF(F46="－","－",G46/F46)</f>
        <v>1</v>
      </c>
      <c r="I46" s="43"/>
      <c r="J46" s="42" t="s">
        <v>78</v>
      </c>
    </row>
    <row r="47" spans="1:10" ht="57" x14ac:dyDescent="0.15">
      <c r="A47" s="47" t="s">
        <v>105</v>
      </c>
      <c r="B47" s="47" t="s">
        <v>29</v>
      </c>
      <c r="C47" s="48">
        <v>44165</v>
      </c>
      <c r="D47" s="38" t="s">
        <v>76</v>
      </c>
      <c r="E47" s="44" t="s">
        <v>77</v>
      </c>
      <c r="F47" s="49">
        <v>4055920</v>
      </c>
      <c r="G47" s="49">
        <v>4055920</v>
      </c>
      <c r="H47" s="50">
        <f>IF(F47="－","－",G47/F47)</f>
        <v>1</v>
      </c>
      <c r="I47" s="43"/>
      <c r="J47" s="42" t="s">
        <v>78</v>
      </c>
    </row>
    <row r="48" spans="1:10" ht="57" x14ac:dyDescent="0.15">
      <c r="A48" s="47" t="s">
        <v>105</v>
      </c>
      <c r="B48" s="47" t="s">
        <v>29</v>
      </c>
      <c r="C48" s="48">
        <v>44165</v>
      </c>
      <c r="D48" s="38" t="s">
        <v>76</v>
      </c>
      <c r="E48" s="44" t="s">
        <v>77</v>
      </c>
      <c r="F48" s="49">
        <v>1622500</v>
      </c>
      <c r="G48" s="49">
        <v>1622500</v>
      </c>
      <c r="H48" s="50">
        <f>IF(F48="－","－",G48/F48)</f>
        <v>1</v>
      </c>
      <c r="I48" s="43"/>
      <c r="J48" s="42" t="s">
        <v>78</v>
      </c>
    </row>
    <row r="49" spans="1:10" ht="57" x14ac:dyDescent="0.15">
      <c r="A49" s="47" t="s">
        <v>105</v>
      </c>
      <c r="B49" s="47" t="s">
        <v>29</v>
      </c>
      <c r="C49" s="48">
        <v>44193</v>
      </c>
      <c r="D49" s="38" t="s">
        <v>76</v>
      </c>
      <c r="E49" s="44" t="s">
        <v>77</v>
      </c>
      <c r="F49" s="49">
        <v>887418</v>
      </c>
      <c r="G49" s="49">
        <v>887418</v>
      </c>
      <c r="H49" s="50">
        <f>IF(F49="－","－",G49/F49)</f>
        <v>1</v>
      </c>
      <c r="I49" s="43"/>
      <c r="J49" s="42" t="s">
        <v>78</v>
      </c>
    </row>
    <row r="50" spans="1:10" ht="57" x14ac:dyDescent="0.15">
      <c r="A50" s="47" t="s">
        <v>105</v>
      </c>
      <c r="B50" s="47" t="s">
        <v>29</v>
      </c>
      <c r="C50" s="48">
        <v>44193</v>
      </c>
      <c r="D50" s="38" t="s">
        <v>76</v>
      </c>
      <c r="E50" s="44" t="s">
        <v>77</v>
      </c>
      <c r="F50" s="49">
        <v>2641760</v>
      </c>
      <c r="G50" s="49">
        <v>2641760</v>
      </c>
      <c r="H50" s="51">
        <f>IF(F50="－","－",G50/F50)</f>
        <v>1</v>
      </c>
      <c r="I50" s="43"/>
      <c r="J50" s="42" t="s">
        <v>78</v>
      </c>
    </row>
    <row r="51" spans="1:10" ht="57" x14ac:dyDescent="0.15">
      <c r="A51" s="47" t="s">
        <v>105</v>
      </c>
      <c r="B51" s="47" t="s">
        <v>29</v>
      </c>
      <c r="C51" s="48">
        <v>44193</v>
      </c>
      <c r="D51" s="38" t="s">
        <v>76</v>
      </c>
      <c r="E51" s="44" t="s">
        <v>77</v>
      </c>
      <c r="F51" s="49">
        <v>2288000</v>
      </c>
      <c r="G51" s="49">
        <v>2288000</v>
      </c>
      <c r="H51" s="50">
        <f>IF(F51="－","－",G51/F51)</f>
        <v>1</v>
      </c>
      <c r="I51" s="43"/>
      <c r="J51" s="42" t="s">
        <v>78</v>
      </c>
    </row>
    <row r="52" spans="1:10" ht="57" x14ac:dyDescent="0.15">
      <c r="A52" s="47" t="s">
        <v>105</v>
      </c>
      <c r="B52" s="47" t="s">
        <v>29</v>
      </c>
      <c r="C52" s="48">
        <v>44193</v>
      </c>
      <c r="D52" s="38" t="s">
        <v>76</v>
      </c>
      <c r="E52" s="44" t="s">
        <v>77</v>
      </c>
      <c r="F52" s="49">
        <v>1622500</v>
      </c>
      <c r="G52" s="49">
        <v>1622500</v>
      </c>
      <c r="H52" s="50">
        <f>IF(F52="－","－",G52/F52)</f>
        <v>1</v>
      </c>
      <c r="I52" s="43"/>
      <c r="J52" s="42" t="s">
        <v>78</v>
      </c>
    </row>
    <row r="53" spans="1:10" ht="57" x14ac:dyDescent="0.15">
      <c r="A53" s="47" t="s">
        <v>105</v>
      </c>
      <c r="B53" s="47" t="s">
        <v>29</v>
      </c>
      <c r="C53" s="48">
        <v>44225</v>
      </c>
      <c r="D53" s="38" t="s">
        <v>76</v>
      </c>
      <c r="E53" s="44" t="s">
        <v>77</v>
      </c>
      <c r="F53" s="49">
        <v>801539</v>
      </c>
      <c r="G53" s="49">
        <v>801539</v>
      </c>
      <c r="H53" s="50">
        <f>IF(F53="－","－",G53/F53)</f>
        <v>1</v>
      </c>
      <c r="I53" s="43"/>
      <c r="J53" s="42" t="s">
        <v>78</v>
      </c>
    </row>
    <row r="54" spans="1:10" ht="57" x14ac:dyDescent="0.15">
      <c r="A54" s="47" t="s">
        <v>105</v>
      </c>
      <c r="B54" s="47" t="s">
        <v>29</v>
      </c>
      <c r="C54" s="48">
        <v>44225</v>
      </c>
      <c r="D54" s="38" t="s">
        <v>76</v>
      </c>
      <c r="E54" s="44" t="s">
        <v>77</v>
      </c>
      <c r="F54" s="49">
        <v>2777940</v>
      </c>
      <c r="G54" s="49">
        <v>2777940</v>
      </c>
      <c r="H54" s="50">
        <f>IF(F54="－","－",G54/F54)</f>
        <v>1</v>
      </c>
      <c r="I54" s="43"/>
      <c r="J54" s="42" t="s">
        <v>78</v>
      </c>
    </row>
    <row r="55" spans="1:10" ht="57" x14ac:dyDescent="0.15">
      <c r="A55" s="47" t="s">
        <v>105</v>
      </c>
      <c r="B55" s="47" t="s">
        <v>29</v>
      </c>
      <c r="C55" s="48">
        <v>44225</v>
      </c>
      <c r="D55" s="38" t="s">
        <v>76</v>
      </c>
      <c r="E55" s="44" t="s">
        <v>77</v>
      </c>
      <c r="F55" s="49">
        <v>2288000</v>
      </c>
      <c r="G55" s="49">
        <v>2288000</v>
      </c>
      <c r="H55" s="50">
        <f>IF(F55="－","－",G55/F55)</f>
        <v>1</v>
      </c>
      <c r="I55" s="43"/>
      <c r="J55" s="42" t="s">
        <v>78</v>
      </c>
    </row>
    <row r="56" spans="1:10" ht="57" x14ac:dyDescent="0.15">
      <c r="A56" s="47" t="s">
        <v>105</v>
      </c>
      <c r="B56" s="47" t="s">
        <v>29</v>
      </c>
      <c r="C56" s="48">
        <v>44253</v>
      </c>
      <c r="D56" s="38" t="s">
        <v>76</v>
      </c>
      <c r="E56" s="44" t="s">
        <v>77</v>
      </c>
      <c r="F56" s="49">
        <v>2382260</v>
      </c>
      <c r="G56" s="49">
        <v>2382260</v>
      </c>
      <c r="H56" s="51">
        <f>IF(F56="－","－",G56/F56)</f>
        <v>1</v>
      </c>
      <c r="I56" s="43"/>
      <c r="J56" s="42" t="s">
        <v>78</v>
      </c>
    </row>
    <row r="57" spans="1:10" ht="57" x14ac:dyDescent="0.15">
      <c r="A57" s="47" t="s">
        <v>105</v>
      </c>
      <c r="B57" s="47" t="s">
        <v>29</v>
      </c>
      <c r="C57" s="48">
        <v>44253</v>
      </c>
      <c r="D57" s="38" t="s">
        <v>76</v>
      </c>
      <c r="E57" s="44" t="s">
        <v>77</v>
      </c>
      <c r="F57" s="49">
        <v>2288000</v>
      </c>
      <c r="G57" s="49">
        <v>2288000</v>
      </c>
      <c r="H57" s="50">
        <f>IF(F57="－","－",G57/F57)</f>
        <v>1</v>
      </c>
      <c r="I57" s="43"/>
      <c r="J57" s="42" t="s">
        <v>78</v>
      </c>
    </row>
    <row r="58" spans="1:10" ht="42.75" x14ac:dyDescent="0.15">
      <c r="A58" s="47" t="s">
        <v>106</v>
      </c>
      <c r="B58" s="38" t="s">
        <v>80</v>
      </c>
      <c r="C58" s="45">
        <v>44134</v>
      </c>
      <c r="D58" s="38" t="s">
        <v>81</v>
      </c>
      <c r="E58" s="44" t="s">
        <v>77</v>
      </c>
      <c r="F58" s="52">
        <v>3112560</v>
      </c>
      <c r="G58" s="52">
        <v>3112560</v>
      </c>
      <c r="H58" s="50">
        <f>IF(F58="－","－",G58/F58)</f>
        <v>1</v>
      </c>
      <c r="I58" s="43"/>
      <c r="J58" s="42" t="s">
        <v>78</v>
      </c>
    </row>
    <row r="59" spans="1:10" ht="42.75" x14ac:dyDescent="0.15">
      <c r="A59" s="47" t="s">
        <v>107</v>
      </c>
      <c r="B59" s="38" t="s">
        <v>80</v>
      </c>
      <c r="C59" s="45">
        <v>44134</v>
      </c>
      <c r="D59" s="38" t="s">
        <v>81</v>
      </c>
      <c r="E59" s="44" t="s">
        <v>77</v>
      </c>
      <c r="F59" s="52">
        <v>1106916</v>
      </c>
      <c r="G59" s="52">
        <v>1106916</v>
      </c>
      <c r="H59" s="50">
        <f>IF(F59="－","－",G59/F59)</f>
        <v>1</v>
      </c>
      <c r="I59" s="43"/>
      <c r="J59" s="42" t="s">
        <v>78</v>
      </c>
    </row>
    <row r="60" spans="1:10" ht="42.75" x14ac:dyDescent="0.15">
      <c r="A60" s="47" t="s">
        <v>108</v>
      </c>
      <c r="B60" s="38" t="s">
        <v>80</v>
      </c>
      <c r="C60" s="45">
        <v>44136</v>
      </c>
      <c r="D60" s="44" t="s">
        <v>87</v>
      </c>
      <c r="E60" s="44" t="s">
        <v>77</v>
      </c>
      <c r="F60" s="52">
        <v>8831240</v>
      </c>
      <c r="G60" s="52">
        <v>8831240</v>
      </c>
      <c r="H60" s="50">
        <f>IF(F60="－","－",G60/F60)</f>
        <v>1</v>
      </c>
      <c r="I60" s="43"/>
      <c r="J60" s="42" t="s">
        <v>78</v>
      </c>
    </row>
    <row r="61" spans="1:10" ht="42.75" x14ac:dyDescent="0.15">
      <c r="A61" s="47" t="s">
        <v>109</v>
      </c>
      <c r="B61" s="38" t="s">
        <v>80</v>
      </c>
      <c r="C61" s="45">
        <v>44165</v>
      </c>
      <c r="D61" s="38" t="s">
        <v>81</v>
      </c>
      <c r="E61" s="44" t="s">
        <v>77</v>
      </c>
      <c r="F61" s="52">
        <v>1360450</v>
      </c>
      <c r="G61" s="52">
        <v>1360450</v>
      </c>
      <c r="H61" s="50">
        <f>IF(F61="－","－",G61/F61)</f>
        <v>1</v>
      </c>
      <c r="I61" s="43"/>
      <c r="J61" s="42" t="s">
        <v>78</v>
      </c>
    </row>
    <row r="62" spans="1:10" ht="42.75" x14ac:dyDescent="0.15">
      <c r="A62" s="47" t="s">
        <v>110</v>
      </c>
      <c r="B62" s="38" t="s">
        <v>80</v>
      </c>
      <c r="C62" s="45">
        <v>44165</v>
      </c>
      <c r="D62" s="38" t="s">
        <v>81</v>
      </c>
      <c r="E62" s="44" t="s">
        <v>77</v>
      </c>
      <c r="F62" s="52">
        <v>3112560</v>
      </c>
      <c r="G62" s="52">
        <v>3112560</v>
      </c>
      <c r="H62" s="50">
        <f>IF(F62="－","－",G62/F62)</f>
        <v>1</v>
      </c>
      <c r="I62" s="43"/>
      <c r="J62" s="42" t="s">
        <v>78</v>
      </c>
    </row>
    <row r="63" spans="1:10" ht="42.75" x14ac:dyDescent="0.15">
      <c r="A63" s="47" t="s">
        <v>111</v>
      </c>
      <c r="B63" s="38" t="s">
        <v>80</v>
      </c>
      <c r="C63" s="45">
        <v>44165</v>
      </c>
      <c r="D63" s="38" t="s">
        <v>81</v>
      </c>
      <c r="E63" s="44" t="s">
        <v>77</v>
      </c>
      <c r="F63" s="52">
        <v>1063040</v>
      </c>
      <c r="G63" s="52">
        <v>1063040</v>
      </c>
      <c r="H63" s="50">
        <f>IF(F63="－","－",G63/F63)</f>
        <v>1</v>
      </c>
      <c r="I63" s="43"/>
      <c r="J63" s="42" t="s">
        <v>78</v>
      </c>
    </row>
    <row r="64" spans="1:10" ht="42.75" x14ac:dyDescent="0.15">
      <c r="A64" s="47" t="s">
        <v>112</v>
      </c>
      <c r="B64" s="38" t="s">
        <v>80</v>
      </c>
      <c r="C64" s="45">
        <v>44165</v>
      </c>
      <c r="D64" s="38" t="s">
        <v>81</v>
      </c>
      <c r="E64" s="44" t="s">
        <v>77</v>
      </c>
      <c r="F64" s="52">
        <v>1063040</v>
      </c>
      <c r="G64" s="52">
        <v>1063040</v>
      </c>
      <c r="H64" s="50">
        <f>IF(F64="－","－",G64/F64)</f>
        <v>1</v>
      </c>
      <c r="I64" s="43"/>
      <c r="J64" s="42" t="s">
        <v>78</v>
      </c>
    </row>
    <row r="65" spans="1:10" ht="42.75" x14ac:dyDescent="0.15">
      <c r="A65" s="47" t="s">
        <v>113</v>
      </c>
      <c r="B65" s="38" t="s">
        <v>80</v>
      </c>
      <c r="C65" s="45">
        <v>44165</v>
      </c>
      <c r="D65" s="38" t="s">
        <v>81</v>
      </c>
      <c r="E65" s="44" t="s">
        <v>77</v>
      </c>
      <c r="F65" s="52">
        <v>3112560</v>
      </c>
      <c r="G65" s="52">
        <v>3112560</v>
      </c>
      <c r="H65" s="50">
        <f>IF(F65="－","－",G65/F65)</f>
        <v>1</v>
      </c>
      <c r="I65" s="43"/>
      <c r="J65" s="42" t="s">
        <v>78</v>
      </c>
    </row>
    <row r="66" spans="1:10" ht="42.75" x14ac:dyDescent="0.15">
      <c r="A66" s="47" t="s">
        <v>114</v>
      </c>
      <c r="B66" s="38" t="s">
        <v>80</v>
      </c>
      <c r="C66" s="45">
        <v>44176</v>
      </c>
      <c r="D66" s="44" t="s">
        <v>87</v>
      </c>
      <c r="E66" s="44" t="s">
        <v>77</v>
      </c>
      <c r="F66" s="52">
        <v>3947483</v>
      </c>
      <c r="G66" s="52">
        <v>3947483</v>
      </c>
      <c r="H66" s="50">
        <f>IF(F66="－","－",G66/F66)</f>
        <v>1</v>
      </c>
      <c r="I66" s="43"/>
      <c r="J66" s="42" t="s">
        <v>78</v>
      </c>
    </row>
    <row r="67" spans="1:10" ht="42.75" x14ac:dyDescent="0.15">
      <c r="A67" s="47" t="s">
        <v>115</v>
      </c>
      <c r="B67" s="38" t="s">
        <v>80</v>
      </c>
      <c r="C67" s="45">
        <v>44193</v>
      </c>
      <c r="D67" s="38" t="s">
        <v>81</v>
      </c>
      <c r="E67" s="44" t="s">
        <v>77</v>
      </c>
      <c r="F67" s="52">
        <v>1360450</v>
      </c>
      <c r="G67" s="52">
        <v>1360450</v>
      </c>
      <c r="H67" s="50">
        <f>IF(F67="－","－",G67/F67)</f>
        <v>1</v>
      </c>
      <c r="I67" s="43"/>
      <c r="J67" s="42" t="s">
        <v>78</v>
      </c>
    </row>
    <row r="68" spans="1:10" ht="42.75" x14ac:dyDescent="0.15">
      <c r="A68" s="47" t="s">
        <v>116</v>
      </c>
      <c r="B68" s="38" t="s">
        <v>80</v>
      </c>
      <c r="C68" s="45">
        <v>44193</v>
      </c>
      <c r="D68" s="38" t="s">
        <v>81</v>
      </c>
      <c r="E68" s="44" t="s">
        <v>77</v>
      </c>
      <c r="F68" s="52">
        <v>22616880</v>
      </c>
      <c r="G68" s="52">
        <v>22616880</v>
      </c>
      <c r="H68" s="51">
        <f>IF(F68="－","－",G68/F68)</f>
        <v>1</v>
      </c>
      <c r="I68" s="43"/>
      <c r="J68" s="42" t="s">
        <v>78</v>
      </c>
    </row>
    <row r="69" spans="1:10" ht="42.75" x14ac:dyDescent="0.15">
      <c r="A69" s="47" t="s">
        <v>117</v>
      </c>
      <c r="B69" s="38" t="s">
        <v>80</v>
      </c>
      <c r="C69" s="45">
        <v>44193</v>
      </c>
      <c r="D69" s="38" t="s">
        <v>81</v>
      </c>
      <c r="E69" s="44" t="s">
        <v>77</v>
      </c>
      <c r="F69" s="52">
        <v>3112560</v>
      </c>
      <c r="G69" s="52">
        <v>3112560</v>
      </c>
      <c r="H69" s="50">
        <f>IF(F69="－","－",G69/F69)</f>
        <v>1</v>
      </c>
      <c r="I69" s="43"/>
      <c r="J69" s="42" t="s">
        <v>78</v>
      </c>
    </row>
    <row r="70" spans="1:10" ht="57" x14ac:dyDescent="0.15">
      <c r="A70" s="44" t="s">
        <v>118</v>
      </c>
      <c r="B70" s="38" t="s">
        <v>119</v>
      </c>
      <c r="C70" s="48">
        <v>44075</v>
      </c>
      <c r="D70" s="44" t="s">
        <v>95</v>
      </c>
      <c r="E70" s="44" t="s">
        <v>77</v>
      </c>
      <c r="F70" s="52">
        <v>53944800</v>
      </c>
      <c r="G70" s="52">
        <v>53944800</v>
      </c>
      <c r="H70" s="50">
        <f>IF(F70="－","－",G70/F70)</f>
        <v>1</v>
      </c>
      <c r="I70" s="43"/>
      <c r="J70" s="42" t="s">
        <v>78</v>
      </c>
    </row>
  </sheetData>
  <sheetProtection sheet="1" objects="1" scenarios="1"/>
  <mergeCells count="1">
    <mergeCell ref="A1:J1"/>
  </mergeCells>
  <phoneticPr fontId="2"/>
  <dataValidations count="9">
    <dataValidation type="list" allowBlank="1" showInputMessage="1" showErrorMessage="1" sqref="I48:I65">
      <formula1>$M$105:$M$110</formula1>
    </dataValidation>
    <dataValidation type="list" allowBlank="1" showInputMessage="1" showErrorMessage="1" sqref="I66:I70">
      <formula1>$M$93:$M$98</formula1>
    </dataValidation>
    <dataValidation type="list" allowBlank="1" showInputMessage="1" showErrorMessage="1" sqref="I11:I12">
      <formula1>$M$7:$M$10</formula1>
    </dataValidation>
    <dataValidation type="list" allowBlank="1" showInputMessage="1" showErrorMessage="1" sqref="I5:I6">
      <formula1>$M$9:$M$16</formula1>
    </dataValidation>
    <dataValidation type="list" allowBlank="1" showInputMessage="1" showErrorMessage="1" sqref="I10">
      <formula1>$M$79:$M$81</formula1>
    </dataValidation>
    <dataValidation type="list" allowBlank="1" showInputMessage="1" showErrorMessage="1" sqref="I13:I47">
      <formula1>$M$42:$M$44</formula1>
    </dataValidation>
    <dataValidation type="list" allowBlank="1" showInputMessage="1" showErrorMessage="1" sqref="I8">
      <formula1>"－,平成30年度,平成31年度,平成32年度,平成33年度,平成34年度,平成35年度"</formula1>
    </dataValidation>
    <dataValidation type="list" allowBlank="1" showInputMessage="1" showErrorMessage="1" sqref="I9">
      <formula1>$M$80:$M$85</formula1>
    </dataValidation>
    <dataValidation type="list" allowBlank="1" showInputMessage="1" showErrorMessage="1" sqref="I7">
      <formula1>$M$79:$M$84</formula1>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競争性のない随意契約によらざるを得ないもの</vt:lpstr>
      <vt:lpstr>会計法第29条の３第５項による契約のもの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2021-07-12T04:11:14Z</dcterms:modified>
</cp:coreProperties>
</file>