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H32" i="1"/>
  <c r="H31"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<sst xmlns="http://schemas.openxmlformats.org/spreadsheetml/2006/main" count="228" uniqueCount="87">
  <si>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</si>
  <si>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</si>
  <si>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</si>
  <si>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</si>
  <si>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</si>
  <si>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</si>
  <si>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</si>
  <si>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</si>
  <si>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</si>
  <si>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</si>
  <si>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</si>
  <si>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</si>
  <si>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</si>
  <si>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</si>
  <si>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</si>
  <si>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</si>
  <si>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令和2年度　中部地方整備局建物賃貸借</t>
    <rPh sb="0" eb="2">
      <t>レイワ</t>
    </rPh>
    <phoneticPr fontId="11"/>
  </si>
  <si>
    <t>支出負担行為担当官
中部地方整備局副局長 元野一生
中部地方整備局
名古屋市中区丸の内2-1-36</t>
    <rPh sb="21" eb="23">
      <t>モトノ</t>
    </rPh>
    <rPh sb="23" eb="25">
      <t>イチオ</t>
    </rPh>
    <phoneticPr fontId="11"/>
  </si>
  <si>
    <t>公益財団法人名古屋まちづくり公社
名古屋市中区丸の内2-1-36</t>
  </si>
  <si>
    <t>会計法第２９条の３第４項</t>
  </si>
  <si>
    <t>庁舎等の借入契約については、場所が限定されることにより、供給者が一に特定され、当該場所でなければ行政事務を行なうことが不可能であり、競争を許さないため。</t>
  </si>
  <si>
    <t>ロ</t>
  </si>
  <si>
    <t>－</t>
  </si>
  <si>
    <t>令和2年度　清龍丸使用バース賃貸借</t>
    <rPh sb="0" eb="2">
      <t>レイワ</t>
    </rPh>
    <rPh sb="3" eb="5">
      <t>ネンド</t>
    </rPh>
    <phoneticPr fontId="11"/>
  </si>
  <si>
    <t>名古屋港管理組合
名古屋市港区港町1-11</t>
  </si>
  <si>
    <t>清龍丸係留施設の借入契約について、場所が限定されることにより、供給者が一に特定され、当該場所でなければ行政事務を行うことが不可能であり、競争を許さないため。</t>
  </si>
  <si>
    <t>令和2年度　官報公告料</t>
    <rPh sb="0" eb="2">
      <t>レイワ</t>
    </rPh>
    <rPh sb="3" eb="5">
      <t>ネンド</t>
    </rPh>
    <phoneticPr fontId="11"/>
  </si>
  <si>
    <t>独立行政法人国立印刷局
東京都港区虎ノ門2-2-5</t>
  </si>
  <si>
    <t>官報の編集、印刷及び普及事務については、内閣府より独立行政法人国立印刷局に委託されており、当該業務を行うことができる唯一の事業者であり競争を許さないため</t>
  </si>
  <si>
    <t>ハ</t>
  </si>
  <si>
    <t>令和2年度　中部地方整備局丸の内庁舎清掃業務</t>
    <rPh sb="0" eb="2">
      <t>レイワ</t>
    </rPh>
    <phoneticPr fontId="11"/>
  </si>
  <si>
    <t>鹿島建物総合管理(株)
名古屋市東区武平町５丁目１番地</t>
  </si>
  <si>
    <t>庁舎の清掃については、庁舎ビルの館内細則によりビル管理会社に指定されており、当該業務を行うことができる唯一の事業者であって競争を許さないため。</t>
  </si>
  <si>
    <t>令和2年度　時事行財政情報提供業務</t>
    <rPh sb="0" eb="2">
      <t>レイワ</t>
    </rPh>
    <rPh sb="3" eb="5">
      <t>ネンド</t>
    </rPh>
    <rPh sb="6" eb="8">
      <t>ジジ</t>
    </rPh>
    <rPh sb="8" eb="11">
      <t>ギョウザイセイ</t>
    </rPh>
    <rPh sb="11" eb="13">
      <t>ジョウホウ</t>
    </rPh>
    <rPh sb="13" eb="15">
      <t>テイキョウ</t>
    </rPh>
    <rPh sb="15" eb="17">
      <t>ギョウム</t>
    </rPh>
    <phoneticPr fontId="11"/>
  </si>
  <si>
    <t>（株）時事通信社
東京都中央区銀座5-15-8</t>
  </si>
  <si>
    <t>ｉJUMPは、中央官庁・地方自治体の動静ニュースや災害情報など体系別に整理され、特に必要な専門情報を24時間リアルタイムで入手出来るサービスを行っているため。</t>
    <rPh sb="7" eb="9">
      <t>チュウオウ</t>
    </rPh>
    <rPh sb="9" eb="11">
      <t>カンチョウ</t>
    </rPh>
    <rPh sb="12" eb="14">
      <t>チホウ</t>
    </rPh>
    <rPh sb="14" eb="17">
      <t>ジチタイ</t>
    </rPh>
    <rPh sb="18" eb="20">
      <t>ドウセイ</t>
    </rPh>
    <rPh sb="25" eb="27">
      <t>サイガイ</t>
    </rPh>
    <rPh sb="27" eb="29">
      <t>ジョウホウ</t>
    </rPh>
    <rPh sb="31" eb="33">
      <t>タイケイ</t>
    </rPh>
    <rPh sb="33" eb="34">
      <t>ベツ</t>
    </rPh>
    <rPh sb="35" eb="37">
      <t>セイリ</t>
    </rPh>
    <rPh sb="40" eb="41">
      <t>トク</t>
    </rPh>
    <rPh sb="42" eb="44">
      <t>ヒツヨウ</t>
    </rPh>
    <rPh sb="45" eb="47">
      <t>センモン</t>
    </rPh>
    <rPh sb="47" eb="49">
      <t>ジョウホウ</t>
    </rPh>
    <rPh sb="52" eb="54">
      <t>ジカン</t>
    </rPh>
    <rPh sb="61" eb="63">
      <t>ニュウシュ</t>
    </rPh>
    <rPh sb="63" eb="65">
      <t>デキ</t>
    </rPh>
    <rPh sb="71" eb="72">
      <t>オコナ</t>
    </rPh>
    <phoneticPr fontId="11"/>
  </si>
  <si>
    <t>ニ（ヘ）</t>
  </si>
  <si>
    <t>高圧受変電設備設置・資材置場使用料</t>
  </si>
  <si>
    <t>分任支出負担行為担当官
名古屋港湾事務所長　藤田亨
中部地方整備局名古屋港湾事務所
名古屋市港区築地町２番地</t>
    <rPh sb="22" eb="24">
      <t>フジタ</t>
    </rPh>
    <rPh sb="24" eb="25">
      <t>トオル</t>
    </rPh>
    <phoneticPr fontId="11"/>
  </si>
  <si>
    <t>資材置場を借り入れるものであり、場所が限定されることにより、供給者が一に特定され、当該場所でなければ行政事務を行うことが不可能であり、競争を許さないため。</t>
    <rPh sb="0" eb="2">
      <t>シザイ</t>
    </rPh>
    <rPh sb="2" eb="3">
      <t>オ</t>
    </rPh>
    <rPh sb="3" eb="4">
      <t>バ</t>
    </rPh>
    <phoneticPr fontId="11"/>
  </si>
  <si>
    <t>「清龍丸」けい留関連施設用地使用料</t>
  </si>
  <si>
    <t>清龍丸係留施設関連用地の借入契約について、場所が限定されることにより、供給者が一に特定され、当該場所でなければ行政事務を行うことが不可能であり、競争を許さないため。</t>
  </si>
  <si>
    <t>事業用資機材置き場等使用料</t>
  </si>
  <si>
    <t>飛島ふ頭発生資材等仮置用地使用料</t>
  </si>
  <si>
    <t>令和2年度　土地賃貸借料（工事及び作業資機材等搬入保管用地）</t>
    <rPh sb="0" eb="2">
      <t>レイワ</t>
    </rPh>
    <phoneticPr fontId="11"/>
  </si>
  <si>
    <t>名古屋港埠頭(株)
名古屋市港区空見町40番地</t>
  </si>
  <si>
    <t>弥富ふ頭　工事用地（ケーソン製作・解体用地等）使用料</t>
  </si>
  <si>
    <t>名古屋港湾事務所庁舎用地使用料</t>
  </si>
  <si>
    <t>令和2年度　名古屋港小型貨物自動車賃貸借</t>
  </si>
  <si>
    <t>名鉄協商（株）
名古屋市中村区名駅南2-14-19</t>
    <rPh sb="0" eb="2">
      <t>メイテツ</t>
    </rPh>
    <rPh sb="2" eb="4">
      <t>キョウショウ</t>
    </rPh>
    <rPh sb="4" eb="7">
      <t>カブ</t>
    </rPh>
    <rPh sb="8" eb="12">
      <t>ナゴヤシ</t>
    </rPh>
    <rPh sb="12" eb="15">
      <t>ナカムラク</t>
    </rPh>
    <rPh sb="15" eb="17">
      <t>メイエキ</t>
    </rPh>
    <rPh sb="17" eb="18">
      <t>ミナミ</t>
    </rPh>
    <phoneticPr fontId="11"/>
  </si>
  <si>
    <t>当該車両は、事業実施のため年度当初から必要不可欠なものであり、当事務所が要求している仕様を満足している。後続の競争入札契約までの間、引き続き当該車両を使用するものであり、他に競合する者もないため。</t>
  </si>
  <si>
    <t>令和2年度　港湾施設用地使用料（三河港湾事務所用地）</t>
    <rPh sb="0" eb="2">
      <t>レイワ</t>
    </rPh>
    <rPh sb="3" eb="5">
      <t>ネンド</t>
    </rPh>
    <phoneticPr fontId="11"/>
  </si>
  <si>
    <t>分任支出負担行為担当官
三河港湾事務所長 山口隼人
中部地方整備局三河港湾事務所
豊橋市神野埠頭町1-1</t>
    <rPh sb="21" eb="23">
      <t>ヤマグチ</t>
    </rPh>
    <rPh sb="23" eb="25">
      <t>ハヤト</t>
    </rPh>
    <phoneticPr fontId="11"/>
  </si>
  <si>
    <t>愛知県知事
名古屋市中区三の丸3-1-2</t>
  </si>
  <si>
    <t>作業場用地を借り入れるものであり、場所が限定されることにより、供給者が一に特定され、当該場所でなければ行政事務を行うことが不可能であり、競争を許さないため。</t>
  </si>
  <si>
    <t>令和2年度　港湾施設用地使用料（衣浦港事務所用地）</t>
    <rPh sb="0" eb="2">
      <t>レイワ</t>
    </rPh>
    <rPh sb="3" eb="5">
      <t>ネンド</t>
    </rPh>
    <phoneticPr fontId="11"/>
  </si>
  <si>
    <t>港湾施設用地占用料（清水港湾事務所庁舎用地敷地）</t>
  </si>
  <si>
    <t>分任支出負担行為担当官
清水港湾事務所長 早川佑介
中部地方整備局清水港湾事務所
静岡市清水区日ノ出町７－２　　　　　　　　　　　　　　　　　　　　　　　　</t>
    <rPh sb="0" eb="2">
      <t>ブンニン</t>
    </rPh>
    <rPh sb="2" eb="4">
      <t>シシュツ</t>
    </rPh>
    <rPh sb="4" eb="6">
      <t>フタン</t>
    </rPh>
    <rPh sb="6" eb="8">
      <t>コウイ</t>
    </rPh>
    <rPh sb="8" eb="11">
      <t>タントウカン</t>
    </rPh>
    <rPh sb="12" eb="14">
      <t>シミズ</t>
    </rPh>
    <rPh sb="14" eb="16">
      <t>コウワン</t>
    </rPh>
    <rPh sb="16" eb="18">
      <t>ジム</t>
    </rPh>
    <rPh sb="18" eb="20">
      <t>ショチョウ</t>
    </rPh>
    <rPh sb="21" eb="23">
      <t>ハヤカワ</t>
    </rPh>
    <rPh sb="23" eb="25">
      <t>ユウスケ</t>
    </rPh>
    <rPh sb="26" eb="28">
      <t>チュウブ</t>
    </rPh>
    <rPh sb="28" eb="30">
      <t>チホウ</t>
    </rPh>
    <rPh sb="30" eb="32">
      <t>セイビ</t>
    </rPh>
    <rPh sb="32" eb="33">
      <t>キョク</t>
    </rPh>
    <rPh sb="33" eb="35">
      <t>シミズ</t>
    </rPh>
    <rPh sb="35" eb="37">
      <t>コウワン</t>
    </rPh>
    <rPh sb="37" eb="39">
      <t>ジム</t>
    </rPh>
    <rPh sb="39" eb="40">
      <t>ショ</t>
    </rPh>
    <rPh sb="41" eb="44">
      <t>シズオカシ</t>
    </rPh>
    <rPh sb="44" eb="46">
      <t>シミズ</t>
    </rPh>
    <rPh sb="46" eb="47">
      <t>ク</t>
    </rPh>
    <rPh sb="47" eb="48">
      <t>ヒ</t>
    </rPh>
    <rPh sb="49" eb="51">
      <t>デチョウ</t>
    </rPh>
    <phoneticPr fontId="12"/>
  </si>
  <si>
    <t>清水港港湾管理者　静岡県知事　　　　　　　　　　　　　　　　　　　　　　　　　　　　　　　　静岡県静岡市葵区追手町9-6</t>
  </si>
  <si>
    <t>土地賃貸借料(消波ブロック製作・仮置ヤード)</t>
  </si>
  <si>
    <t>中部電力(株)
名古屋市東区東新町1</t>
  </si>
  <si>
    <t>港湾施設用地占用料（浚渫土砂仮置ヤード）</t>
  </si>
  <si>
    <t>御前崎港港湾管理者　静岡県知事
静岡県静岡市葵区追手町9-6</t>
    <rPh sb="0" eb="4">
      <t>オマエザキコウ</t>
    </rPh>
    <rPh sb="4" eb="6">
      <t>コウワン</t>
    </rPh>
    <rPh sb="6" eb="9">
      <t>カンリシャ</t>
    </rPh>
    <rPh sb="10" eb="13">
      <t>シズオカケン</t>
    </rPh>
    <rPh sb="13" eb="15">
      <t>チジ</t>
    </rPh>
    <rPh sb="16" eb="19">
      <t>シズオカケン</t>
    </rPh>
    <rPh sb="19" eb="22">
      <t>シズオカシ</t>
    </rPh>
    <rPh sb="22" eb="24">
      <t>アオイク</t>
    </rPh>
    <rPh sb="24" eb="27">
      <t>オウテマチ</t>
    </rPh>
    <phoneticPr fontId="11"/>
  </si>
  <si>
    <t>令和2年度　鋼矢板外賃貸借</t>
    <rPh sb="0" eb="2">
      <t>レイワ</t>
    </rPh>
    <rPh sb="9" eb="10">
      <t>ホカ</t>
    </rPh>
    <phoneticPr fontId="11"/>
  </si>
  <si>
    <t>分任支出負担行為担当官
四日市港湾事務所長 浅見靖伸
中部地方整備局四日市港湾事務所
四日市新正三丁目７番27号</t>
  </si>
  <si>
    <t xml:space="preserve">(株)イセワン
津市大里睦合町2597番地
</t>
  </si>
  <si>
    <t>当該物品については、先行工事から後続工事へ引き継ぐものであるが、適正な契約手続き期間の確保により、後続工事契約までの間、先行工事受注者が賃貸借した物件を当事務所が引き継ぐ必要が生じたため。</t>
    <rPh sb="2" eb="4">
      <t>ブッピン</t>
    </rPh>
    <rPh sb="10" eb="12">
      <t>センコウ</t>
    </rPh>
    <rPh sb="12" eb="14">
      <t>コウジ</t>
    </rPh>
    <rPh sb="16" eb="18">
      <t>コウゾク</t>
    </rPh>
    <rPh sb="18" eb="20">
      <t>コウジ</t>
    </rPh>
    <rPh sb="21" eb="22">
      <t>ヒ</t>
    </rPh>
    <rPh sb="23" eb="24">
      <t>ツ</t>
    </rPh>
    <rPh sb="32" eb="34">
      <t>テキセイ</t>
    </rPh>
    <rPh sb="35" eb="37">
      <t>ケイヤク</t>
    </rPh>
    <rPh sb="37" eb="39">
      <t>テツヅ</t>
    </rPh>
    <rPh sb="40" eb="42">
      <t>キカン</t>
    </rPh>
    <rPh sb="43" eb="45">
      <t>カクホ</t>
    </rPh>
    <rPh sb="49" eb="51">
      <t>コウゾク</t>
    </rPh>
    <rPh sb="51" eb="53">
      <t>コウジ</t>
    </rPh>
    <rPh sb="53" eb="55">
      <t>ケイヤク</t>
    </rPh>
    <rPh sb="58" eb="59">
      <t>カン</t>
    </rPh>
    <rPh sb="60" eb="62">
      <t>センコウ</t>
    </rPh>
    <rPh sb="62" eb="64">
      <t>コウジ</t>
    </rPh>
    <rPh sb="64" eb="67">
      <t>ジュチュウシャ</t>
    </rPh>
    <rPh sb="68" eb="71">
      <t>チンタイシャク</t>
    </rPh>
    <rPh sb="73" eb="75">
      <t>ブッケン</t>
    </rPh>
    <rPh sb="76" eb="77">
      <t>トウ</t>
    </rPh>
    <rPh sb="77" eb="80">
      <t>ジムショ</t>
    </rPh>
    <rPh sb="81" eb="82">
      <t>ヒ</t>
    </rPh>
    <rPh sb="83" eb="84">
      <t>ツ</t>
    </rPh>
    <rPh sb="85" eb="87">
      <t>ヒツヨウ</t>
    </rPh>
    <rPh sb="88" eb="89">
      <t>ショウ</t>
    </rPh>
    <phoneticPr fontId="11"/>
  </si>
  <si>
    <t>令和2年度　鋼矢板外賃貸借（その２）</t>
    <rPh sb="0" eb="2">
      <t>レイワ</t>
    </rPh>
    <rPh sb="9" eb="10">
      <t>ホカ</t>
    </rPh>
    <phoneticPr fontId="11"/>
  </si>
  <si>
    <t>防塵ネット足場賃貸借</t>
  </si>
  <si>
    <t>（有）ピレネーエキスパート
三重県津市雲出本郷町1833番地</t>
    <rPh sb="0" eb="3">
      <t>ユウ</t>
    </rPh>
    <rPh sb="14" eb="17">
      <t>ミエケン</t>
    </rPh>
    <rPh sb="17" eb="19">
      <t>ツシ</t>
    </rPh>
    <rPh sb="19" eb="20">
      <t>クモ</t>
    </rPh>
    <rPh sb="20" eb="21">
      <t>デ</t>
    </rPh>
    <rPh sb="21" eb="24">
      <t>ホンゴウチョウ</t>
    </rPh>
    <rPh sb="28" eb="30">
      <t>バンチ</t>
    </rPh>
    <phoneticPr fontId="11"/>
  </si>
  <si>
    <t>令和2年度　名古屋港湾空港技術調査事務所用地使用料</t>
    <rPh sb="0" eb="2">
      <t>レイワ</t>
    </rPh>
    <rPh sb="3" eb="5">
      <t>ネンド</t>
    </rPh>
    <phoneticPr fontId="11"/>
  </si>
  <si>
    <t>分任支出負担行為担当官
名古屋港湾空港技術調査事務所長　 神谷一弘
中部地方整備局名古屋港湾空港技術調査事務所
名古屋市南区東又兵ヱ町１－５７－３</t>
    <rPh sb="29" eb="31">
      <t>カミヤ</t>
    </rPh>
    <rPh sb="31" eb="33">
      <t>カズヒロ</t>
    </rPh>
    <phoneticPr fontId="11"/>
  </si>
  <si>
    <t>庁舎用地の借入契約については、場所が限定されることにより、供給者が一に特定され、当該場所でなければ行政事務を行なうことが不可能であり、競争を許さないため。</t>
  </si>
  <si>
    <t>令和2年度　海洋観測用地使用料</t>
    <rPh sb="0" eb="2">
      <t>レイワ</t>
    </rPh>
    <rPh sb="3" eb="5">
      <t>ネンド</t>
    </rPh>
    <phoneticPr fontId="11"/>
  </si>
  <si>
    <t xml:space="preserve">海洋観測機器設置用地を借り入れるものであり、場所が限定されることにより、供給者が一に特定され、当該場所でなければ行政事務を行うことが不可能であり、競争を許さないため。
</t>
    <rPh sb="0" eb="2">
      <t>カイヨウ</t>
    </rPh>
    <rPh sb="2" eb="4">
      <t>カンソク</t>
    </rPh>
    <rPh sb="4" eb="6">
      <t>キキ</t>
    </rPh>
    <rPh sb="6" eb="8">
      <t>セッチ</t>
    </rPh>
    <phoneticPr fontId="12"/>
  </si>
  <si>
    <t>鍋田ふ頭　工事用地（ブロック製作）</t>
    <rPh sb="0" eb="2">
      <t>ナベタ</t>
    </rPh>
    <rPh sb="3" eb="4">
      <t>トウ</t>
    </rPh>
    <rPh sb="5" eb="7">
      <t>コウジ</t>
    </rPh>
    <rPh sb="7" eb="9">
      <t>ヨウチ</t>
    </rPh>
    <rPh sb="14" eb="16">
      <t>セイサク</t>
    </rPh>
    <phoneticPr fontId="15"/>
  </si>
  <si>
    <t>分任支出負担行為担当官名古屋港湾事務所長　藤田亨
中部地方整備局名古屋港湾事務所
名古屋市港区築地町２番地</t>
    <rPh sb="21" eb="23">
      <t>フジタ</t>
    </rPh>
    <rPh sb="23" eb="24">
      <t>トオル</t>
    </rPh>
    <phoneticPr fontId="11"/>
  </si>
  <si>
    <t>飛島ふ頭　発生資材等仮置用地使用料(その2)</t>
  </si>
  <si>
    <t>飛島ふ頭　発生資材等仮置用地使用料(その3)</t>
  </si>
  <si>
    <t>土地賃貸借料（被覆ブロック製作・仮置ヤード）</t>
    <rPh sb="0" eb="2">
      <t>トチ</t>
    </rPh>
    <rPh sb="2" eb="5">
      <t>チンタイシャク</t>
    </rPh>
    <rPh sb="5" eb="6">
      <t>リョウ</t>
    </rPh>
    <rPh sb="7" eb="9">
      <t>ヒフク</t>
    </rPh>
    <rPh sb="13" eb="15">
      <t>セイサク</t>
    </rPh>
    <rPh sb="16" eb="18">
      <t>カリオ</t>
    </rPh>
    <phoneticPr fontId="11"/>
  </si>
  <si>
    <t>分任支出負担行為担当官清水港湾事務所長 早川佑介
中部地方整備局清水港湾事務所
静岡市清水区日ノ出町７－２　　　　　　　　　　　　　　　　　　　　　　　　</t>
    <rPh sb="0" eb="2">
      <t>ブンニン</t>
    </rPh>
    <rPh sb="2" eb="4">
      <t>シシュツ</t>
    </rPh>
    <rPh sb="4" eb="6">
      <t>フタン</t>
    </rPh>
    <rPh sb="6" eb="8">
      <t>コウイ</t>
    </rPh>
    <rPh sb="8" eb="11">
      <t>タントウカン</t>
    </rPh>
    <rPh sb="11" eb="13">
      <t>シミズ</t>
    </rPh>
    <rPh sb="13" eb="15">
      <t>コウワン</t>
    </rPh>
    <rPh sb="15" eb="17">
      <t>ジム</t>
    </rPh>
    <rPh sb="17" eb="19">
      <t>ショチョウ</t>
    </rPh>
    <rPh sb="20" eb="22">
      <t>ハヤカワ</t>
    </rPh>
    <rPh sb="22" eb="24">
      <t>ユウスケ</t>
    </rPh>
    <rPh sb="25" eb="27">
      <t>チュウブ</t>
    </rPh>
    <rPh sb="27" eb="29">
      <t>チホウ</t>
    </rPh>
    <rPh sb="29" eb="31">
      <t>セイビ</t>
    </rPh>
    <rPh sb="31" eb="32">
      <t>キョク</t>
    </rPh>
    <rPh sb="32" eb="34">
      <t>シミズ</t>
    </rPh>
    <rPh sb="34" eb="36">
      <t>コウワン</t>
    </rPh>
    <rPh sb="36" eb="38">
      <t>ジム</t>
    </rPh>
    <rPh sb="38" eb="39">
      <t>ショ</t>
    </rPh>
    <rPh sb="40" eb="43">
      <t>シズオカシ</t>
    </rPh>
    <rPh sb="43" eb="45">
      <t>シミズ</t>
    </rPh>
    <rPh sb="45" eb="46">
      <t>ク</t>
    </rPh>
    <rPh sb="46" eb="47">
      <t>ヒ</t>
    </rPh>
    <rPh sb="48" eb="50">
      <t>デチョウ</t>
    </rPh>
    <phoneticPr fontId="12"/>
  </si>
  <si>
    <t>-</t>
  </si>
  <si>
    <t>港湾施設用地占用料（浚渫土砂仮置ヤード）（その２）</t>
    <rPh sb="0" eb="2">
      <t>コウワン</t>
    </rPh>
    <rPh sb="2" eb="4">
      <t>シセツ</t>
    </rPh>
    <rPh sb="4" eb="6">
      <t>ヨウチ</t>
    </rPh>
    <rPh sb="6" eb="8">
      <t>センヨウ</t>
    </rPh>
    <rPh sb="8" eb="9">
      <t>リョウ</t>
    </rPh>
    <rPh sb="10" eb="12">
      <t>シュンセツ</t>
    </rPh>
    <rPh sb="12" eb="14">
      <t>ドシャ</t>
    </rPh>
    <rPh sb="14" eb="16">
      <t>カリオ</t>
    </rPh>
    <phoneticPr fontId="11"/>
  </si>
  <si>
    <t>令和２年度三重尾鷲沖ＧＰＳ波浪計陸揚工事</t>
  </si>
  <si>
    <t>分任支出負担行為担当官
四日市港湾事務所長　浅見　靖伸
中部地方整備局四日市港湾事務所
四日市新正三丁目７番27号</t>
  </si>
  <si>
    <t>五洋建設（株）名古屋支店
名古屋市中区栄１丁目２番７号</t>
    <rPh sb="13" eb="17">
      <t>ナゴヤシ</t>
    </rPh>
    <rPh sb="17" eb="19">
      <t>ナカク</t>
    </rPh>
    <rPh sb="19" eb="20">
      <t>エイ</t>
    </rPh>
    <rPh sb="21" eb="23">
      <t>チョウメ</t>
    </rPh>
    <rPh sb="24" eb="25">
      <t>バン</t>
    </rPh>
    <rPh sb="26" eb="27">
      <t>ゴウ</t>
    </rPh>
    <phoneticPr fontId="11"/>
  </si>
  <si>
    <t>尾鷲沖に設置されたGPS波浪計に傾斜が確認されたため、陸揚げを行うもの。
当該GPS波浪計は、平成２０年３月に設置し、設置後１２年が経過して老朽化が進行しており、傾斜の原因は、老朽化による腐食で浸水したためと考えられる。
今後、老朽化が進行し、水没が拡大した場合に視認が困難となり航行船舶及び漁業者に危険を及ぼすことが危惧されたため。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</si>
</sst>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7"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6"/>
      <name val="ＭＳ Ｐゴシック"/>
      <family val="3"/>
      <scheme val="minor"/>
    </font>
    <font>
      <sz val="11"/>
      <color theme="1"/>
      <name val="ＭＳ Ｐゴシック"/>
      <family val="3"/>
      <scheme val="minor"/>
    </font>
    <font>
      <sz val="14"/>
      <name val="MS UI Gothic"/>
      <family val="3"/>
    </font>
    <font>
      <sz val="11"/>
      <name val="ＭＳ Ｐゴシック"/>
      <family val="3"/>
      <scheme val="major"/>
    </font>
    <font>
      <sz val="11"/>
      <name val="MS UI Gothic"/>
      <family val="3"/>
    </font>
    <font>
      <sz val="14"/>
      <name val="ＭＳ Ｐゴシック"/>
      <family val="3"/>
      <scheme val="major"/>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2" fillId="0" borderId="0" applyFont="0" applyFill="0" applyBorder="0" applyAlignment="0" applyProtection="0">
      <alignment vertical="center"/>
    </xf>
  </cellStyleXfs>
  <cellXfs count="3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3" fillId="0" borderId="7" xfId="2" applyFont="1" applyFill="1" applyBorder="1" applyAlignment="1" applyProtection="1">
      <alignment horizontal="right" vertical="center" shrinkToFit="1"/>
      <protection locked="0"/>
    </xf>
    <xf numFmtId="10" fontId="13"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38" fontId="13" fillId="0" borderId="7" xfId="2" applyFont="1" applyFill="1" applyBorder="1" applyAlignment="1">
      <alignment vertical="center" shrinkToFit="1"/>
    </xf>
    <xf numFmtId="0" fontId="14" fillId="0" borderId="7" xfId="0" applyFont="1" applyFill="1" applyBorder="1" applyAlignment="1" applyProtection="1">
      <alignment horizontal="left" vertical="top" wrapText="1"/>
      <protection locked="0"/>
    </xf>
    <xf numFmtId="38" fontId="16" fillId="0" borderId="7" xfId="2" applyFont="1" applyFill="1" applyBorder="1" applyAlignment="1" applyProtection="1">
      <alignment horizontal="right" vertical="center"/>
      <protection locked="0"/>
    </xf>
    <xf numFmtId="10" fontId="16" fillId="0" borderId="7" xfId="4" applyNumberFormat="1"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15" fillId="0" borderId="7" xfId="0" applyFont="1" applyFill="1" applyBorder="1" applyAlignment="1" applyProtection="1">
      <alignment horizontal="left" vertical="top" wrapText="1"/>
      <protection locked="0"/>
    </xf>
    <xf numFmtId="38" fontId="13" fillId="0" borderId="7" xfId="2" applyFont="1" applyFill="1" applyBorder="1" applyAlignment="1" applyProtection="1">
      <alignment horizontal="right" vertical="center"/>
      <protection locked="0"/>
    </xf>
    <xf numFmtId="177" fontId="10" fillId="0" borderId="7" xfId="0" applyNumberFormat="1" applyFont="1" applyFill="1" applyBorder="1" applyAlignment="1" applyProtection="1">
      <alignment horizontal="center" vertical="center" shrinkToFit="1"/>
      <protection locked="0"/>
    </xf>
    <xf numFmtId="10" fontId="13" fillId="0" borderId="7" xfId="4" applyNumberFormat="1" applyFont="1" applyFill="1" applyBorder="1" applyAlignment="1" applyProtection="1">
      <alignment horizontal="center" vertical="center"/>
      <protection locked="0"/>
    </xf>
  </cellXfs>
  <cellStyles count="5">
    <cellStyle name="パーセント" xfId="3" builtinId="5"/>
    <cellStyle name="パーセント 2" xfId="4"/>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2"/>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D10" sqref="D10"/>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15</v>
      </c>
      <c r="B4" s="12" t="s">
        <v>1</v>
      </c>
      <c r="C4" s="12" t="s">
        <v>3</v>
      </c>
      <c r="D4" s="12" t="s">
        <v>5</v>
      </c>
      <c r="E4" s="12" t="s">
        <v>4</v>
      </c>
      <c r="F4" s="12" t="s">
        <v>7</v>
      </c>
      <c r="G4" s="12" t="s">
        <v>9</v>
      </c>
      <c r="H4" s="12" t="s">
        <v>6</v>
      </c>
      <c r="I4" s="12" t="s">
        <v>2</v>
      </c>
      <c r="J4" s="13" t="s">
        <v>12</v>
      </c>
      <c r="K4" s="13" t="s">
        <v>10</v>
      </c>
      <c r="L4" s="14" t="s">
        <v>11</v>
      </c>
    </row>
    <row r="5" spans="1:12" ht="57" x14ac:dyDescent="0.15">
      <c r="A5" s="17" t="s">
        <v>16</v>
      </c>
      <c r="B5" s="17" t="s">
        <v>17</v>
      </c>
      <c r="C5" s="18">
        <v>43922</v>
      </c>
      <c r="D5" s="17" t="s">
        <v>18</v>
      </c>
      <c r="E5" s="17" t="s">
        <v>19</v>
      </c>
      <c r="F5" s="19">
        <v>98284644</v>
      </c>
      <c r="G5" s="19">
        <v>60654726</v>
      </c>
      <c r="H5" s="20">
        <f>IF(F5="－","－",G5/F5)</f>
        <v>0.61713329296894026</v>
      </c>
      <c r="I5" s="17" t="s">
        <v>20</v>
      </c>
      <c r="J5" s="21" t="s">
        <v>21</v>
      </c>
      <c r="K5" s="21" t="s">
        <v>22</v>
      </c>
      <c r="L5" s="17"/>
    </row>
    <row r="6" spans="1:12" ht="57" x14ac:dyDescent="0.15">
      <c r="A6" s="17" t="s">
        <v>23</v>
      </c>
      <c r="B6" s="17" t="s">
        <v>17</v>
      </c>
      <c r="C6" s="18">
        <v>43922</v>
      </c>
      <c r="D6" s="17" t="s">
        <v>24</v>
      </c>
      <c r="E6" s="17" t="s">
        <v>19</v>
      </c>
      <c r="F6" s="19">
        <v>12399140</v>
      </c>
      <c r="G6" s="19">
        <v>12399140</v>
      </c>
      <c r="H6" s="20">
        <f>IF(F6="－","－",G6/F6)</f>
        <v>1</v>
      </c>
      <c r="I6" s="17" t="s">
        <v>25</v>
      </c>
      <c r="J6" s="21" t="s">
        <v>21</v>
      </c>
      <c r="K6" s="21" t="s">
        <v>22</v>
      </c>
      <c r="L6" s="17"/>
    </row>
    <row r="7" spans="1:12" ht="57" x14ac:dyDescent="0.15">
      <c r="A7" s="17" t="s">
        <v>26</v>
      </c>
      <c r="B7" s="17" t="s">
        <v>17</v>
      </c>
      <c r="C7" s="18">
        <v>43922</v>
      </c>
      <c r="D7" s="17" t="s">
        <v>27</v>
      </c>
      <c r="E7" s="17" t="s">
        <v>19</v>
      </c>
      <c r="F7" s="19">
        <v>847</v>
      </c>
      <c r="G7" s="19">
        <v>847</v>
      </c>
      <c r="H7" s="20">
        <f>IF(F7="－","－",G7/F7)</f>
        <v>1</v>
      </c>
      <c r="I7" s="17" t="s">
        <v>28</v>
      </c>
      <c r="J7" s="21" t="s">
        <v>29</v>
      </c>
      <c r="K7" s="21" t="s">
        <v>22</v>
      </c>
      <c r="L7" s="17"/>
    </row>
    <row r="8" spans="1:12" ht="57" x14ac:dyDescent="0.15">
      <c r="A8" s="17" t="s">
        <v>30</v>
      </c>
      <c r="B8" s="17" t="s">
        <v>17</v>
      </c>
      <c r="C8" s="18">
        <v>43922</v>
      </c>
      <c r="D8" s="17" t="s">
        <v>31</v>
      </c>
      <c r="E8" s="17" t="s">
        <v>19</v>
      </c>
      <c r="F8" s="19">
        <v>2230541</v>
      </c>
      <c r="G8" s="19">
        <v>1738000</v>
      </c>
      <c r="H8" s="20">
        <f>IF(F8="－","－",G8/F8)</f>
        <v>0.77918316677433863</v>
      </c>
      <c r="I8" s="17" t="s">
        <v>32</v>
      </c>
      <c r="J8" s="21" t="s">
        <v>21</v>
      </c>
      <c r="K8" s="21" t="s">
        <v>22</v>
      </c>
      <c r="L8" s="17"/>
    </row>
    <row r="9" spans="1:12" ht="57" x14ac:dyDescent="0.15">
      <c r="A9" s="17" t="s">
        <v>33</v>
      </c>
      <c r="B9" s="17" t="s">
        <v>17</v>
      </c>
      <c r="C9" s="18">
        <v>43922</v>
      </c>
      <c r="D9" s="17" t="s">
        <v>34</v>
      </c>
      <c r="E9" s="17" t="s">
        <v>19</v>
      </c>
      <c r="F9" s="19">
        <v>1056000</v>
      </c>
      <c r="G9" s="19">
        <v>1056000</v>
      </c>
      <c r="H9" s="20">
        <f>IF(F9="－","－",G9/F9)</f>
        <v>1</v>
      </c>
      <c r="I9" s="17" t="s">
        <v>35</v>
      </c>
      <c r="J9" s="21" t="s">
        <v>36</v>
      </c>
      <c r="K9" s="21" t="s">
        <v>22</v>
      </c>
      <c r="L9" s="17"/>
    </row>
    <row r="10" spans="1:12" ht="57" x14ac:dyDescent="0.15">
      <c r="A10" s="17" t="s">
        <v>37</v>
      </c>
      <c r="B10" s="17" t="s">
        <v>38</v>
      </c>
      <c r="C10" s="18">
        <v>43922</v>
      </c>
      <c r="D10" s="17" t="s">
        <v>24</v>
      </c>
      <c r="E10" s="17" t="s">
        <v>19</v>
      </c>
      <c r="F10" s="19">
        <v>1339668</v>
      </c>
      <c r="G10" s="19">
        <v>1339668</v>
      </c>
      <c r="H10" s="20">
        <f>IF(F10="－","－",G10/F10)</f>
        <v>1</v>
      </c>
      <c r="I10" s="17" t="s">
        <v>39</v>
      </c>
      <c r="J10" s="21" t="s">
        <v>21</v>
      </c>
      <c r="K10" s="21" t="s">
        <v>22</v>
      </c>
      <c r="L10" s="17"/>
    </row>
    <row r="11" spans="1:12" ht="57" x14ac:dyDescent="0.15">
      <c r="A11" s="17" t="s">
        <v>40</v>
      </c>
      <c r="B11" s="17" t="s">
        <v>38</v>
      </c>
      <c r="C11" s="18">
        <v>43922</v>
      </c>
      <c r="D11" s="17" t="s">
        <v>24</v>
      </c>
      <c r="E11" s="17" t="s">
        <v>19</v>
      </c>
      <c r="F11" s="19">
        <v>882312</v>
      </c>
      <c r="G11" s="19">
        <v>882312</v>
      </c>
      <c r="H11" s="20">
        <f>IF(F11="－","－",G11/F11)</f>
        <v>1</v>
      </c>
      <c r="I11" s="17" t="s">
        <v>41</v>
      </c>
      <c r="J11" s="21" t="s">
        <v>21</v>
      </c>
      <c r="K11" s="21" t="s">
        <v>22</v>
      </c>
      <c r="L11" s="17"/>
    </row>
    <row r="12" spans="1:12" ht="57" x14ac:dyDescent="0.15">
      <c r="A12" s="17" t="s">
        <v>42</v>
      </c>
      <c r="B12" s="17" t="s">
        <v>38</v>
      </c>
      <c r="C12" s="18">
        <v>43922</v>
      </c>
      <c r="D12" s="17" t="s">
        <v>24</v>
      </c>
      <c r="E12" s="17" t="s">
        <v>19</v>
      </c>
      <c r="F12" s="19">
        <v>4935708</v>
      </c>
      <c r="G12" s="19">
        <v>4935708</v>
      </c>
      <c r="H12" s="20">
        <f>IF(F12="－","－",G12/F12)</f>
        <v>1</v>
      </c>
      <c r="I12" s="17" t="s">
        <v>39</v>
      </c>
      <c r="J12" s="21" t="s">
        <v>21</v>
      </c>
      <c r="K12" s="21" t="s">
        <v>22</v>
      </c>
      <c r="L12" s="17"/>
    </row>
    <row r="13" spans="1:12" ht="57" x14ac:dyDescent="0.15">
      <c r="A13" s="17" t="s">
        <v>43</v>
      </c>
      <c r="B13" s="17" t="s">
        <v>38</v>
      </c>
      <c r="C13" s="18">
        <v>43922</v>
      </c>
      <c r="D13" s="17" t="s">
        <v>24</v>
      </c>
      <c r="E13" s="17" t="s">
        <v>19</v>
      </c>
      <c r="F13" s="19">
        <v>5369856</v>
      </c>
      <c r="G13" s="19">
        <v>5369856</v>
      </c>
      <c r="H13" s="20">
        <f>IF(F13="－","－",G13/F13)</f>
        <v>1</v>
      </c>
      <c r="I13" s="17" t="s">
        <v>39</v>
      </c>
      <c r="J13" s="21" t="s">
        <v>21</v>
      </c>
      <c r="K13" s="21" t="s">
        <v>22</v>
      </c>
      <c r="L13" s="17"/>
    </row>
    <row r="14" spans="1:12" ht="57" x14ac:dyDescent="0.15">
      <c r="A14" s="17" t="s">
        <v>44</v>
      </c>
      <c r="B14" s="17" t="s">
        <v>38</v>
      </c>
      <c r="C14" s="18">
        <v>43922</v>
      </c>
      <c r="D14" s="17" t="s">
        <v>45</v>
      </c>
      <c r="E14" s="17" t="s">
        <v>19</v>
      </c>
      <c r="F14" s="22">
        <v>45621048</v>
      </c>
      <c r="G14" s="22">
        <v>37417260</v>
      </c>
      <c r="H14" s="20">
        <f>IF(F14="－","－",G14/F14)</f>
        <v>0.8201753716837018</v>
      </c>
      <c r="I14" s="17" t="s">
        <v>39</v>
      </c>
      <c r="J14" s="21" t="s">
        <v>21</v>
      </c>
      <c r="K14" s="21" t="s">
        <v>22</v>
      </c>
      <c r="L14" s="17"/>
    </row>
    <row r="15" spans="1:12" ht="57" x14ac:dyDescent="0.15">
      <c r="A15" s="17" t="s">
        <v>46</v>
      </c>
      <c r="B15" s="17" t="s">
        <v>38</v>
      </c>
      <c r="C15" s="18">
        <v>43922</v>
      </c>
      <c r="D15" s="17" t="s">
        <v>24</v>
      </c>
      <c r="E15" s="17" t="s">
        <v>19</v>
      </c>
      <c r="F15" s="19">
        <v>23040000</v>
      </c>
      <c r="G15" s="19">
        <v>23040000</v>
      </c>
      <c r="H15" s="20">
        <f>IF(F15="－","－",G15/F15)</f>
        <v>1</v>
      </c>
      <c r="I15" s="17" t="s">
        <v>39</v>
      </c>
      <c r="J15" s="21" t="s">
        <v>21</v>
      </c>
      <c r="K15" s="21" t="s">
        <v>22</v>
      </c>
      <c r="L15" s="17"/>
    </row>
    <row r="16" spans="1:12" ht="57" x14ac:dyDescent="0.15">
      <c r="A16" s="17" t="s">
        <v>47</v>
      </c>
      <c r="B16" s="17" t="s">
        <v>38</v>
      </c>
      <c r="C16" s="18">
        <v>43922</v>
      </c>
      <c r="D16" s="17" t="s">
        <v>24</v>
      </c>
      <c r="E16" s="17" t="s">
        <v>19</v>
      </c>
      <c r="F16" s="19">
        <v>9975744</v>
      </c>
      <c r="G16" s="19">
        <v>9975744</v>
      </c>
      <c r="H16" s="20">
        <f>IF(F16="－","－",G16/F16)</f>
        <v>1</v>
      </c>
      <c r="I16" s="17" t="s">
        <v>20</v>
      </c>
      <c r="J16" s="21" t="s">
        <v>21</v>
      </c>
      <c r="K16" s="21" t="s">
        <v>22</v>
      </c>
      <c r="L16" s="17"/>
    </row>
    <row r="17" spans="1:12" ht="57" x14ac:dyDescent="0.15">
      <c r="A17" s="17" t="s">
        <v>48</v>
      </c>
      <c r="B17" s="17" t="s">
        <v>38</v>
      </c>
      <c r="C17" s="18">
        <v>43922</v>
      </c>
      <c r="D17" s="17" t="s">
        <v>49</v>
      </c>
      <c r="E17" s="17" t="s">
        <v>19</v>
      </c>
      <c r="F17" s="19">
        <v>858000</v>
      </c>
      <c r="G17" s="19">
        <v>858000</v>
      </c>
      <c r="H17" s="20">
        <f>IF(F17="－","－",G17/F17)</f>
        <v>1</v>
      </c>
      <c r="I17" s="17" t="s">
        <v>50</v>
      </c>
      <c r="J17" s="21" t="s">
        <v>21</v>
      </c>
      <c r="K17" s="21" t="s">
        <v>22</v>
      </c>
      <c r="L17" s="17"/>
    </row>
    <row r="18" spans="1:12" ht="57" x14ac:dyDescent="0.15">
      <c r="A18" s="17" t="s">
        <v>51</v>
      </c>
      <c r="B18" s="17" t="s">
        <v>52</v>
      </c>
      <c r="C18" s="18">
        <v>43922</v>
      </c>
      <c r="D18" s="17" t="s">
        <v>53</v>
      </c>
      <c r="E18" s="17" t="s">
        <v>19</v>
      </c>
      <c r="F18" s="19">
        <v>4815000</v>
      </c>
      <c r="G18" s="19">
        <v>4815000</v>
      </c>
      <c r="H18" s="20">
        <f>IF(F18="－","－",G18/F18)</f>
        <v>1</v>
      </c>
      <c r="I18" s="17" t="s">
        <v>54</v>
      </c>
      <c r="J18" s="21" t="s">
        <v>21</v>
      </c>
      <c r="K18" s="21" t="s">
        <v>22</v>
      </c>
      <c r="L18" s="17"/>
    </row>
    <row r="19" spans="1:12" ht="57" x14ac:dyDescent="0.15">
      <c r="A19" s="17" t="s">
        <v>55</v>
      </c>
      <c r="B19" s="17" t="s">
        <v>52</v>
      </c>
      <c r="C19" s="18">
        <v>43922</v>
      </c>
      <c r="D19" s="17" t="s">
        <v>53</v>
      </c>
      <c r="E19" s="17" t="s">
        <v>19</v>
      </c>
      <c r="F19" s="19">
        <v>4070280</v>
      </c>
      <c r="G19" s="19">
        <v>4070280</v>
      </c>
      <c r="H19" s="20">
        <f>IF(F19="－","－",G19/F19)</f>
        <v>1</v>
      </c>
      <c r="I19" s="17" t="s">
        <v>54</v>
      </c>
      <c r="J19" s="21" t="s">
        <v>21</v>
      </c>
      <c r="K19" s="21" t="s">
        <v>22</v>
      </c>
      <c r="L19" s="17"/>
    </row>
    <row r="20" spans="1:12" ht="57" x14ac:dyDescent="0.15">
      <c r="A20" s="17" t="s">
        <v>56</v>
      </c>
      <c r="B20" s="17" t="s">
        <v>57</v>
      </c>
      <c r="C20" s="18">
        <v>43922</v>
      </c>
      <c r="D20" s="17" t="s">
        <v>58</v>
      </c>
      <c r="E20" s="17" t="s">
        <v>19</v>
      </c>
      <c r="F20" s="19">
        <v>884205</v>
      </c>
      <c r="G20" s="19">
        <v>884205</v>
      </c>
      <c r="H20" s="20">
        <f>IF(F20="－","－",G20/F20)</f>
        <v>1</v>
      </c>
      <c r="I20" s="17" t="s">
        <v>54</v>
      </c>
      <c r="J20" s="21" t="s">
        <v>21</v>
      </c>
      <c r="K20" s="21" t="s">
        <v>22</v>
      </c>
      <c r="L20" s="17"/>
    </row>
    <row r="21" spans="1:12" ht="57" x14ac:dyDescent="0.15">
      <c r="A21" s="17" t="s">
        <v>59</v>
      </c>
      <c r="B21" s="17" t="s">
        <v>57</v>
      </c>
      <c r="C21" s="18">
        <v>43922</v>
      </c>
      <c r="D21" s="17" t="s">
        <v>60</v>
      </c>
      <c r="E21" s="17" t="s">
        <v>19</v>
      </c>
      <c r="F21" s="19">
        <v>1922160</v>
      </c>
      <c r="G21" s="19">
        <v>1670400</v>
      </c>
      <c r="H21" s="20">
        <f>IF(F21="－","－",G21/F21)</f>
        <v>0.86902234985641158</v>
      </c>
      <c r="I21" s="17" t="s">
        <v>54</v>
      </c>
      <c r="J21" s="21" t="s">
        <v>21</v>
      </c>
      <c r="K21" s="21" t="s">
        <v>22</v>
      </c>
      <c r="L21" s="17"/>
    </row>
    <row r="22" spans="1:12" ht="57" x14ac:dyDescent="0.15">
      <c r="A22" s="17" t="s">
        <v>61</v>
      </c>
      <c r="B22" s="17" t="s">
        <v>57</v>
      </c>
      <c r="C22" s="18">
        <v>43922</v>
      </c>
      <c r="D22" s="17" t="s">
        <v>62</v>
      </c>
      <c r="E22" s="17" t="s">
        <v>19</v>
      </c>
      <c r="F22" s="19">
        <v>1053945</v>
      </c>
      <c r="G22" s="19">
        <v>1053945</v>
      </c>
      <c r="H22" s="20">
        <f>IF(F22="－","－",G22/F22)</f>
        <v>1</v>
      </c>
      <c r="I22" s="17" t="s">
        <v>54</v>
      </c>
      <c r="J22" s="21" t="s">
        <v>21</v>
      </c>
      <c r="K22" s="21" t="s">
        <v>22</v>
      </c>
      <c r="L22" s="17"/>
    </row>
    <row r="23" spans="1:12" ht="57" x14ac:dyDescent="0.15">
      <c r="A23" s="17" t="s">
        <v>63</v>
      </c>
      <c r="B23" s="17" t="s">
        <v>64</v>
      </c>
      <c r="C23" s="18">
        <v>43922</v>
      </c>
      <c r="D23" s="17" t="s">
        <v>65</v>
      </c>
      <c r="E23" s="17" t="s">
        <v>19</v>
      </c>
      <c r="F23" s="19">
        <v>2304523</v>
      </c>
      <c r="G23" s="19">
        <v>2304523</v>
      </c>
      <c r="H23" s="20">
        <f>IF(F23="－","－",G23/F23)</f>
        <v>1</v>
      </c>
      <c r="I23" s="17" t="s">
        <v>66</v>
      </c>
      <c r="J23" s="21" t="s">
        <v>21</v>
      </c>
      <c r="K23" s="21" t="s">
        <v>22</v>
      </c>
      <c r="L23" s="17"/>
    </row>
    <row r="24" spans="1:12" ht="57" x14ac:dyDescent="0.15">
      <c r="A24" s="17" t="s">
        <v>67</v>
      </c>
      <c r="B24" s="17" t="s">
        <v>64</v>
      </c>
      <c r="C24" s="18">
        <v>43922</v>
      </c>
      <c r="D24" s="17" t="s">
        <v>65</v>
      </c>
      <c r="E24" s="17" t="s">
        <v>19</v>
      </c>
      <c r="F24" s="19">
        <v>3552622</v>
      </c>
      <c r="G24" s="19">
        <v>3552622</v>
      </c>
      <c r="H24" s="20">
        <f>IF(F24="－","－",G24/F24)</f>
        <v>1</v>
      </c>
      <c r="I24" s="17" t="s">
        <v>66</v>
      </c>
      <c r="J24" s="21" t="s">
        <v>21</v>
      </c>
      <c r="K24" s="21" t="s">
        <v>22</v>
      </c>
      <c r="L24" s="17"/>
    </row>
    <row r="25" spans="1:12" ht="57" x14ac:dyDescent="0.15">
      <c r="A25" s="17" t="s">
        <v>68</v>
      </c>
      <c r="B25" s="17" t="s">
        <v>64</v>
      </c>
      <c r="C25" s="18">
        <v>43922</v>
      </c>
      <c r="D25" s="17" t="s">
        <v>69</v>
      </c>
      <c r="E25" s="17" t="s">
        <v>19</v>
      </c>
      <c r="F25" s="19">
        <v>2304079</v>
      </c>
      <c r="G25" s="19">
        <v>1187670</v>
      </c>
      <c r="H25" s="20">
        <f>IF(F25="－","－",G25/F25)</f>
        <v>0.51546409650016345</v>
      </c>
      <c r="I25" s="17" t="s">
        <v>66</v>
      </c>
      <c r="J25" s="21" t="s">
        <v>21</v>
      </c>
      <c r="K25" s="21" t="s">
        <v>22</v>
      </c>
      <c r="L25" s="17"/>
    </row>
    <row r="26" spans="1:12" ht="99.75" x14ac:dyDescent="0.15">
      <c r="A26" s="17" t="s">
        <v>70</v>
      </c>
      <c r="B26" s="17" t="s">
        <v>71</v>
      </c>
      <c r="C26" s="18">
        <v>43922</v>
      </c>
      <c r="D26" s="17" t="s">
        <v>53</v>
      </c>
      <c r="E26" s="17" t="s">
        <v>19</v>
      </c>
      <c r="F26" s="19">
        <v>9671434</v>
      </c>
      <c r="G26" s="19">
        <v>9671434</v>
      </c>
      <c r="H26" s="20">
        <f>IF(F26="－","－",G26/F26)</f>
        <v>1</v>
      </c>
      <c r="I26" s="17" t="s">
        <v>72</v>
      </c>
      <c r="J26" s="21" t="s">
        <v>21</v>
      </c>
      <c r="K26" s="21" t="s">
        <v>22</v>
      </c>
      <c r="L26" s="17"/>
    </row>
    <row r="27" spans="1:12" ht="99.75" x14ac:dyDescent="0.15">
      <c r="A27" s="17" t="s">
        <v>73</v>
      </c>
      <c r="B27" s="17" t="s">
        <v>71</v>
      </c>
      <c r="C27" s="18">
        <v>43922</v>
      </c>
      <c r="D27" s="17" t="s">
        <v>24</v>
      </c>
      <c r="E27" s="17" t="s">
        <v>19</v>
      </c>
      <c r="F27" s="19">
        <v>1111752</v>
      </c>
      <c r="G27" s="19">
        <v>1111752</v>
      </c>
      <c r="H27" s="20">
        <f>IF(F27="－","－",G27/F27)</f>
        <v>1</v>
      </c>
      <c r="I27" s="17" t="s">
        <v>74</v>
      </c>
      <c r="J27" s="21" t="s">
        <v>21</v>
      </c>
      <c r="K27" s="21" t="s">
        <v>22</v>
      </c>
      <c r="L27" s="17"/>
    </row>
    <row r="28" spans="1:12" ht="54" x14ac:dyDescent="0.15">
      <c r="A28" s="23" t="s">
        <v>75</v>
      </c>
      <c r="B28" s="23" t="s">
        <v>76</v>
      </c>
      <c r="C28" s="18">
        <v>44134</v>
      </c>
      <c r="D28" s="23" t="s">
        <v>24</v>
      </c>
      <c r="E28" s="23" t="s">
        <v>19</v>
      </c>
      <c r="F28" s="24">
        <v>16380000</v>
      </c>
      <c r="G28" s="24">
        <v>16380000</v>
      </c>
      <c r="H28" s="25">
        <v>1</v>
      </c>
      <c r="I28" s="23" t="s">
        <v>39</v>
      </c>
      <c r="J28" s="26" t="s">
        <v>21</v>
      </c>
      <c r="K28" s="26" t="s">
        <v>22</v>
      </c>
      <c r="L28" s="17"/>
    </row>
    <row r="29" spans="1:12" ht="54" x14ac:dyDescent="0.15">
      <c r="A29" s="23" t="s">
        <v>77</v>
      </c>
      <c r="B29" s="23" t="s">
        <v>76</v>
      </c>
      <c r="C29" s="18">
        <v>44161</v>
      </c>
      <c r="D29" s="23" t="s">
        <v>24</v>
      </c>
      <c r="E29" s="23" t="s">
        <v>19</v>
      </c>
      <c r="F29" s="24">
        <v>1390592</v>
      </c>
      <c r="G29" s="24">
        <v>1390592</v>
      </c>
      <c r="H29" s="25">
        <v>1</v>
      </c>
      <c r="I29" s="23" t="s">
        <v>39</v>
      </c>
      <c r="J29" s="26" t="s">
        <v>21</v>
      </c>
      <c r="K29" s="26" t="s">
        <v>22</v>
      </c>
      <c r="L29" s="17"/>
    </row>
    <row r="30" spans="1:12" ht="54" x14ac:dyDescent="0.15">
      <c r="A30" s="17" t="s">
        <v>78</v>
      </c>
      <c r="B30" s="23" t="s">
        <v>76</v>
      </c>
      <c r="C30" s="18">
        <v>44225</v>
      </c>
      <c r="D30" s="23" t="s">
        <v>24</v>
      </c>
      <c r="E30" s="23" t="s">
        <v>19</v>
      </c>
      <c r="F30" s="24">
        <v>1390592</v>
      </c>
      <c r="G30" s="24">
        <v>1390592</v>
      </c>
      <c r="H30" s="25">
        <v>1</v>
      </c>
      <c r="I30" s="23" t="s">
        <v>39</v>
      </c>
      <c r="J30" s="26" t="s">
        <v>21</v>
      </c>
      <c r="K30" s="26" t="s">
        <v>22</v>
      </c>
      <c r="L30" s="17"/>
    </row>
    <row r="31" spans="1:12" ht="54" x14ac:dyDescent="0.15">
      <c r="A31" s="23" t="s">
        <v>79</v>
      </c>
      <c r="B31" s="23" t="s">
        <v>80</v>
      </c>
      <c r="C31" s="18">
        <v>44105</v>
      </c>
      <c r="D31" s="23" t="s">
        <v>60</v>
      </c>
      <c r="E31" s="23" t="s">
        <v>19</v>
      </c>
      <c r="F31" s="24">
        <v>2332320</v>
      </c>
      <c r="G31" s="24">
        <v>1657200</v>
      </c>
      <c r="H31" s="25">
        <f>IF(F31="－","－",G31/F31)</f>
        <v>0.71053714756122655</v>
      </c>
      <c r="I31" s="23" t="s">
        <v>54</v>
      </c>
      <c r="J31" s="26" t="s">
        <v>21</v>
      </c>
      <c r="K31" s="26" t="s">
        <v>81</v>
      </c>
      <c r="L31" s="23"/>
    </row>
    <row r="32" spans="1:12" ht="54" x14ac:dyDescent="0.15">
      <c r="A32" s="17" t="s">
        <v>82</v>
      </c>
      <c r="B32" s="27" t="s">
        <v>80</v>
      </c>
      <c r="C32" s="18">
        <v>44105</v>
      </c>
      <c r="D32" s="17" t="s">
        <v>62</v>
      </c>
      <c r="E32" s="17" t="s">
        <v>19</v>
      </c>
      <c r="F32" s="28">
        <v>1053945</v>
      </c>
      <c r="G32" s="28">
        <v>1053945</v>
      </c>
      <c r="H32" s="20">
        <f>IF(F32="－","－",G32/F32)</f>
        <v>1</v>
      </c>
      <c r="I32" s="17" t="s">
        <v>54</v>
      </c>
      <c r="J32" s="21" t="s">
        <v>21</v>
      </c>
      <c r="K32" s="21" t="s">
        <v>81</v>
      </c>
      <c r="L32" s="17"/>
    </row>
  </sheetData>
  <sheetProtection sheet="1" objects="1" scenarios="1"/>
  <autoFilter ref="A4:L4"/>
  <mergeCells count="1">
    <mergeCell ref="A1:L1"/>
  </mergeCells>
  <phoneticPr fontId="2"/>
  <dataValidations count="2">
    <dataValidation type="list" allowBlank="1" showInputMessage="1" showErrorMessage="1" sqref="K5:K32">
      <formula1>#REF!</formula1>
    </dataValidation>
    <dataValidation type="list" allowBlank="1" showInputMessage="1" showErrorMessage="1" sqref="J5:J32">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B15" sqref="B1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15</v>
      </c>
      <c r="B4" s="4" t="s">
        <v>1</v>
      </c>
      <c r="C4" s="4" t="s">
        <v>3</v>
      </c>
      <c r="D4" s="4" t="s">
        <v>5</v>
      </c>
      <c r="E4" s="4" t="s">
        <v>4</v>
      </c>
      <c r="F4" s="4" t="s">
        <v>7</v>
      </c>
      <c r="G4" s="4" t="s">
        <v>9</v>
      </c>
      <c r="H4" s="4" t="s">
        <v>6</v>
      </c>
      <c r="I4" s="4" t="s">
        <v>14</v>
      </c>
      <c r="J4" s="5" t="s">
        <v>10</v>
      </c>
      <c r="K4" s="7" t="s">
        <v>11</v>
      </c>
    </row>
    <row r="5" spans="1:11" ht="99.75" x14ac:dyDescent="0.15">
      <c r="A5" s="17" t="s">
        <v>83</v>
      </c>
      <c r="B5" s="17" t="s">
        <v>84</v>
      </c>
      <c r="C5" s="29">
        <v>44147</v>
      </c>
      <c r="D5" s="17" t="s">
        <v>85</v>
      </c>
      <c r="E5" s="17" t="s">
        <v>19</v>
      </c>
      <c r="F5" s="28">
        <v>70361680</v>
      </c>
      <c r="G5" s="28">
        <v>61050000</v>
      </c>
      <c r="H5" s="30">
        <f>IF(F5="－","－",G5/F5)</f>
        <v>0.86765978299551683</v>
      </c>
      <c r="I5" s="17" t="s">
        <v>86</v>
      </c>
      <c r="J5" s="21"/>
      <c r="K5" s="17"/>
    </row>
  </sheetData>
  <sheetProtection sheet="1" objects="1" scenarios="1"/>
  <mergeCells count="1">
    <mergeCell ref="A1:K1"/>
  </mergeCells>
  <phoneticPr fontId="2"/>
  <dataValidations count="1">
    <dataValidation type="list" allowBlank="1" showInputMessage="1" showErrorMessage="1" sqref="J5">
      <formula1>$O$55:$O$60</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2021-07-12T04:14:25Z</dcterms:modified>
</cp:coreProperties>
</file>