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3" l="1"/>
  <c r="H7" i="2"/>
  <c r="H6" i="2"/>
  <c r="H5" i="2"/>
</calcChain>
</file>

<file path=xl/sharedStrings.xml><?xml version="1.0" encoding="utf-8"?>
<sst xmlns="http://schemas.openxmlformats.org/spreadsheetml/2006/main" count="66" uniqueCount="37">
  <si>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</si>
  <si>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</si>
  <si>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</si>
  <si>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契約締結日</t>
    <rPh sb="0" eb="2">
      <t>ケイヤク</t>
    </rPh>
    <rPh sb="2" eb="4">
      <t>テイケツ</t>
    </rPh>
    <rPh sb="4" eb="5">
      <t>ビ</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</si>
  <si>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</si>
  <si>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</si>
  <si>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</si>
  <si>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</si>
  <si>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</si>
  <si>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契約金額</t>
    <rPh sb="0" eb="2">
      <t>ケイヤク</t>
    </rPh>
    <rPh sb="2" eb="4">
      <t>キンガク</t>
    </rPh>
    <phoneticPr fontId="2"/>
  </si>
  <si>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</si>
  <si>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</si>
  <si>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</si>
  <si>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</si>
  <si>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</si>
  <si>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</si>
  <si>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r>
      <t>契約件名又は</t>
    </r>
    <r>
      <rPr>
        <sz val="11"/>
        <rFont val="HGSｺﾞｼｯｸM"/>
        <family val="3"/>
        <charset val="128"/>
      </rPr>
      <t>内容</t>
    </r>
    <rPh sb="0" eb="2">
      <t>ケイヤク</t>
    </rPh>
    <rPh sb="2" eb="4">
      <t>ケンメイ</t>
    </rPh>
    <rPh sb="4" eb="5">
      <t>マタ</t>
    </rPh>
    <rPh sb="6" eb="8">
      <t>ナイヨウ</t>
    </rPh>
    <phoneticPr fontId="2"/>
  </si>
  <si>
    <t>木地挽中継所及び大野送信所敷地借上</t>
    <rPh sb="0" eb="1">
      <t>キ</t>
    </rPh>
    <rPh sb="1" eb="2">
      <t>チ</t>
    </rPh>
    <rPh sb="2" eb="3">
      <t>ヒキ</t>
    </rPh>
    <rPh sb="3" eb="5">
      <t>チュウケイ</t>
    </rPh>
    <rPh sb="5" eb="6">
      <t>ショ</t>
    </rPh>
    <rPh sb="6" eb="7">
      <t>オヨ</t>
    </rPh>
    <rPh sb="8" eb="10">
      <t>オオノ</t>
    </rPh>
    <rPh sb="10" eb="12">
      <t>ソウシン</t>
    </rPh>
    <rPh sb="12" eb="13">
      <t>ジョ</t>
    </rPh>
    <rPh sb="13" eb="15">
      <t>シキチ</t>
    </rPh>
    <rPh sb="15" eb="17">
      <t>カリア</t>
    </rPh>
    <phoneticPr fontId="11"/>
  </si>
  <si>
    <t>支出負担行為担当官
第一管区海上保安本部長　新田　慎二
北海道小樽市港町５－２</t>
    <rPh sb="0" eb="2">
      <t>シシュツ</t>
    </rPh>
    <rPh sb="2" eb="4">
      <t>フタン</t>
    </rPh>
    <rPh sb="4" eb="6">
      <t>コウイ</t>
    </rPh>
    <rPh sb="6" eb="9">
      <t>タントウカン</t>
    </rPh>
    <rPh sb="10" eb="20">
      <t>ダイイチ</t>
    </rPh>
    <rPh sb="20" eb="21">
      <t>チョウ</t>
    </rPh>
    <rPh sb="28" eb="31">
      <t>ホッカイドウ</t>
    </rPh>
    <rPh sb="31" eb="34">
      <t>オタルシ</t>
    </rPh>
    <rPh sb="34" eb="36">
      <t>ミナトマチ</t>
    </rPh>
    <phoneticPr fontId="12"/>
  </si>
  <si>
    <t>北斗市
北海道北斗市中央１－３－１０</t>
    <rPh sb="0" eb="3">
      <t>ホクトシ</t>
    </rPh>
    <rPh sb="4" eb="7">
      <t>ホッカイドウ</t>
    </rPh>
    <rPh sb="7" eb="10">
      <t>ホクトシ</t>
    </rPh>
    <rPh sb="10" eb="12">
      <t>チュウオウ</t>
    </rPh>
    <phoneticPr fontId="11"/>
  </si>
  <si>
    <t>会計法第２９条の３第４項及び予決令第１０２条の４第３号</t>
    <rPh sb="12" eb="13">
      <t>オヨ</t>
    </rPh>
    <rPh sb="14" eb="15">
      <t>ヨ</t>
    </rPh>
    <rPh sb="15" eb="16">
      <t>ケツ</t>
    </rPh>
    <rPh sb="16" eb="17">
      <t>レイ</t>
    </rPh>
    <rPh sb="17" eb="18">
      <t>ダイ</t>
    </rPh>
    <rPh sb="21" eb="22">
      <t>ジョウ</t>
    </rPh>
    <rPh sb="24" eb="25">
      <t>ダイ</t>
    </rPh>
    <rPh sb="26" eb="27">
      <t>ゴウ</t>
    </rPh>
    <phoneticPr fontId="11"/>
  </si>
  <si>
    <t>行政の目的を達成するため不可欠な特定の土地について当該土地を提供することが可能な者から提供を受けるもの。</t>
    <rPh sb="0" eb="2">
      <t>ギョウセイ</t>
    </rPh>
    <rPh sb="3" eb="5">
      <t>モクテキ</t>
    </rPh>
    <rPh sb="6" eb="8">
      <t>タッセイ</t>
    </rPh>
    <rPh sb="12" eb="15">
      <t>フカケツ</t>
    </rPh>
    <rPh sb="16" eb="18">
      <t>トクテイ</t>
    </rPh>
    <rPh sb="19" eb="21">
      <t>トチ</t>
    </rPh>
    <rPh sb="25" eb="27">
      <t>トウガイ</t>
    </rPh>
    <rPh sb="27" eb="29">
      <t>トチ</t>
    </rPh>
    <rPh sb="30" eb="32">
      <t>テイキョウ</t>
    </rPh>
    <rPh sb="37" eb="39">
      <t>カノウ</t>
    </rPh>
    <rPh sb="40" eb="41">
      <t>シャ</t>
    </rPh>
    <rPh sb="43" eb="45">
      <t>テイキョウ</t>
    </rPh>
    <rPh sb="46" eb="47">
      <t>ウ</t>
    </rPh>
    <phoneticPr fontId="11"/>
  </si>
  <si>
    <t>ロ</t>
  </si>
  <si>
    <t>巡視船座礁状況調査</t>
    <rPh sb="0" eb="3">
      <t>ジュンシセン</t>
    </rPh>
    <rPh sb="3" eb="5">
      <t>ザショウ</t>
    </rPh>
    <rPh sb="5" eb="7">
      <t>ジョウキョウ</t>
    </rPh>
    <rPh sb="7" eb="9">
      <t>チョウサ</t>
    </rPh>
    <phoneticPr fontId="14"/>
  </si>
  <si>
    <t>支出負担行為担当官
第一管区海上保安本部長　松本 勝利
北海道小樽市港町５－２</t>
    <rPh sb="0" eb="2">
      <t>シシュツ</t>
    </rPh>
    <rPh sb="2" eb="4">
      <t>フタン</t>
    </rPh>
    <rPh sb="4" eb="6">
      <t>コウイ</t>
    </rPh>
    <rPh sb="6" eb="9">
      <t>タントウカン</t>
    </rPh>
    <rPh sb="10" eb="20">
      <t>ダイイチ</t>
    </rPh>
    <rPh sb="20" eb="21">
      <t>チョウ</t>
    </rPh>
    <rPh sb="22" eb="24">
      <t>マツモト</t>
    </rPh>
    <rPh sb="25" eb="27">
      <t>カツトシ</t>
    </rPh>
    <rPh sb="28" eb="31">
      <t>ホッカイドウ</t>
    </rPh>
    <rPh sb="31" eb="33">
      <t>オタル</t>
    </rPh>
    <rPh sb="33" eb="34">
      <t>シ</t>
    </rPh>
    <rPh sb="34" eb="36">
      <t>ミナトマチ</t>
    </rPh>
    <phoneticPr fontId="12"/>
  </si>
  <si>
    <t>日本サルヴェージ株式会社（株）
東京都大田区大森北１丁目５－１</t>
    <rPh sb="12" eb="15">
      <t>カブ</t>
    </rPh>
    <rPh sb="16" eb="19">
      <t>トウキョウト</t>
    </rPh>
    <rPh sb="19" eb="22">
      <t>オオタク</t>
    </rPh>
    <rPh sb="22" eb="24">
      <t>オオモリ</t>
    </rPh>
    <rPh sb="24" eb="25">
      <t>キタ</t>
    </rPh>
    <rPh sb="26" eb="28">
      <t>チョウメ</t>
    </rPh>
    <phoneticPr fontId="14"/>
  </si>
  <si>
    <t>会計法第２９条の３第４項</t>
  </si>
  <si>
    <t>令和３年１月２日に機関故障のため仮泊していた巡視船について、仮泊状況等から、座礁のおそれが高いと思慮された。油流出等の二次災害が発生する可能性があり、早急な曳下ろし作業のための状況調査が必要となったため。</t>
  </si>
  <si>
    <t>巡視船えい航作業（単価契約）</t>
    <rPh sb="0" eb="3">
      <t>ジュンシセン</t>
    </rPh>
    <rPh sb="5" eb="6">
      <t>コウ</t>
    </rPh>
    <rPh sb="6" eb="8">
      <t>サギョウ</t>
    </rPh>
    <rPh sb="9" eb="11">
      <t>タンカ</t>
    </rPh>
    <rPh sb="11" eb="13">
      <t>ケイヤク</t>
    </rPh>
    <phoneticPr fontId="14"/>
  </si>
  <si>
    <t>支出負担行為担当官
第一管区海上保安本部長　松本 勝利
北海道小樽市港町５－２</t>
    <rPh sb="0" eb="2">
      <t>シシュツ</t>
    </rPh>
    <rPh sb="2" eb="4">
      <t>フタン</t>
    </rPh>
    <rPh sb="4" eb="6">
      <t>コウイ</t>
    </rPh>
    <rPh sb="6" eb="9">
      <t>タントウカン</t>
    </rPh>
    <rPh sb="10" eb="20">
      <t>ダイイチ</t>
    </rPh>
    <rPh sb="20" eb="21">
      <t>チョウ</t>
    </rPh>
    <rPh sb="28" eb="31">
      <t>ホッカイドウ</t>
    </rPh>
    <rPh sb="31" eb="33">
      <t>オタル</t>
    </rPh>
    <rPh sb="33" eb="34">
      <t>シ</t>
    </rPh>
    <rPh sb="34" eb="36">
      <t>ミナトマチ</t>
    </rPh>
    <phoneticPr fontId="12"/>
  </si>
  <si>
    <t>令和３年１月２日に機関故障のため仮泊していた巡視船について、荒天や時間経過による状況悪化が懸念されることから、座礁した巡視船を曳き下ろすための作業船を早急に手配する必要があるため。</t>
    <rPh sb="0" eb="2">
      <t>レイワ</t>
    </rPh>
    <rPh sb="3" eb="4">
      <t>ネン</t>
    </rPh>
    <rPh sb="5" eb="6">
      <t>ガツ</t>
    </rPh>
    <rPh sb="7" eb="8">
      <t>カ</t>
    </rPh>
    <rPh sb="30" eb="32">
      <t>コウテン</t>
    </rPh>
    <rPh sb="33" eb="35">
      <t>ジカン</t>
    </rPh>
    <rPh sb="35" eb="37">
      <t>ケイカ</t>
    </rPh>
    <rPh sb="40" eb="42">
      <t>ジョウキョウ</t>
    </rPh>
    <rPh sb="42" eb="44">
      <t>アッカ</t>
    </rPh>
    <rPh sb="45" eb="47">
      <t>ケネン</t>
    </rPh>
    <rPh sb="55" eb="57">
      <t>ザショウ</t>
    </rPh>
    <rPh sb="59" eb="62">
      <t>ジュンシセン</t>
    </rPh>
    <rPh sb="63" eb="64">
      <t>ヒ</t>
    </rPh>
    <rPh sb="65" eb="66">
      <t>オ</t>
    </rPh>
    <rPh sb="71" eb="73">
      <t>サギョウ</t>
    </rPh>
    <rPh sb="73" eb="74">
      <t>セン</t>
    </rPh>
    <rPh sb="75" eb="77">
      <t>サッキュウ</t>
    </rPh>
    <rPh sb="78" eb="80">
      <t>テハイ</t>
    </rPh>
    <rPh sb="82" eb="84">
      <t>ヒツヨウ</t>
    </rPh>
    <phoneticPr fontId="14"/>
  </si>
  <si>
    <t>巡視船曳き下ろし作業</t>
    <rPh sb="0" eb="3">
      <t>ジュンシセン</t>
    </rPh>
    <rPh sb="3" eb="4">
      <t>ヒ</t>
    </rPh>
    <rPh sb="5" eb="6">
      <t>オ</t>
    </rPh>
    <rPh sb="8" eb="10">
      <t>サギョウ</t>
    </rPh>
    <phoneticPr fontId="14"/>
  </si>
  <si>
    <t>令和3年1月5日現在座礁している巡視船において、油流出等の二次災害を防ぐため早急な曳き下ろし作業の実施が必要であるため。</t>
    <rPh sb="0" eb="2">
      <t>レイワ</t>
    </rPh>
    <rPh sb="3" eb="4">
      <t>ネン</t>
    </rPh>
    <rPh sb="5" eb="6">
      <t>ガツ</t>
    </rPh>
    <rPh sb="7" eb="8">
      <t>カ</t>
    </rPh>
    <rPh sb="8" eb="10">
      <t>ゲンザイ</t>
    </rPh>
    <rPh sb="10" eb="12">
      <t>ザショウ</t>
    </rPh>
    <rPh sb="16" eb="19">
      <t>ジュンシセン</t>
    </rPh>
    <rPh sb="24" eb="25">
      <t>アブラ</t>
    </rPh>
    <rPh sb="25" eb="27">
      <t>リュウシュツ</t>
    </rPh>
    <rPh sb="27" eb="28">
      <t>トウ</t>
    </rPh>
    <rPh sb="29" eb="31">
      <t>ニジ</t>
    </rPh>
    <rPh sb="31" eb="33">
      <t>サイガイ</t>
    </rPh>
    <rPh sb="34" eb="35">
      <t>フセ</t>
    </rPh>
    <rPh sb="38" eb="40">
      <t>サッキュウ</t>
    </rPh>
    <rPh sb="41" eb="42">
      <t>ヒ</t>
    </rPh>
    <rPh sb="43" eb="44">
      <t>オ</t>
    </rPh>
    <rPh sb="46" eb="48">
      <t>サギョウ</t>
    </rPh>
    <rPh sb="49" eb="51">
      <t>ジッシ</t>
    </rPh>
    <rPh sb="52" eb="54">
      <t>ヒツヨウ</t>
    </rPh>
    <phoneticPr fontId="14"/>
  </si>
  <si>
    <t>千歳（基）給油取扱所コンクリート舗装等工事</t>
    <rPh sb="0" eb="2">
      <t>チトセ</t>
    </rPh>
    <rPh sb="3" eb="4">
      <t>モトイ</t>
    </rPh>
    <rPh sb="5" eb="7">
      <t>キュウユ</t>
    </rPh>
    <rPh sb="7" eb="9">
      <t>トリアツカイ</t>
    </rPh>
    <rPh sb="9" eb="10">
      <t>ショ</t>
    </rPh>
    <rPh sb="16" eb="18">
      <t>ホソウ</t>
    </rPh>
    <rPh sb="18" eb="19">
      <t>トウ</t>
    </rPh>
    <rPh sb="19" eb="21">
      <t>コウジ</t>
    </rPh>
    <phoneticPr fontId="14"/>
  </si>
  <si>
    <t>支出負担行為担当官
第一管区海上保安本部長　新田 慎二
北海道小樽市港町５－２</t>
    <rPh sb="0" eb="2">
      <t>シシュツ</t>
    </rPh>
    <rPh sb="2" eb="4">
      <t>フタン</t>
    </rPh>
    <rPh sb="4" eb="6">
      <t>コウイ</t>
    </rPh>
    <rPh sb="6" eb="9">
      <t>タントウカン</t>
    </rPh>
    <rPh sb="10" eb="20">
      <t>ダイイチ</t>
    </rPh>
    <rPh sb="20" eb="21">
      <t>チョウ</t>
    </rPh>
    <rPh sb="22" eb="27">
      <t>ニ</t>
    </rPh>
    <rPh sb="28" eb="31">
      <t>ホッカイドウ</t>
    </rPh>
    <rPh sb="31" eb="33">
      <t>オタル</t>
    </rPh>
    <rPh sb="33" eb="34">
      <t>シ</t>
    </rPh>
    <rPh sb="34" eb="36">
      <t>ミナトマチ</t>
    </rPh>
    <phoneticPr fontId="12"/>
  </si>
  <si>
    <t>（株）精研
大阪府大阪市中央区南船場２－１－３</t>
    <rPh sb="0" eb="3">
      <t>カブ</t>
    </rPh>
    <rPh sb="3" eb="5">
      <t>セイケン</t>
    </rPh>
    <rPh sb="6" eb="9">
      <t>オオサカフ</t>
    </rPh>
    <rPh sb="9" eb="12">
      <t>オオサカシ</t>
    </rPh>
    <rPh sb="12" eb="15">
      <t>チュウオウク</t>
    </rPh>
    <rPh sb="15" eb="18">
      <t>ミナミセンバ</t>
    </rPh>
    <phoneticPr fontId="14"/>
  </si>
  <si>
    <t>空港の制限区域内において、現に施行中であった燃料給油施設整備工事の関連工事であり、消防上及び保安上から必要な許可を受けている必要があるとともに、一連の工事監理が必要であったため。</t>
    <rPh sb="0" eb="2">
      <t>クウコウ</t>
    </rPh>
    <rPh sb="3" eb="5">
      <t>セイゲン</t>
    </rPh>
    <rPh sb="5" eb="7">
      <t>クイキ</t>
    </rPh>
    <rPh sb="7" eb="8">
      <t>ナイ</t>
    </rPh>
    <rPh sb="22" eb="24">
      <t>ネンリョウ</t>
    </rPh>
    <rPh sb="24" eb="26">
      <t>キュウユ</t>
    </rPh>
    <rPh sb="26" eb="28">
      <t>シセツ</t>
    </rPh>
    <rPh sb="28" eb="30">
      <t>セイビ</t>
    </rPh>
    <rPh sb="33" eb="35">
      <t>カンレン</t>
    </rPh>
    <rPh sb="35" eb="37">
      <t>コウジ</t>
    </rPh>
    <rPh sb="41" eb="43">
      <t>ショウボウ</t>
    </rPh>
    <rPh sb="43" eb="44">
      <t>ジョウ</t>
    </rPh>
    <rPh sb="44" eb="45">
      <t>オヨ</t>
    </rPh>
    <rPh sb="46" eb="49">
      <t>ホアンジョウ</t>
    </rPh>
    <rPh sb="51" eb="53">
      <t>ヒツヨウ</t>
    </rPh>
    <rPh sb="54" eb="56">
      <t>キョカ</t>
    </rPh>
    <rPh sb="57" eb="58">
      <t>ウ</t>
    </rPh>
    <rPh sb="62" eb="64">
      <t>ヒツヨウ</t>
    </rPh>
    <rPh sb="72" eb="74">
      <t>イチレン</t>
    </rPh>
    <rPh sb="75" eb="77">
      <t>コウジ</t>
    </rPh>
    <rPh sb="77" eb="79">
      <t>カンリ</t>
    </rPh>
    <rPh sb="80" eb="82">
      <t>ヒツヨウ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</si>
</sst>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411]ggge&quot;年&quot;m&quot;月&quot;d&quot;日&quot;;@"/>
  </numFmts>
  <fonts count="17"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9"/>
      <color theme="1"/>
      <name val="HGSｺﾞｼｯｸM"/>
      <family val="3"/>
    </font>
    <font>
      <sz val="11"/>
      <name val="HGSｺﾞｼｯｸM"/>
      <family val="3"/>
      <charset val="128"/>
    </font>
    <font>
      <sz val="16"/>
      <name val="HGSｺﾞｼｯｸM"/>
      <family val="3"/>
      <charset val="128"/>
    </font>
    <font>
      <sz val="11"/>
      <color theme="1"/>
      <name val="HGSｺﾞｼｯｸM"/>
      <family val="3"/>
      <charset val="128"/>
    </font>
    <font>
      <sz val="9"/>
      <color theme="1"/>
      <name val="HGSｺﾞｼｯｸM"/>
      <family val="3"/>
      <charset val="128"/>
    </font>
    <font>
      <sz val="12"/>
      <name val="MS UI Gothic"/>
      <family val="3"/>
    </font>
    <font>
      <sz val="11"/>
      <color theme="1"/>
      <name val="MS UI Gothic"/>
      <family val="3"/>
    </font>
    <font>
      <sz val="11"/>
      <color theme="1"/>
      <name val="ＭＳ Ｐゴシック"/>
      <family val="3"/>
      <scheme val="minor"/>
    </font>
    <font>
      <sz val="14"/>
      <name val="MS UI Gothic"/>
      <family val="3"/>
    </font>
    <font>
      <sz val="6"/>
      <name val="ＭＳ Ｐゴシック"/>
      <family val="3"/>
      <scheme val="minor"/>
    </font>
    <font>
      <sz val="12"/>
      <name val="MS UI Gothic"/>
      <family val="3"/>
      <charset val="128"/>
    </font>
    <font>
      <sz val="14"/>
      <name val="MS UI Gothic"/>
      <family val="3"/>
      <charset val="128"/>
    </font>
  </fonts>
  <fills count="2">
    <fill>
      <patternFill patternType="none"/>
    </fill>
    <fill>
      <patternFill patternType="gray125"/>
    </fill>
  </fills>
  <borders count="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9">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8" fillId="0" borderId="0" xfId="0" applyFont="1" applyFill="1" applyProtection="1">
      <alignment vertical="center"/>
    </xf>
    <xf numFmtId="0" fontId="8" fillId="0" borderId="0" xfId="0" applyFont="1" applyFill="1" applyAlignment="1" applyProtection="1">
      <alignment horizontal="center" vertical="center"/>
    </xf>
    <xf numFmtId="0" fontId="8" fillId="0" borderId="0" xfId="0" applyFont="1" applyFill="1" applyAlignment="1" applyProtection="1">
      <alignment horizontal="right" vertical="center"/>
    </xf>
    <xf numFmtId="0" fontId="8" fillId="0" borderId="4"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7"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0" fontId="10" fillId="0" borderId="7" xfId="0" applyFont="1" applyFill="1" applyBorder="1" applyAlignment="1" applyProtection="1">
      <alignment horizontal="left" vertical="top" wrapText="1"/>
      <protection locked="0"/>
    </xf>
    <xf numFmtId="176" fontId="10" fillId="0" borderId="7" xfId="0" applyNumberFormat="1" applyFont="1" applyFill="1" applyBorder="1" applyAlignment="1" applyProtection="1">
      <alignment horizontal="center" vertical="center" shrinkToFit="1"/>
      <protection locked="0"/>
    </xf>
    <xf numFmtId="38" fontId="13" fillId="0" borderId="7" xfId="2" applyFont="1" applyFill="1" applyBorder="1" applyAlignment="1" applyProtection="1">
      <alignment horizontal="right" vertical="center" shrinkToFit="1"/>
      <protection locked="0"/>
    </xf>
    <xf numFmtId="10" fontId="13" fillId="0" borderId="7" xfId="3" applyNumberFormat="1" applyFont="1" applyFill="1" applyBorder="1" applyAlignment="1" applyProtection="1">
      <alignment horizontal="center" vertical="center"/>
      <protection locked="0"/>
    </xf>
    <xf numFmtId="0" fontId="10" fillId="0" borderId="7" xfId="0" applyFont="1" applyFill="1" applyBorder="1" applyAlignment="1" applyProtection="1">
      <alignment horizontal="center" vertical="center"/>
      <protection locked="0"/>
    </xf>
    <xf numFmtId="177" fontId="10" fillId="0" borderId="7" xfId="0" applyNumberFormat="1" applyFont="1" applyFill="1" applyBorder="1" applyAlignment="1" applyProtection="1">
      <alignment horizontal="center" vertical="center" shrinkToFit="1"/>
      <protection locked="0"/>
    </xf>
    <xf numFmtId="38" fontId="13" fillId="0" borderId="7" xfId="2" applyFont="1" applyFill="1" applyBorder="1" applyAlignment="1" applyProtection="1">
      <alignment horizontal="right" vertical="center"/>
      <protection locked="0"/>
    </xf>
    <xf numFmtId="0" fontId="15" fillId="0" borderId="7" xfId="0" applyFont="1" applyFill="1" applyBorder="1" applyAlignment="1" applyProtection="1">
      <alignment horizontal="left" vertical="top" wrapText="1"/>
      <protection locked="0"/>
    </xf>
    <xf numFmtId="177" fontId="15" fillId="0" borderId="7" xfId="0" applyNumberFormat="1" applyFont="1" applyFill="1" applyBorder="1" applyAlignment="1" applyProtection="1">
      <alignment horizontal="center" vertical="center" shrinkToFit="1"/>
      <protection locked="0"/>
    </xf>
    <xf numFmtId="38" fontId="16" fillId="0" borderId="7" xfId="2" applyFont="1" applyFill="1" applyBorder="1" applyAlignment="1" applyProtection="1">
      <alignment horizontal="right" vertical="center"/>
      <protection locked="0"/>
    </xf>
    <xf numFmtId="10" fontId="16" fillId="0" borderId="7" xfId="3" applyNumberFormat="1" applyFont="1" applyFill="1" applyBorder="1" applyAlignment="1" applyProtection="1">
      <alignment horizontal="center" vertical="center"/>
      <protection locked="0"/>
    </xf>
    <xf numFmtId="0" fontId="15" fillId="0" borderId="7" xfId="0" applyFont="1" applyFill="1" applyBorder="1" applyAlignment="1" applyProtection="1">
      <alignment horizontal="center" vertical="center"/>
      <protection locked="0"/>
    </xf>
  </cellXfs>
  <cellStyles count="4">
    <cellStyle name="パーセント" xfId="3" builtinId="5"/>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5"/>
  <sheetViews>
    <sheetView tabSelected="1" view="pageBreakPreview" zoomScale="40" zoomScaleNormal="70" zoomScaleSheetLayoutView="40" workbookViewId="0">
      <pane xSplit="1" ySplit="4" topLeftCell="B5" activePane="bottomRight" state="frozen"/>
      <selection activeCell="E21" sqref="E21"/>
      <selection pane="topRight" activeCell="E21" sqref="E21"/>
      <selection pane="bottomLeft" activeCell="E21" sqref="E21"/>
      <selection pane="bottomRight" activeCell="D28" sqref="D28"/>
    </sheetView>
  </sheetViews>
  <sheetFormatPr defaultRowHeight="13.5" x14ac:dyDescent="0.15"/>
  <cols>
    <col min="1" max="1" width="25.625" style="8" customWidth="1"/>
    <col min="2" max="2" width="30.625" style="8" customWidth="1"/>
    <col min="3" max="3" width="15.625" style="8" customWidth="1"/>
    <col min="4" max="4" width="25.625" style="8" customWidth="1"/>
    <col min="5" max="5" width="20.625" style="8" customWidth="1"/>
    <col min="6" max="7" width="14.625" style="8" customWidth="1"/>
    <col min="8" max="8" width="11.25" style="8" customWidth="1"/>
    <col min="9" max="9" width="60.625" style="8" customWidth="1"/>
    <col min="10" max="12" width="14.625" style="8" customWidth="1"/>
    <col min="13" max="13" width="9" style="8" customWidth="1"/>
    <col min="14" max="16384" width="9" style="8"/>
  </cols>
  <sheetData>
    <row r="1" spans="1:12" ht="30" customHeight="1" x14ac:dyDescent="0.15">
      <c r="A1" s="15" t="s">
        <v>0</v>
      </c>
      <c r="B1" s="15"/>
      <c r="C1" s="15"/>
      <c r="D1" s="15"/>
      <c r="E1" s="15"/>
      <c r="F1" s="15"/>
      <c r="G1" s="15"/>
      <c r="H1" s="15"/>
      <c r="I1" s="15"/>
      <c r="J1" s="15"/>
      <c r="K1" s="15"/>
      <c r="L1" s="15"/>
    </row>
    <row r="2" spans="1:12" x14ac:dyDescent="0.15">
      <c r="B2" s="9"/>
      <c r="G2" s="9"/>
      <c r="H2" s="9"/>
    </row>
    <row r="3" spans="1:12" x14ac:dyDescent="0.15">
      <c r="B3" s="9"/>
      <c r="G3" s="9"/>
      <c r="H3" s="9"/>
      <c r="L3" s="10" t="s">
        <v>13</v>
      </c>
    </row>
    <row r="4" spans="1:12" ht="60" customHeight="1" x14ac:dyDescent="0.15">
      <c r="A4" s="11" t="s">
        <v>16</v>
      </c>
      <c r="B4" s="12" t="s">
        <v>1</v>
      </c>
      <c r="C4" s="12" t="s">
        <v>3</v>
      </c>
      <c r="D4" s="12" t="s">
        <v>5</v>
      </c>
      <c r="E4" s="12" t="s">
        <v>4</v>
      </c>
      <c r="F4" s="12" t="s">
        <v>7</v>
      </c>
      <c r="G4" s="12" t="s">
        <v>9</v>
      </c>
      <c r="H4" s="12" t="s">
        <v>6</v>
      </c>
      <c r="I4" s="12" t="s">
        <v>2</v>
      </c>
      <c r="J4" s="13" t="s">
        <v>12</v>
      </c>
      <c r="K4" s="13" t="s">
        <v>10</v>
      </c>
      <c r="L4" s="14" t="s">
        <v>11</v>
      </c>
    </row>
    <row r="5" spans="1:12" ht="57" x14ac:dyDescent="0.15">
      <c r="A5" s="17" t="s">
        <v>17</v>
      </c>
      <c r="B5" s="17" t="s">
        <v>18</v>
      </c>
      <c r="C5" s="18">
        <v>43922</v>
      </c>
      <c r="D5" s="17" t="s">
        <v>19</v>
      </c>
      <c r="E5" s="17" t="s">
        <v>20</v>
      </c>
      <c r="F5" s="19">
        <v>1440000</v>
      </c>
      <c r="G5" s="19">
        <v>1440000</v>
      </c>
      <c r="H5" s="20">
        <v>1</v>
      </c>
      <c r="I5" s="17" t="s">
        <v>21</v>
      </c>
      <c r="J5" s="21" t="s">
        <v>22</v>
      </c>
      <c r="K5" s="21"/>
      <c r="L5" s="17"/>
    </row>
  </sheetData>
  <sheetProtection sheet="1" objects="1" scenarios="1"/>
  <autoFilter ref="A4:L4"/>
  <mergeCells count="1">
    <mergeCell ref="A1:L1"/>
  </mergeCells>
  <phoneticPr fontId="2"/>
  <dataValidations count="2">
    <dataValidation type="list" allowBlank="1" showInputMessage="1" showErrorMessage="1" sqref="K5">
      <formula1>$O$50:$O$195</formula1>
    </dataValidation>
    <dataValidation type="list" allowBlank="1" showInputMessage="1" showErrorMessage="1" sqref="J5">
      <formula1>"イ（イ）,イ（ロ）,イ（ハ）,イ（ニ）,ロ,ハ,ニ（イ）,ニ（ロ）,ニ（ハ）,ニ（ニ）,ニ（ホ）,ニ（ヘ）"</formula1>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7"/>
  <sheetViews>
    <sheetView view="pageBreakPreview" zoomScale="55" zoomScaleNormal="85" zoomScaleSheetLayoutView="55" workbookViewId="0">
      <pane xSplit="1" ySplit="4" topLeftCell="B5" activePane="bottomRight" state="frozen"/>
      <selection activeCell="E21" sqref="E21"/>
      <selection pane="topRight" activeCell="E21" sqref="E21"/>
      <selection pane="bottomLeft" activeCell="E21" sqref="E21"/>
      <selection pane="bottomRight" activeCell="B7" sqref="B7"/>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6" t="s">
        <v>8</v>
      </c>
      <c r="B1" s="16"/>
      <c r="C1" s="16"/>
      <c r="D1" s="16"/>
      <c r="E1" s="16"/>
      <c r="F1" s="16"/>
      <c r="G1" s="16"/>
      <c r="H1" s="16"/>
      <c r="I1" s="16"/>
      <c r="J1" s="16"/>
      <c r="K1" s="16"/>
    </row>
    <row r="2" spans="1:11" x14ac:dyDescent="0.15">
      <c r="B2" s="3"/>
      <c r="G2" s="3"/>
      <c r="H2" s="3"/>
    </row>
    <row r="3" spans="1:11" x14ac:dyDescent="0.15">
      <c r="B3" s="3"/>
      <c r="G3" s="3"/>
      <c r="H3" s="3"/>
      <c r="K3" s="6" t="s">
        <v>13</v>
      </c>
    </row>
    <row r="4" spans="1:11" ht="60" customHeight="1" x14ac:dyDescent="0.15">
      <c r="A4" s="2" t="s">
        <v>16</v>
      </c>
      <c r="B4" s="4" t="s">
        <v>1</v>
      </c>
      <c r="C4" s="4" t="s">
        <v>3</v>
      </c>
      <c r="D4" s="4" t="s">
        <v>5</v>
      </c>
      <c r="E4" s="4" t="s">
        <v>4</v>
      </c>
      <c r="F4" s="4" t="s">
        <v>7</v>
      </c>
      <c r="G4" s="4" t="s">
        <v>9</v>
      </c>
      <c r="H4" s="4" t="s">
        <v>6</v>
      </c>
      <c r="I4" s="4" t="s">
        <v>15</v>
      </c>
      <c r="J4" s="5" t="s">
        <v>10</v>
      </c>
      <c r="K4" s="7" t="s">
        <v>11</v>
      </c>
    </row>
    <row r="5" spans="1:11" ht="57" x14ac:dyDescent="0.15">
      <c r="A5" s="17" t="s">
        <v>23</v>
      </c>
      <c r="B5" s="17" t="s">
        <v>24</v>
      </c>
      <c r="C5" s="22">
        <v>44199</v>
      </c>
      <c r="D5" s="17" t="s">
        <v>25</v>
      </c>
      <c r="E5" s="17" t="s">
        <v>26</v>
      </c>
      <c r="F5" s="23">
        <v>4070000</v>
      </c>
      <c r="G5" s="23">
        <v>4070000</v>
      </c>
      <c r="H5" s="20">
        <f>IF(F5="－","－",G5/F5)</f>
        <v>1</v>
      </c>
      <c r="I5" s="17" t="s">
        <v>27</v>
      </c>
      <c r="J5" s="21"/>
      <c r="K5" s="17"/>
    </row>
    <row r="6" spans="1:11" ht="57" x14ac:dyDescent="0.15">
      <c r="A6" s="17" t="s">
        <v>28</v>
      </c>
      <c r="B6" s="17" t="s">
        <v>29</v>
      </c>
      <c r="C6" s="22">
        <v>44200</v>
      </c>
      <c r="D6" s="17" t="s">
        <v>25</v>
      </c>
      <c r="E6" s="17" t="s">
        <v>26</v>
      </c>
      <c r="F6" s="23">
        <v>75790000</v>
      </c>
      <c r="G6" s="23">
        <v>75790000</v>
      </c>
      <c r="H6" s="20">
        <f>IF(F6="－","－",G6/F6)</f>
        <v>1</v>
      </c>
      <c r="I6" s="17" t="s">
        <v>30</v>
      </c>
      <c r="J6" s="21"/>
      <c r="K6" s="17"/>
    </row>
    <row r="7" spans="1:11" ht="57" x14ac:dyDescent="0.15">
      <c r="A7" s="17" t="s">
        <v>31</v>
      </c>
      <c r="B7" s="17" t="s">
        <v>29</v>
      </c>
      <c r="C7" s="22">
        <v>44201</v>
      </c>
      <c r="D7" s="17" t="s">
        <v>25</v>
      </c>
      <c r="E7" s="17" t="s">
        <v>26</v>
      </c>
      <c r="F7" s="23">
        <v>139757871</v>
      </c>
      <c r="G7" s="23">
        <v>139757871</v>
      </c>
      <c r="H7" s="20">
        <f>IF(F7="－","－",G7/F7)</f>
        <v>1</v>
      </c>
      <c r="I7" s="17" t="s">
        <v>32</v>
      </c>
      <c r="J7" s="21"/>
      <c r="K7" s="17"/>
    </row>
  </sheetData>
  <sheetProtection sheet="1" objects="1" scenarios="1"/>
  <mergeCells count="1">
    <mergeCell ref="A1:K1"/>
  </mergeCells>
  <phoneticPr fontId="2"/>
  <dataValidations count="4">
    <dataValidation type="custom" allowBlank="1" showInputMessage="1" showErrorMessage="1" error="半角数字で入力してください。_x000a_" sqref="F5:G7">
      <formula1>(LEN(F5)=LENB(F5))*ISERROR(SEARCH(",",F5))</formula1>
    </dataValidation>
    <dataValidation type="custom" allowBlank="1" showInputMessage="1" showErrorMessage="1" error="半角数字で入力して下さい。" sqref="C5:C7">
      <formula1>(LEN(C5)=LENB(C5))*ISERROR(SEARCH(",",C5))</formula1>
    </dataValidation>
    <dataValidation type="custom" allowBlank="1" showInputMessage="1" showErrorMessage="1" error="原則全角で入力して下さい。_x000a_" sqref="D5:D6">
      <formula1>D5=DBCS(D5)</formula1>
    </dataValidation>
    <dataValidation type="list" allowBlank="1" showInputMessage="1" showErrorMessage="1" sqref="J5:J7">
      <formula1>"イ（イ）,イ（ロ）,イ（ハ）,イ（ニ）,ロ,ハ,ニ（イ）,ニ（ロ）,ニ（ハ）,ニ（ニ）,ニ（ホ）,ニ（ヘ）"</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5"/>
  <sheetViews>
    <sheetView view="pageBreakPreview" zoomScale="70" zoomScaleNormal="70" zoomScaleSheetLayoutView="70" workbookViewId="0">
      <pane xSplit="1" ySplit="4" topLeftCell="B5" activePane="bottomRight" state="frozen"/>
      <selection activeCell="E21" sqref="E21"/>
      <selection pane="topRight" activeCell="E21" sqref="E21"/>
      <selection pane="bottomLeft" activeCell="E21" sqref="E21"/>
      <selection pane="bottomRight" activeCell="A5" sqref="A5:K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6" t="s">
        <v>14</v>
      </c>
      <c r="B1" s="16"/>
      <c r="C1" s="16"/>
      <c r="D1" s="16"/>
      <c r="E1" s="16"/>
      <c r="F1" s="16"/>
      <c r="G1" s="16"/>
      <c r="H1" s="16"/>
      <c r="I1" s="16"/>
      <c r="J1" s="16"/>
      <c r="K1" s="16"/>
    </row>
    <row r="2" spans="1:11" x14ac:dyDescent="0.15">
      <c r="B2" s="3"/>
      <c r="G2" s="3"/>
      <c r="H2" s="3"/>
    </row>
    <row r="3" spans="1:11" x14ac:dyDescent="0.15">
      <c r="B3" s="3"/>
      <c r="G3" s="3"/>
      <c r="H3" s="3"/>
      <c r="K3" s="6" t="s">
        <v>13</v>
      </c>
    </row>
    <row r="4" spans="1:11" ht="60" customHeight="1" x14ac:dyDescent="0.15">
      <c r="A4" s="2" t="s">
        <v>16</v>
      </c>
      <c r="B4" s="4" t="s">
        <v>1</v>
      </c>
      <c r="C4" s="4" t="s">
        <v>3</v>
      </c>
      <c r="D4" s="4" t="s">
        <v>5</v>
      </c>
      <c r="E4" s="4" t="s">
        <v>4</v>
      </c>
      <c r="F4" s="4" t="s">
        <v>7</v>
      </c>
      <c r="G4" s="4" t="s">
        <v>9</v>
      </c>
      <c r="H4" s="4" t="s">
        <v>6</v>
      </c>
      <c r="I4" s="4" t="s">
        <v>15</v>
      </c>
      <c r="J4" s="5" t="s">
        <v>10</v>
      </c>
      <c r="K4" s="7" t="s">
        <v>11</v>
      </c>
    </row>
    <row r="5" spans="1:11" ht="57" x14ac:dyDescent="0.15">
      <c r="A5" s="24" t="s">
        <v>33</v>
      </c>
      <c r="B5" s="24" t="s">
        <v>34</v>
      </c>
      <c r="C5" s="25">
        <v>43931</v>
      </c>
      <c r="D5" s="24" t="s">
        <v>35</v>
      </c>
      <c r="E5" s="24" t="s">
        <v>26</v>
      </c>
      <c r="F5" s="26">
        <v>77762535</v>
      </c>
      <c r="G5" s="26">
        <v>77000000</v>
      </c>
      <c r="H5" s="27">
        <f>IF(F5="－","－",G5/F5)</f>
        <v>0.99019405681669204</v>
      </c>
      <c r="I5" s="24" t="s">
        <v>36</v>
      </c>
      <c r="J5" s="28"/>
      <c r="K5" s="24"/>
    </row>
  </sheetData>
  <sheetProtection sheet="1" objects="1" scenarios="1"/>
  <mergeCells count="1">
    <mergeCell ref="A1:K1"/>
  </mergeCells>
  <phoneticPr fontId="2"/>
  <dataValidations count="1">
    <dataValidation type="list" allowBlank="1" showInputMessage="1" showErrorMessage="1" sqref="J5">
      <formula1>$O$84:$O$165</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2021-07-12T05:15:04Z</dcterms:modified>
</cp:coreProperties>
</file>