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checkCompatibility="1" defaultThemeVersion="124226"/>
  <xr:revisionPtr revIDLastSave="0" documentId="13_ncr:1_{906AE33D-2DF5-4A99-8D56-18379F3396DD}" xr6:coauthVersionLast="45" xr6:coauthVersionMax="45" xr10:uidLastSave="{00000000-0000-0000-0000-000000000000}"/>
  <bookViews>
    <workbookView xWindow="-120" yWindow="-120" windowWidth="29040" windowHeight="15840"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愛知県Aichi!$A$1:$CU$169</definedName>
    <definedName name="_xlnm.Print_Area" localSheetId="3">関東地方Kanto!$A$1:$CU$169</definedName>
    <definedName name="_xlnm.Print_Area" localSheetId="12">'京阪神圏Osaka including suburbs'!$A$1:$CU$169</definedName>
    <definedName name="_xlnm.Print_Area" localSheetId="6">近畿地方Kinki!$A$1:$CU$169</definedName>
    <definedName name="_xlnm.Print_Area" localSheetId="9">'九州・沖縄地方Kyushu-Okinawa'!$A$1:$CU$169</definedName>
    <definedName name="_xlnm.Print_Area" localSheetId="8">四国地方Shikoku!$A$1:$CU$169</definedName>
    <definedName name="_xlnm.Print_Area" localSheetId="0">全国Japan!$A$1:$CU$169</definedName>
    <definedName name="_xlnm.Print_Area" localSheetId="15">大阪府Osaka!$A$1:$CU$169</definedName>
    <definedName name="_xlnm.Print_Area" localSheetId="7">中国地方Chugoku!$A$1:$CU$169</definedName>
    <definedName name="_xlnm.Print_Area" localSheetId="5">中部地方Chubu!$A$1:$CU$169</definedName>
    <definedName name="_xlnm.Print_Area" localSheetId="13">東京都Tokyo!$A$1:$CU$169</definedName>
    <definedName name="_xlnm.Print_Area" localSheetId="2">東北地方Tohoku!$A$1:$CU$169</definedName>
    <definedName name="_xlnm.Print_Area" localSheetId="10">'南関東圏Tokyo including suburbs'!$A$1:$CU$169</definedName>
    <definedName name="_xlnm.Print_Area" localSheetId="1">北海道地方Hokkaido!$A$1:$CU$169</definedName>
    <definedName name="_xlnm.Print_Area" localSheetId="4">北陸地方Hokuriku!$A$1:$CU$169</definedName>
    <definedName name="_xlnm.Print_Area" localSheetId="11">'名古屋圏Nagoya including suburbs'!$A$1:$CU$169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167" i="17" l="1"/>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<sst xmlns="http://schemas.openxmlformats.org/spreadsheetml/2006/main" count="3871" uniqueCount="83">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</sst>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7">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47" xfId="1" applyNumberFormat="1" applyFont="1" applyFill="1" applyBorder="1">
      <alignment vertical="center"/>
    </xf>
    <xf numFmtId="14" fontId="9" fillId="0" borderId="47" xfId="1" applyNumberFormat="1" applyFont="1" applyFill="1" applyBorder="1">
      <alignment vertical="center"/>
    </xf>
    <xf numFmtId="0" fontId="1" fillId="0" borderId="47" xfId="1" applyNumberFormat="1" applyFont="1" applyFill="1" applyBorder="1">
      <alignment vertical="center"/>
    </xf>
    <xf numFmtId="14" fontId="0" fillId="0" borderId="47" xfId="1" applyNumberFormat="1" applyFont="1" applyFill="1" applyBorder="1">
      <alignment vertical="center"/>
    </xf>
    <xf numFmtId="14" fontId="0" fillId="0" borderId="0"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xf numFmtId="176" fontId="2" fillId="0" borderId="47" xfId="1" applyNumberFormat="1" applyFont="1" applyFill="1" applyBorder="1">
      <alignment vertical="center"/>
    </xf>
    <xf numFmtId="177" fontId="2" fillId="0" borderId="47" xfId="1" applyNumberFormat="1" applyFont="1" applyFill="1" applyBorder="1">
      <alignment vertical="center"/>
    </xf>
  </cellXfs>
  <cellStyles count="2">
    <cellStyle name="標準" xfId="0" builtinId="0"/>
    <cellStyle name="標準 2" xfId="1" xr:uid="{00000000-0005-0000-0000-000001000000}"/>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69"/>
  <sheetViews>
    <sheetView showGridLines="0" tabSelected="1" view="pageBreakPreview" zoomScale="85" zoomScaleNormal="60" zoomScaleSheetLayoutView="85"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15">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15">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15">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15">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15">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15">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15">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15">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15">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15">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15">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15">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15">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15">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15">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15">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15">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15">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15">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15">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15">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15">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15">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15">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15">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15">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15">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15">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15">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15">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15">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15">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15">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15">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15">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15">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15">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15">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15">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15">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15">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15">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15">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15">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15">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43">
        <v>43800</v>
      </c>
      <c r="B151" s="24">
        <v>17091</v>
      </c>
      <c r="C151" s="23">
        <f t="shared" si="27"/>
        <v>0.7</v>
      </c>
      <c r="D151" s="22">
        <v>8840</v>
      </c>
      <c r="E151" s="21">
        <v>4895</v>
      </c>
      <c r="F151" s="21">
        <v>2806</v>
      </c>
      <c r="G151" s="20">
        <v>515</v>
      </c>
      <c r="H151" s="25">
        <v>2098</v>
      </c>
      <c r="I151" s="24">
        <v>4366095.5599999996</v>
      </c>
      <c r="J151" s="23">
        <f t="shared" ref="J151:J167" si="28">IFERROR(ROUND((I151-I139)/I139*100,2),"")</f>
        <v>-1.05</v>
      </c>
      <c r="K151" s="22">
        <v>2375944.15</v>
      </c>
      <c r="L151" s="21">
        <v>1190583.44</v>
      </c>
      <c r="M151" s="21">
        <v>647863.89</v>
      </c>
      <c r="N151" s="20">
        <v>141877.65</v>
      </c>
      <c r="O151" s="19">
        <v>545009.14</v>
      </c>
      <c r="P151" s="24">
        <v>16846</v>
      </c>
      <c r="Q151" s="23">
        <f t="shared" ref="Q151:Q167" si="29">IFERROR(ROUND((P151-P139)/P139*100,2),"")</f>
        <v>1.93</v>
      </c>
      <c r="R151" s="22">
        <v>7365</v>
      </c>
      <c r="S151" s="21">
        <v>4530</v>
      </c>
      <c r="T151" s="21">
        <v>4305</v>
      </c>
      <c r="U151" s="20">
        <v>646</v>
      </c>
      <c r="V151" s="25">
        <v>225</v>
      </c>
      <c r="W151" s="24">
        <v>887208.65</v>
      </c>
      <c r="X151" s="23">
        <f t="shared" ref="X151:X167" si="30">IFERROR(ROUND((W151-W139)/W139*100,2),"")</f>
        <v>0.61</v>
      </c>
      <c r="Y151" s="22">
        <v>397997.86</v>
      </c>
      <c r="Z151" s="21">
        <v>233054</v>
      </c>
      <c r="AA151" s="21">
        <v>223835.05</v>
      </c>
      <c r="AB151" s="20">
        <v>32321.74</v>
      </c>
      <c r="AC151" s="19">
        <v>9218.9500000000007</v>
      </c>
      <c r="AD151" s="24">
        <v>764</v>
      </c>
      <c r="AE151" s="23">
        <f t="shared" ref="AE151:AE167" si="31">IFERROR(ROUND((AD151-AD139)/AD139*100,2),"")</f>
        <v>-1.1599999999999999</v>
      </c>
      <c r="AF151" s="22">
        <v>169</v>
      </c>
      <c r="AG151" s="21">
        <v>281</v>
      </c>
      <c r="AH151" s="21">
        <v>68</v>
      </c>
      <c r="AI151" s="20">
        <v>241</v>
      </c>
      <c r="AJ151" s="25">
        <v>213</v>
      </c>
      <c r="AK151" s="24">
        <v>388664.75</v>
      </c>
      <c r="AL151" s="23">
        <f t="shared" ref="AL151:AL167" si="32">IFERROR(ROUND((AK151-AK139)/AK139*100,2),"")</f>
        <v>-26.3</v>
      </c>
      <c r="AM151" s="22">
        <v>64242.01</v>
      </c>
      <c r="AN151" s="21">
        <v>111201.17</v>
      </c>
      <c r="AO151" s="21">
        <v>26209.62</v>
      </c>
      <c r="AP151" s="20">
        <v>178695.63</v>
      </c>
      <c r="AQ151" s="19">
        <v>88115.96</v>
      </c>
      <c r="AR151" s="24">
        <v>670</v>
      </c>
      <c r="AS151" s="23">
        <f t="shared" ref="AS151:AS167" si="33">IFERROR(ROUND((AR151-AR139)/AR139*100,2),"")</f>
        <v>-9.9499999999999993</v>
      </c>
      <c r="AT151" s="22">
        <v>81</v>
      </c>
      <c r="AU151" s="21">
        <v>191</v>
      </c>
      <c r="AV151" s="21">
        <v>63</v>
      </c>
      <c r="AW151" s="20">
        <v>332</v>
      </c>
      <c r="AX151" s="25">
        <v>127</v>
      </c>
      <c r="AY151" s="24">
        <v>643081.43999999994</v>
      </c>
      <c r="AZ151" s="23">
        <f t="shared" ref="AZ151:AZ167" si="34">IFERROR(ROUND((AY151-AY139)/AY139*100,2),"")</f>
        <v>-22.03</v>
      </c>
      <c r="BA151" s="22">
        <v>29938.880000000001</v>
      </c>
      <c r="BB151" s="21">
        <v>94368.33</v>
      </c>
      <c r="BC151" s="21">
        <v>35768.76</v>
      </c>
      <c r="BD151" s="20">
        <v>468021.78</v>
      </c>
      <c r="BE151" s="19">
        <v>51355.88</v>
      </c>
      <c r="BF151" s="24">
        <v>332</v>
      </c>
      <c r="BG151" s="23">
        <f t="shared" ref="BG151:BG167" si="35">IFERROR(ROUND((BF151-BF139)/BF139*100,2),"")</f>
        <v>2.15</v>
      </c>
      <c r="BH151" s="22">
        <v>72</v>
      </c>
      <c r="BI151" s="21">
        <v>121</v>
      </c>
      <c r="BJ151" s="21">
        <v>32</v>
      </c>
      <c r="BK151" s="20">
        <v>107</v>
      </c>
      <c r="BL151" s="25">
        <v>89</v>
      </c>
      <c r="BM151" s="24">
        <v>483342.8</v>
      </c>
      <c r="BN151" s="23">
        <f t="shared" ref="BN151:BN167" si="36">IFERROR(ROUND((BM151-BM139)/BM139*100,2),"")</f>
        <v>48.39</v>
      </c>
      <c r="BO151" s="22">
        <v>40058.730000000003</v>
      </c>
      <c r="BP151" s="21">
        <v>132802.1</v>
      </c>
      <c r="BQ151" s="21">
        <v>30106.5</v>
      </c>
      <c r="BR151" s="20">
        <v>280375.46999999997</v>
      </c>
      <c r="BS151" s="19">
        <v>102695.6</v>
      </c>
      <c r="BT151" s="24">
        <v>264</v>
      </c>
      <c r="BU151" s="23">
        <f t="shared" ref="BU151:BU167" si="37">IFERROR(ROUND((BT151-BT139)/BT139*100,2),"")</f>
        <v>-2.58</v>
      </c>
      <c r="BV151" s="22">
        <v>29</v>
      </c>
      <c r="BW151" s="21">
        <v>97</v>
      </c>
      <c r="BX151" s="21">
        <v>24</v>
      </c>
      <c r="BY151" s="20">
        <v>111</v>
      </c>
      <c r="BZ151" s="25">
        <v>73</v>
      </c>
      <c r="CA151" s="24">
        <v>1073802.02</v>
      </c>
      <c r="CB151" s="23">
        <f t="shared" ref="CB151:CB167" si="38">IFERROR(ROUND((CA151-CA139)/CA139*100,2),"")</f>
        <v>60.51</v>
      </c>
      <c r="CC151" s="22">
        <v>26642.55</v>
      </c>
      <c r="CD151" s="21">
        <v>140985.51999999999</v>
      </c>
      <c r="CE151" s="21">
        <v>21447.31</v>
      </c>
      <c r="CF151" s="20">
        <v>839262.71</v>
      </c>
      <c r="CG151" s="19">
        <v>110871.28</v>
      </c>
      <c r="CH151" s="24">
        <v>2800</v>
      </c>
      <c r="CI151" s="23">
        <f t="shared" ref="CI151:CI167" si="39">IFERROR(ROUND((CH151-CH139)/CH139*100,2),"")</f>
        <v>-4.04</v>
      </c>
      <c r="CJ151" s="22">
        <v>558</v>
      </c>
      <c r="CK151" s="21">
        <v>1298</v>
      </c>
      <c r="CL151" s="21">
        <v>283</v>
      </c>
      <c r="CM151" s="20">
        <v>657</v>
      </c>
      <c r="CN151" s="25">
        <v>1018</v>
      </c>
      <c r="CO151" s="24">
        <v>1279163.94</v>
      </c>
      <c r="CP151" s="23">
        <f t="shared" ref="CP151:CP167" si="40">IFERROR(ROUND((CO151-CO139)/CO139*100,2),"")</f>
        <v>-4.49</v>
      </c>
      <c r="CQ151" s="22">
        <v>211957.25</v>
      </c>
      <c r="CR151" s="21">
        <v>630241.25</v>
      </c>
      <c r="CS151" s="21">
        <v>97347.92</v>
      </c>
      <c r="CT151" s="20">
        <v>336197.13</v>
      </c>
      <c r="CU151" s="19">
        <v>536110.52</v>
      </c>
    </row>
    <row r="152" spans="1:99" ht="25.5" customHeight="1" x14ac:dyDescent="0.15">
      <c r="A152" s="140">
        <v>43831</v>
      </c>
      <c r="B152" s="81">
        <v>11311</v>
      </c>
      <c r="C152" s="80">
        <f t="shared" ref="C152:C167" si="41">IFERROR(ROUND((B152-B140)/B140*100,2),"")</f>
        <v>3.37</v>
      </c>
      <c r="D152" s="79">
        <v>5916</v>
      </c>
      <c r="E152" s="78">
        <v>3281</v>
      </c>
      <c r="F152" s="78">
        <v>1743</v>
      </c>
      <c r="G152" s="77">
        <v>332</v>
      </c>
      <c r="H152" s="82">
        <v>1543</v>
      </c>
      <c r="I152" s="81">
        <v>2772345.28</v>
      </c>
      <c r="J152" s="80">
        <f t="shared" si="28"/>
        <v>4.9000000000000004</v>
      </c>
      <c r="K152" s="79">
        <v>1491868.59</v>
      </c>
      <c r="L152" s="78">
        <v>789887.44</v>
      </c>
      <c r="M152" s="78">
        <v>368233.21</v>
      </c>
      <c r="N152" s="77">
        <v>113198.1</v>
      </c>
      <c r="O152" s="83">
        <v>422991.86</v>
      </c>
      <c r="P152" s="81">
        <v>13225</v>
      </c>
      <c r="Q152" s="80">
        <f t="shared" si="29"/>
        <v>-1.51</v>
      </c>
      <c r="R152" s="79">
        <v>6034</v>
      </c>
      <c r="S152" s="78">
        <v>3468</v>
      </c>
      <c r="T152" s="78">
        <v>3238</v>
      </c>
      <c r="U152" s="77">
        <v>484</v>
      </c>
      <c r="V152" s="82">
        <v>230</v>
      </c>
      <c r="W152" s="81">
        <v>714031.58</v>
      </c>
      <c r="X152" s="80">
        <f t="shared" si="30"/>
        <v>-2.2000000000000002</v>
      </c>
      <c r="Y152" s="79">
        <v>337624.61</v>
      </c>
      <c r="Z152" s="78">
        <v>186099.54</v>
      </c>
      <c r="AA152" s="78">
        <v>167752.51999999999</v>
      </c>
      <c r="AB152" s="77">
        <v>22493.8</v>
      </c>
      <c r="AC152" s="83">
        <v>18347.02</v>
      </c>
      <c r="AD152" s="81">
        <v>551</v>
      </c>
      <c r="AE152" s="80">
        <f t="shared" si="31"/>
        <v>13.84</v>
      </c>
      <c r="AF152" s="79">
        <v>131</v>
      </c>
      <c r="AG152" s="78">
        <v>219</v>
      </c>
      <c r="AH152" s="78">
        <v>49</v>
      </c>
      <c r="AI152" s="77">
        <v>152</v>
      </c>
      <c r="AJ152" s="82">
        <v>170</v>
      </c>
      <c r="AK152" s="81">
        <v>375933.56</v>
      </c>
      <c r="AL152" s="80">
        <f t="shared" si="32"/>
        <v>69.510000000000005</v>
      </c>
      <c r="AM152" s="79">
        <v>36392.720000000001</v>
      </c>
      <c r="AN152" s="78">
        <v>96915.67</v>
      </c>
      <c r="AO152" s="78">
        <v>24409</v>
      </c>
      <c r="AP152" s="77">
        <v>218216.17</v>
      </c>
      <c r="AQ152" s="83">
        <v>72506.67</v>
      </c>
      <c r="AR152" s="81">
        <v>430</v>
      </c>
      <c r="AS152" s="80">
        <f t="shared" si="33"/>
        <v>-7.13</v>
      </c>
      <c r="AT152" s="79">
        <v>43</v>
      </c>
      <c r="AU152" s="78">
        <v>136</v>
      </c>
      <c r="AV152" s="78">
        <v>45</v>
      </c>
      <c r="AW152" s="77">
        <v>203</v>
      </c>
      <c r="AX152" s="82">
        <v>93</v>
      </c>
      <c r="AY152" s="81">
        <v>292349.87</v>
      </c>
      <c r="AZ152" s="80">
        <f t="shared" si="34"/>
        <v>-26.22</v>
      </c>
      <c r="BA152" s="79">
        <v>13912.5</v>
      </c>
      <c r="BB152" s="78">
        <v>80328.320000000007</v>
      </c>
      <c r="BC152" s="78">
        <v>19564.560000000001</v>
      </c>
      <c r="BD152" s="77">
        <v>155606.35</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138</v>
      </c>
      <c r="BU152" s="80">
        <f t="shared" si="37"/>
        <v>-13.75</v>
      </c>
      <c r="BV152" s="79">
        <v>20</v>
      </c>
      <c r="BW152" s="78">
        <v>56</v>
      </c>
      <c r="BX152" s="78">
        <v>8</v>
      </c>
      <c r="BY152" s="77">
        <v>52</v>
      </c>
      <c r="BZ152" s="82">
        <v>49</v>
      </c>
      <c r="CA152" s="81">
        <v>281576.23</v>
      </c>
      <c r="CB152" s="80">
        <f t="shared" si="38"/>
        <v>-26.24</v>
      </c>
      <c r="CC152" s="79">
        <v>14511.33</v>
      </c>
      <c r="CD152" s="78">
        <v>60024.01</v>
      </c>
      <c r="CE152" s="78">
        <v>26096.84</v>
      </c>
      <c r="CF152" s="77">
        <v>168896.35</v>
      </c>
      <c r="CG152" s="83">
        <v>36928.870000000003</v>
      </c>
      <c r="CH152" s="81">
        <v>2003</v>
      </c>
      <c r="CI152" s="80">
        <f t="shared" si="39"/>
        <v>4.1100000000000003</v>
      </c>
      <c r="CJ152" s="79">
        <v>421</v>
      </c>
      <c r="CK152" s="78">
        <v>905</v>
      </c>
      <c r="CL152" s="78">
        <v>211</v>
      </c>
      <c r="CM152" s="77">
        <v>461</v>
      </c>
      <c r="CN152" s="82">
        <v>697</v>
      </c>
      <c r="CO152" s="81">
        <v>890745.77</v>
      </c>
      <c r="CP152" s="80">
        <f t="shared" si="40"/>
        <v>-6.66</v>
      </c>
      <c r="CQ152" s="79">
        <v>141652.97</v>
      </c>
      <c r="CR152" s="78">
        <v>431214.05</v>
      </c>
      <c r="CS152" s="78">
        <v>60907.59</v>
      </c>
      <c r="CT152" s="77">
        <v>251050.69</v>
      </c>
      <c r="CU152" s="76">
        <v>373814.15</v>
      </c>
    </row>
    <row r="153" spans="1:99" ht="25.5" customHeight="1" x14ac:dyDescent="0.15">
      <c r="A153" s="141">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15">
      <c r="A155" s="141">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15">
      <c r="A156" s="141">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15">
      <c r="A157" s="141">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15">
      <c r="A158" s="141">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15">
      <c r="A159" s="141">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15">
      <c r="A160" s="141">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15">
      <c r="A161" s="141">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15">
      <c r="A162" s="141">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
      <c r="A163" s="143">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15">
      <c r="A164" s="140">
        <v>44197</v>
      </c>
      <c r="B164" s="81">
        <v>11125</v>
      </c>
      <c r="C164" s="80">
        <f t="shared" si="41"/>
        <v>-1.64</v>
      </c>
      <c r="D164" s="79">
        <v>5795</v>
      </c>
      <c r="E164" s="78">
        <v>3300</v>
      </c>
      <c r="F164" s="78">
        <v>1698</v>
      </c>
      <c r="G164" s="77">
        <v>302</v>
      </c>
      <c r="H164" s="82">
        <v>1607</v>
      </c>
      <c r="I164" s="81">
        <v>2691603.62</v>
      </c>
      <c r="J164" s="80">
        <f t="shared" si="28"/>
        <v>-2.91</v>
      </c>
      <c r="K164" s="79">
        <v>1396034.13</v>
      </c>
      <c r="L164" s="78">
        <v>822686.35</v>
      </c>
      <c r="M164" s="78">
        <v>370203.87</v>
      </c>
      <c r="N164" s="77">
        <v>93035.26</v>
      </c>
      <c r="O164" s="83">
        <v>454108.66</v>
      </c>
      <c r="P164" s="81">
        <v>12606</v>
      </c>
      <c r="Q164" s="80">
        <f t="shared" si="29"/>
        <v>-4.68</v>
      </c>
      <c r="R164" s="79">
        <v>5651</v>
      </c>
      <c r="S164" s="78">
        <v>3379</v>
      </c>
      <c r="T164" s="78">
        <v>3103</v>
      </c>
      <c r="U164" s="77">
        <v>472</v>
      </c>
      <c r="V164" s="82">
        <v>276</v>
      </c>
      <c r="W164" s="81">
        <v>689684.6</v>
      </c>
      <c r="X164" s="80">
        <f t="shared" si="30"/>
        <v>-3.41</v>
      </c>
      <c r="Y164" s="79">
        <v>323787.15999999997</v>
      </c>
      <c r="Z164" s="78">
        <v>180133.52</v>
      </c>
      <c r="AA164" s="78">
        <v>162064.9</v>
      </c>
      <c r="AB164" s="77">
        <v>23624.05</v>
      </c>
      <c r="AC164" s="83">
        <v>18068.62</v>
      </c>
      <c r="AD164" s="81">
        <v>419</v>
      </c>
      <c r="AE164" s="80">
        <f t="shared" si="31"/>
        <v>-23.96</v>
      </c>
      <c r="AF164" s="79">
        <v>106</v>
      </c>
      <c r="AG164" s="78">
        <v>150</v>
      </c>
      <c r="AH164" s="78">
        <v>38</v>
      </c>
      <c r="AI164" s="77">
        <v>121</v>
      </c>
      <c r="AJ164" s="82">
        <v>113</v>
      </c>
      <c r="AK164" s="81">
        <v>222720.85</v>
      </c>
      <c r="AL164" s="80">
        <f t="shared" si="32"/>
        <v>-40.76</v>
      </c>
      <c r="AM164" s="79">
        <v>32190.59</v>
      </c>
      <c r="AN164" s="78">
        <v>67304.259999999995</v>
      </c>
      <c r="AO164" s="78">
        <v>16179.74</v>
      </c>
      <c r="AP164" s="77">
        <v>98250.35</v>
      </c>
      <c r="AQ164" s="83">
        <v>57125.61</v>
      </c>
      <c r="AR164" s="81">
        <v>357</v>
      </c>
      <c r="AS164" s="80">
        <f t="shared" si="33"/>
        <v>-16.98</v>
      </c>
      <c r="AT164" s="79">
        <v>41</v>
      </c>
      <c r="AU164" s="78">
        <v>109</v>
      </c>
      <c r="AV164" s="78">
        <v>35</v>
      </c>
      <c r="AW164" s="77">
        <v>170</v>
      </c>
      <c r="AX164" s="82">
        <v>76</v>
      </c>
      <c r="AY164" s="81">
        <v>936488.58</v>
      </c>
      <c r="AZ164" s="80">
        <f t="shared" si="34"/>
        <v>220.33</v>
      </c>
      <c r="BA164" s="79">
        <v>23833.46</v>
      </c>
      <c r="BB164" s="78">
        <v>68554.78</v>
      </c>
      <c r="BC164" s="78">
        <v>31483.67</v>
      </c>
      <c r="BD164" s="77">
        <v>809576.93</v>
      </c>
      <c r="BE164" s="83">
        <v>40110.85</v>
      </c>
      <c r="BF164" s="81">
        <v>200</v>
      </c>
      <c r="BG164" s="80">
        <f t="shared" si="35"/>
        <v>-6.54</v>
      </c>
      <c r="BH164" s="79">
        <v>57</v>
      </c>
      <c r="BI164" s="78">
        <v>76</v>
      </c>
      <c r="BJ164" s="78">
        <v>17</v>
      </c>
      <c r="BK164" s="77">
        <v>50</v>
      </c>
      <c r="BL164" s="82">
        <v>59</v>
      </c>
      <c r="BM164" s="81">
        <v>227206.36</v>
      </c>
      <c r="BN164" s="80">
        <f t="shared" si="36"/>
        <v>-71.13</v>
      </c>
      <c r="BO164" s="79">
        <v>31782.23</v>
      </c>
      <c r="BP164" s="78">
        <v>64214.36</v>
      </c>
      <c r="BQ164" s="78">
        <v>10594.58</v>
      </c>
      <c r="BR164" s="77">
        <v>120615.19</v>
      </c>
      <c r="BS164" s="83">
        <v>53619.78</v>
      </c>
      <c r="BT164" s="81">
        <v>124</v>
      </c>
      <c r="BU164" s="80">
        <f t="shared" si="37"/>
        <v>-10.14</v>
      </c>
      <c r="BV164" s="79">
        <v>24</v>
      </c>
      <c r="BW164" s="78">
        <v>40</v>
      </c>
      <c r="BX164" s="78">
        <v>8</v>
      </c>
      <c r="BY164" s="77">
        <v>52</v>
      </c>
      <c r="BZ164" s="82">
        <v>32</v>
      </c>
      <c r="CA164" s="81">
        <v>200582.07</v>
      </c>
      <c r="CB164" s="80">
        <f t="shared" si="38"/>
        <v>-28.76</v>
      </c>
      <c r="CC164" s="79">
        <v>11396.81</v>
      </c>
      <c r="CD164" s="78">
        <v>35590.61</v>
      </c>
      <c r="CE164" s="78">
        <v>4837.4399999999996</v>
      </c>
      <c r="CF164" s="77">
        <v>148757.21</v>
      </c>
      <c r="CG164" s="83">
        <v>30753.17</v>
      </c>
      <c r="CH164" s="81">
        <v>1672</v>
      </c>
      <c r="CI164" s="80">
        <f t="shared" si="39"/>
        <v>-16.53</v>
      </c>
      <c r="CJ164" s="79">
        <v>306</v>
      </c>
      <c r="CK164" s="78">
        <v>801</v>
      </c>
      <c r="CL164" s="78">
        <v>155</v>
      </c>
      <c r="CM164" s="77">
        <v>407</v>
      </c>
      <c r="CN164" s="82">
        <v>648</v>
      </c>
      <c r="CO164" s="81">
        <v>734989.99</v>
      </c>
      <c r="CP164" s="80">
        <f t="shared" si="40"/>
        <v>-17.489999999999998</v>
      </c>
      <c r="CQ164" s="79">
        <v>95401.2</v>
      </c>
      <c r="CR164" s="78">
        <v>391911.17</v>
      </c>
      <c r="CS164" s="78">
        <v>55255.37</v>
      </c>
      <c r="CT164" s="77">
        <v>184839.51</v>
      </c>
      <c r="CU164" s="76">
        <v>343289.02</v>
      </c>
    </row>
    <row r="165" spans="1:99" ht="25.5" customHeight="1" x14ac:dyDescent="0.15">
      <c r="A165" s="141">
        <v>44228</v>
      </c>
      <c r="B165" s="10">
        <v>13411</v>
      </c>
      <c r="C165" s="9">
        <f t="shared" si="41"/>
        <v>1.92</v>
      </c>
      <c r="D165" s="8">
        <v>7041</v>
      </c>
      <c r="E165" s="7">
        <v>3692</v>
      </c>
      <c r="F165" s="7">
        <v>2262</v>
      </c>
      <c r="G165" s="6">
        <v>395</v>
      </c>
      <c r="H165" s="11">
        <v>1434</v>
      </c>
      <c r="I165" s="10">
        <v>3276473.94</v>
      </c>
      <c r="J165" s="9">
        <f t="shared" si="28"/>
        <v>2.73</v>
      </c>
      <c r="K165" s="8">
        <v>1734505.77</v>
      </c>
      <c r="L165" s="7">
        <v>921186.52</v>
      </c>
      <c r="M165" s="7">
        <v>508022.19</v>
      </c>
      <c r="N165" s="6">
        <v>105533.85</v>
      </c>
      <c r="O165" s="5">
        <v>415579.39</v>
      </c>
      <c r="P165" s="10">
        <v>14669</v>
      </c>
      <c r="Q165" s="9">
        <f t="shared" si="29"/>
        <v>0.39</v>
      </c>
      <c r="R165" s="8">
        <v>6644</v>
      </c>
      <c r="S165" s="7">
        <v>3540</v>
      </c>
      <c r="T165" s="7">
        <v>3961</v>
      </c>
      <c r="U165" s="6">
        <v>524</v>
      </c>
      <c r="V165" s="11">
        <v>-421</v>
      </c>
      <c r="W165" s="10">
        <v>801026.12</v>
      </c>
      <c r="X165" s="9">
        <f t="shared" si="30"/>
        <v>1.81</v>
      </c>
      <c r="Y165" s="8">
        <v>375216.83</v>
      </c>
      <c r="Z165" s="7">
        <v>189984.77</v>
      </c>
      <c r="AA165" s="7">
        <v>209077.57</v>
      </c>
      <c r="AB165" s="6">
        <v>26746.95</v>
      </c>
      <c r="AC165" s="5">
        <v>-19092.8</v>
      </c>
      <c r="AD165" s="10">
        <v>497</v>
      </c>
      <c r="AE165" s="9">
        <f t="shared" si="31"/>
        <v>-10.130000000000001</v>
      </c>
      <c r="AF165" s="8">
        <v>105</v>
      </c>
      <c r="AG165" s="7">
        <v>173</v>
      </c>
      <c r="AH165" s="7">
        <v>46</v>
      </c>
      <c r="AI165" s="6">
        <v>173</v>
      </c>
      <c r="AJ165" s="11">
        <v>127</v>
      </c>
      <c r="AK165" s="10">
        <v>243125.51</v>
      </c>
      <c r="AL165" s="9">
        <f t="shared" si="32"/>
        <v>-35.03</v>
      </c>
      <c r="AM165" s="8">
        <v>28755.53</v>
      </c>
      <c r="AN165" s="7">
        <v>71133.97</v>
      </c>
      <c r="AO165" s="7">
        <v>16381.19</v>
      </c>
      <c r="AP165" s="6">
        <v>126854.82</v>
      </c>
      <c r="AQ165" s="5">
        <v>54752.78</v>
      </c>
      <c r="AR165" s="10">
        <v>438</v>
      </c>
      <c r="AS165" s="9">
        <f t="shared" si="33"/>
        <v>-10.25</v>
      </c>
      <c r="AT165" s="8">
        <v>41</v>
      </c>
      <c r="AU165" s="7">
        <v>119</v>
      </c>
      <c r="AV165" s="7">
        <v>41</v>
      </c>
      <c r="AW165" s="6">
        <v>233</v>
      </c>
      <c r="AX165" s="11">
        <v>81</v>
      </c>
      <c r="AY165" s="10">
        <v>472121.15</v>
      </c>
      <c r="AZ165" s="9">
        <f t="shared" si="34"/>
        <v>-12.64</v>
      </c>
      <c r="BA165" s="8">
        <v>22093.37</v>
      </c>
      <c r="BB165" s="7">
        <v>66054.37</v>
      </c>
      <c r="BC165" s="7">
        <v>19885.63</v>
      </c>
      <c r="BD165" s="6">
        <v>360600.86</v>
      </c>
      <c r="BE165" s="5">
        <v>49458.99</v>
      </c>
      <c r="BF165" s="10">
        <v>207</v>
      </c>
      <c r="BG165" s="9">
        <f t="shared" si="35"/>
        <v>-6.33</v>
      </c>
      <c r="BH165" s="8">
        <v>42</v>
      </c>
      <c r="BI165" s="7">
        <v>72</v>
      </c>
      <c r="BJ165" s="7">
        <v>30</v>
      </c>
      <c r="BK165" s="6">
        <v>62</v>
      </c>
      <c r="BL165" s="11">
        <v>41</v>
      </c>
      <c r="BM165" s="10">
        <v>241672.4</v>
      </c>
      <c r="BN165" s="9">
        <f t="shared" si="36"/>
        <v>2.87</v>
      </c>
      <c r="BO165" s="8">
        <v>25879.31</v>
      </c>
      <c r="BP165" s="7">
        <v>52439.87</v>
      </c>
      <c r="BQ165" s="7">
        <v>24456.71</v>
      </c>
      <c r="BR165" s="6">
        <v>137730.47</v>
      </c>
      <c r="BS165" s="5">
        <v>26817.119999999999</v>
      </c>
      <c r="BT165" s="10">
        <v>160</v>
      </c>
      <c r="BU165" s="9">
        <f t="shared" si="37"/>
        <v>5.26</v>
      </c>
      <c r="BV165" s="8">
        <v>24</v>
      </c>
      <c r="BW165" s="7">
        <v>48</v>
      </c>
      <c r="BX165" s="7">
        <v>16</v>
      </c>
      <c r="BY165" s="6">
        <v>72</v>
      </c>
      <c r="BZ165" s="11">
        <v>32</v>
      </c>
      <c r="CA165" s="10">
        <v>351256.35</v>
      </c>
      <c r="CB165" s="9">
        <f t="shared" si="38"/>
        <v>19.190000000000001</v>
      </c>
      <c r="CC165" s="8">
        <v>13089.25</v>
      </c>
      <c r="CD165" s="7">
        <v>46726.04</v>
      </c>
      <c r="CE165" s="7">
        <v>15574.29</v>
      </c>
      <c r="CF165" s="6">
        <v>275866.77</v>
      </c>
      <c r="CG165" s="5">
        <v>31151.75</v>
      </c>
      <c r="CH165" s="10">
        <v>1932</v>
      </c>
      <c r="CI165" s="9">
        <f t="shared" si="39"/>
        <v>-4.6399999999999997</v>
      </c>
      <c r="CJ165" s="8">
        <v>315</v>
      </c>
      <c r="CK165" s="7">
        <v>872</v>
      </c>
      <c r="CL165" s="7">
        <v>196</v>
      </c>
      <c r="CM165" s="6">
        <v>541</v>
      </c>
      <c r="CN165" s="11">
        <v>682</v>
      </c>
      <c r="CO165" s="10">
        <v>895812.51</v>
      </c>
      <c r="CP165" s="9">
        <f t="shared" si="40"/>
        <v>-6.08</v>
      </c>
      <c r="CQ165" s="8">
        <v>120903.72</v>
      </c>
      <c r="CR165" s="7">
        <v>419286.4</v>
      </c>
      <c r="CS165" s="7">
        <v>65227.44</v>
      </c>
      <c r="CT165" s="6">
        <v>278650.42</v>
      </c>
      <c r="CU165" s="5">
        <v>362718.05</v>
      </c>
    </row>
    <row r="166" spans="1:99" ht="25.5" customHeight="1" x14ac:dyDescent="0.15">
      <c r="A166" s="141">
        <v>44256</v>
      </c>
      <c r="B166" s="10">
        <v>19411</v>
      </c>
      <c r="C166" s="9">
        <f t="shared" si="41"/>
        <v>5.45</v>
      </c>
      <c r="D166" s="8">
        <v>10303</v>
      </c>
      <c r="E166" s="7">
        <v>5208</v>
      </c>
      <c r="F166" s="7">
        <v>3273</v>
      </c>
      <c r="G166" s="6">
        <v>591</v>
      </c>
      <c r="H166" s="11">
        <v>1950</v>
      </c>
      <c r="I166" s="10">
        <v>4796047.7</v>
      </c>
      <c r="J166" s="9">
        <f t="shared" si="28"/>
        <v>4.82</v>
      </c>
      <c r="K166" s="8">
        <v>2565701.41</v>
      </c>
      <c r="L166" s="7">
        <v>1281304.75</v>
      </c>
      <c r="M166" s="7">
        <v>755038.1</v>
      </c>
      <c r="N166" s="6">
        <v>170794.02</v>
      </c>
      <c r="O166" s="5">
        <v>529885.34</v>
      </c>
      <c r="P166" s="10">
        <v>21442</v>
      </c>
      <c r="Q166" s="9">
        <f t="shared" si="29"/>
        <v>4.68</v>
      </c>
      <c r="R166" s="8">
        <v>10120</v>
      </c>
      <c r="S166" s="7">
        <v>4906</v>
      </c>
      <c r="T166" s="7">
        <v>5607</v>
      </c>
      <c r="U166" s="6">
        <v>809</v>
      </c>
      <c r="V166" s="11">
        <v>-701</v>
      </c>
      <c r="W166" s="10">
        <v>1190356.53</v>
      </c>
      <c r="X166" s="9">
        <f t="shared" si="30"/>
        <v>4.28</v>
      </c>
      <c r="Y166" s="8">
        <v>581581.84</v>
      </c>
      <c r="Z166" s="7">
        <v>268525.78000000003</v>
      </c>
      <c r="AA166" s="7">
        <v>298545.68</v>
      </c>
      <c r="AB166" s="6">
        <v>41703.230000000003</v>
      </c>
      <c r="AC166" s="5">
        <v>-30019.9</v>
      </c>
      <c r="AD166" s="10">
        <v>742</v>
      </c>
      <c r="AE166" s="9">
        <f t="shared" si="31"/>
        <v>-14.91</v>
      </c>
      <c r="AF166" s="8">
        <v>134</v>
      </c>
      <c r="AG166" s="7">
        <v>255</v>
      </c>
      <c r="AH166" s="7">
        <v>69</v>
      </c>
      <c r="AI166" s="6">
        <v>282</v>
      </c>
      <c r="AJ166" s="11">
        <v>186</v>
      </c>
      <c r="AK166" s="10">
        <v>476757.86</v>
      </c>
      <c r="AL166" s="9">
        <f t="shared" si="32"/>
        <v>-50.39</v>
      </c>
      <c r="AM166" s="8">
        <v>44065.14</v>
      </c>
      <c r="AN166" s="7">
        <v>115791.78</v>
      </c>
      <c r="AO166" s="7">
        <v>24179.16</v>
      </c>
      <c r="AP166" s="6">
        <v>288807.39</v>
      </c>
      <c r="AQ166" s="5">
        <v>88325.39</v>
      </c>
      <c r="AR166" s="10">
        <v>743</v>
      </c>
      <c r="AS166" s="9">
        <f t="shared" si="33"/>
        <v>-5.59</v>
      </c>
      <c r="AT166" s="8">
        <v>72</v>
      </c>
      <c r="AU166" s="7">
        <v>177</v>
      </c>
      <c r="AV166" s="7">
        <v>70</v>
      </c>
      <c r="AW166" s="6">
        <v>414</v>
      </c>
      <c r="AX166" s="11">
        <v>114</v>
      </c>
      <c r="AY166" s="10">
        <v>1504199.05</v>
      </c>
      <c r="AZ166" s="9">
        <f t="shared" si="34"/>
        <v>50.46</v>
      </c>
      <c r="BA166" s="8">
        <v>27437.59</v>
      </c>
      <c r="BB166" s="7">
        <v>119466.26</v>
      </c>
      <c r="BC166" s="7">
        <v>38410.400000000001</v>
      </c>
      <c r="BD166" s="6">
        <v>1309043.52</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268</v>
      </c>
      <c r="BU166" s="9">
        <f t="shared" si="37"/>
        <v>-1.83</v>
      </c>
      <c r="BV166" s="8">
        <v>33</v>
      </c>
      <c r="BW166" s="7">
        <v>95</v>
      </c>
      <c r="BX166" s="7">
        <v>20</v>
      </c>
      <c r="BY166" s="6">
        <v>118</v>
      </c>
      <c r="BZ166" s="11">
        <v>76</v>
      </c>
      <c r="CA166" s="10">
        <v>812701.49</v>
      </c>
      <c r="CB166" s="9">
        <f t="shared" si="38"/>
        <v>-0.27</v>
      </c>
      <c r="CC166" s="8">
        <v>29688.11</v>
      </c>
      <c r="CD166" s="7">
        <v>100029.88</v>
      </c>
      <c r="CE166" s="7">
        <v>20794.43</v>
      </c>
      <c r="CF166" s="6">
        <v>656676.1</v>
      </c>
      <c r="CG166" s="5">
        <v>84185.9</v>
      </c>
      <c r="CH166" s="10">
        <v>3097</v>
      </c>
      <c r="CI166" s="9">
        <f t="shared" si="39"/>
        <v>0.72</v>
      </c>
      <c r="CJ166" s="8">
        <v>515</v>
      </c>
      <c r="CK166" s="7">
        <v>1329</v>
      </c>
      <c r="CL166" s="7">
        <v>341</v>
      </c>
      <c r="CM166" s="6">
        <v>903</v>
      </c>
      <c r="CN166" s="11">
        <v>993</v>
      </c>
      <c r="CO166" s="10">
        <v>1436430.67</v>
      </c>
      <c r="CP166" s="9">
        <f t="shared" si="40"/>
        <v>2.74</v>
      </c>
      <c r="CQ166" s="8">
        <v>190077.25</v>
      </c>
      <c r="CR166" s="7">
        <v>659822.36</v>
      </c>
      <c r="CS166" s="7">
        <v>104544.35</v>
      </c>
      <c r="CT166" s="6">
        <v>464673.11</v>
      </c>
      <c r="CU166" s="5">
        <v>568833.01</v>
      </c>
    </row>
    <row r="167" spans="1:99" ht="25.5" customHeight="1" thickBot="1" x14ac:dyDescent="0.2">
      <c r="A167" s="142">
        <v>44287</v>
      </c>
      <c r="B167" s="10">
        <v>16401</v>
      </c>
      <c r="C167" s="9">
        <f t="shared" si="41"/>
        <v>12.62</v>
      </c>
      <c r="D167" s="8">
        <v>8763</v>
      </c>
      <c r="E167" s="7">
        <v>4324</v>
      </c>
      <c r="F167" s="7">
        <v>2837</v>
      </c>
      <c r="G167" s="6">
        <v>461</v>
      </c>
      <c r="H167" s="11">
        <v>1491</v>
      </c>
      <c r="I167" s="10">
        <v>4175045.46</v>
      </c>
      <c r="J167" s="9">
        <f t="shared" si="28"/>
        <v>14.63</v>
      </c>
      <c r="K167" s="8">
        <v>2269948.4500000002</v>
      </c>
      <c r="L167" s="7">
        <v>1074661.97</v>
      </c>
      <c r="M167" s="7">
        <v>635235.65</v>
      </c>
      <c r="N167" s="6">
        <v>188489.74</v>
      </c>
      <c r="O167" s="5">
        <v>440670.56</v>
      </c>
      <c r="P167" s="10">
        <v>17866</v>
      </c>
      <c r="Q167" s="9">
        <f t="shared" si="29"/>
        <v>22.03</v>
      </c>
      <c r="R167" s="8">
        <v>8683</v>
      </c>
      <c r="S167" s="7">
        <v>4077</v>
      </c>
      <c r="T167" s="7">
        <v>4500</v>
      </c>
      <c r="U167" s="6">
        <v>606</v>
      </c>
      <c r="V167" s="11">
        <v>-423</v>
      </c>
      <c r="W167" s="10">
        <v>986552.5</v>
      </c>
      <c r="X167" s="9">
        <f t="shared" si="30"/>
        <v>19.34</v>
      </c>
      <c r="Y167" s="8">
        <v>496470.21</v>
      </c>
      <c r="Z167" s="7">
        <v>218544.81</v>
      </c>
      <c r="AA167" s="7">
        <v>240565</v>
      </c>
      <c r="AB167" s="6">
        <v>30972.48</v>
      </c>
      <c r="AC167" s="5">
        <v>-22020.19</v>
      </c>
      <c r="AD167" s="10">
        <v>562</v>
      </c>
      <c r="AE167" s="9">
        <f t="shared" si="31"/>
        <v>5.64</v>
      </c>
      <c r="AF167" s="8">
        <v>113</v>
      </c>
      <c r="AG167" s="7">
        <v>210</v>
      </c>
      <c r="AH167" s="7">
        <v>51</v>
      </c>
      <c r="AI167" s="6">
        <v>188</v>
      </c>
      <c r="AJ167" s="11">
        <v>159</v>
      </c>
      <c r="AK167" s="10">
        <v>400134.01</v>
      </c>
      <c r="AL167" s="9">
        <f t="shared" si="32"/>
        <v>13.95</v>
      </c>
      <c r="AM167" s="8">
        <v>36130.86</v>
      </c>
      <c r="AN167" s="7">
        <v>90811.05</v>
      </c>
      <c r="AO167" s="7">
        <v>22741.85</v>
      </c>
      <c r="AP167" s="6">
        <v>250450.25</v>
      </c>
      <c r="AQ167" s="5">
        <v>68069.2</v>
      </c>
      <c r="AR167" s="10">
        <v>560</v>
      </c>
      <c r="AS167" s="9">
        <f t="shared" si="33"/>
        <v>16.420000000000002</v>
      </c>
      <c r="AT167" s="8">
        <v>58</v>
      </c>
      <c r="AU167" s="7">
        <v>162</v>
      </c>
      <c r="AV167" s="7">
        <v>74</v>
      </c>
      <c r="AW167" s="6">
        <v>265</v>
      </c>
      <c r="AX167" s="11">
        <v>89</v>
      </c>
      <c r="AY167" s="10">
        <v>639038.32999999996</v>
      </c>
      <c r="AZ167" s="9">
        <f t="shared" si="34"/>
        <v>10.45</v>
      </c>
      <c r="BA167" s="8">
        <v>26499.96</v>
      </c>
      <c r="BB167" s="7">
        <v>113745.5</v>
      </c>
      <c r="BC167" s="7">
        <v>38467.83</v>
      </c>
      <c r="BD167" s="6">
        <v>459016.4</v>
      </c>
      <c r="BE167" s="5">
        <v>76586.31</v>
      </c>
      <c r="BF167" s="10">
        <v>253</v>
      </c>
      <c r="BG167" s="9">
        <f t="shared" si="35"/>
        <v>-0.78</v>
      </c>
      <c r="BH167" s="8">
        <v>55</v>
      </c>
      <c r="BI167" s="7">
        <v>92</v>
      </c>
      <c r="BJ167" s="7">
        <v>26</v>
      </c>
      <c r="BK167" s="6">
        <v>79</v>
      </c>
      <c r="BL167" s="11">
        <v>66</v>
      </c>
      <c r="BM167" s="10">
        <v>300249.34000000003</v>
      </c>
      <c r="BN167" s="9">
        <f t="shared" si="36"/>
        <v>-9.81</v>
      </c>
      <c r="BO167" s="8">
        <v>25022.44</v>
      </c>
      <c r="BP167" s="7">
        <v>69758.600000000006</v>
      </c>
      <c r="BQ167" s="7">
        <v>14951.82</v>
      </c>
      <c r="BR167" s="6">
        <v>190136.11</v>
      </c>
      <c r="BS167" s="5">
        <v>54806.78</v>
      </c>
      <c r="BT167" s="10">
        <v>196</v>
      </c>
      <c r="BU167" s="9">
        <f t="shared" si="37"/>
        <v>20.25</v>
      </c>
      <c r="BV167" s="8">
        <v>22</v>
      </c>
      <c r="BW167" s="7">
        <v>61</v>
      </c>
      <c r="BX167" s="7">
        <v>18</v>
      </c>
      <c r="BY167" s="6">
        <v>95</v>
      </c>
      <c r="BZ167" s="11">
        <v>43</v>
      </c>
      <c r="CA167" s="10">
        <v>541286.22</v>
      </c>
      <c r="CB167" s="9">
        <f t="shared" si="38"/>
        <v>28.47</v>
      </c>
      <c r="CC167" s="8">
        <v>18610.36</v>
      </c>
      <c r="CD167" s="7">
        <v>51009.52</v>
      </c>
      <c r="CE167" s="7">
        <v>28179.56</v>
      </c>
      <c r="CF167" s="6">
        <v>443486.78</v>
      </c>
      <c r="CG167" s="5">
        <v>22829.96</v>
      </c>
      <c r="CH167" s="10">
        <v>2305</v>
      </c>
      <c r="CI167" s="9">
        <f t="shared" si="39"/>
        <v>20.87</v>
      </c>
      <c r="CJ167" s="8">
        <v>368</v>
      </c>
      <c r="CK167" s="7">
        <v>1023</v>
      </c>
      <c r="CL167" s="7">
        <v>244</v>
      </c>
      <c r="CM167" s="6">
        <v>661</v>
      </c>
      <c r="CN167" s="11">
        <v>784</v>
      </c>
      <c r="CO167" s="10">
        <v>1046744.12</v>
      </c>
      <c r="CP167" s="9">
        <f t="shared" si="40"/>
        <v>20.09</v>
      </c>
      <c r="CQ167" s="8">
        <v>126032.54</v>
      </c>
      <c r="CR167" s="7">
        <v>454177.17</v>
      </c>
      <c r="CS167" s="7">
        <v>86237.49</v>
      </c>
      <c r="CT167" s="6">
        <v>360318.15</v>
      </c>
      <c r="CU167" s="5">
        <v>385787.38</v>
      </c>
    </row>
    <row r="168" spans="1:99" ht="25.5" customHeight="1" x14ac:dyDescent="0.15">
      <c r="A168" s="161"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2"/>
      <c r="B169" s="113"/>
      <c r="C169" s="112"/>
      <c r="D169" s="113"/>
      <c r="E169" s="113"/>
      <c r="F169" s="113"/>
      <c r="G169" s="113"/>
      <c r="H169" s="113"/>
      <c r="I169" s="113"/>
      <c r="J169" s="112"/>
      <c r="K169" s="113"/>
      <c r="L169" s="113"/>
      <c r="M169" s="113"/>
      <c r="N169" s="113"/>
      <c r="O169" s="113"/>
      <c r="P169" s="113"/>
      <c r="Q169" s="112"/>
      <c r="R169" s="113"/>
      <c r="S169" s="113"/>
      <c r="T169" s="113"/>
      <c r="U169" s="113"/>
      <c r="V169" s="113"/>
      <c r="W169" s="113"/>
      <c r="X169" s="112"/>
      <c r="Y169" s="113"/>
      <c r="Z169" s="113"/>
      <c r="AA169" s="113"/>
      <c r="AB169" s="113"/>
      <c r="AC169" s="113"/>
      <c r="AD169" s="113"/>
      <c r="AE169" s="112"/>
      <c r="AF169" s="113"/>
      <c r="AG169" s="113"/>
      <c r="AH169" s="113"/>
      <c r="AI169" s="113"/>
      <c r="AJ169" s="113"/>
      <c r="AK169" s="113"/>
      <c r="AL169" s="112"/>
      <c r="AM169" s="113"/>
      <c r="AN169" s="113"/>
      <c r="AO169" s="113"/>
      <c r="AP169" s="113"/>
      <c r="AQ169" s="113"/>
      <c r="AR169" s="113"/>
      <c r="AS169" s="112"/>
      <c r="AT169" s="113"/>
      <c r="AU169" s="113"/>
      <c r="AV169" s="113"/>
      <c r="AW169" s="113"/>
      <c r="AX169" s="113"/>
      <c r="AY169" s="113"/>
      <c r="AZ169" s="112"/>
      <c r="BA169" s="113"/>
      <c r="BB169" s="113"/>
      <c r="BC169" s="113"/>
      <c r="BD169" s="113"/>
      <c r="BE169" s="113"/>
      <c r="BF169" s="113"/>
      <c r="BG169" s="112"/>
      <c r="BH169" s="113"/>
      <c r="BI169" s="113"/>
      <c r="BJ169" s="113"/>
      <c r="BK169" s="113"/>
      <c r="BL169" s="113"/>
      <c r="BM169" s="113"/>
      <c r="BN169" s="112"/>
      <c r="BO169" s="113"/>
      <c r="BP169" s="113"/>
      <c r="BQ169" s="113"/>
      <c r="BR169" s="113"/>
      <c r="BS169" s="113"/>
      <c r="BT169" s="113"/>
      <c r="BU169" s="112"/>
      <c r="BV169" s="113"/>
      <c r="BW169" s="113"/>
      <c r="BX169" s="113"/>
      <c r="BY169" s="113"/>
      <c r="BZ169" s="113"/>
      <c r="CA169" s="113"/>
      <c r="CB169" s="112"/>
      <c r="CC169" s="113"/>
      <c r="CD169" s="113"/>
      <c r="CE169" s="113"/>
      <c r="CF169" s="113"/>
      <c r="CG169" s="113"/>
      <c r="CH169" s="113"/>
      <c r="CI169" s="112"/>
      <c r="CJ169" s="113"/>
      <c r="CK169" s="113"/>
      <c r="CL169" s="113"/>
      <c r="CM169" s="113"/>
      <c r="CN169" s="113"/>
      <c r="CO169" s="113"/>
      <c r="CP169" s="112"/>
      <c r="CQ169" s="113"/>
      <c r="CR169" s="113"/>
      <c r="CS169" s="113"/>
      <c r="CT169" s="113"/>
      <c r="CU169" s="113"/>
    </row>
  </sheetData>
  <phoneticPr fontId="2"/>
  <conditionalFormatting sqref="C23:C168">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15">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15">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15">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15">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15">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15">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15">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15">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15">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15">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15">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15">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15">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15">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15">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15">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15">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15">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15">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15">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15">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15">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15">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15">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15">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15">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15">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15">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15">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15">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15">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15">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15">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15">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15">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15">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15">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15">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15">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15">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15">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15">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15">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15">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15">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15">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15">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15">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15">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15">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15">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15">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15">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15">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15">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15">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15">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15">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43">
        <v>43800</v>
      </c>
      <c r="B151" s="24">
        <v>1195</v>
      </c>
      <c r="C151" s="23">
        <f t="shared" si="27"/>
        <v>1.19</v>
      </c>
      <c r="D151" s="22">
        <v>582</v>
      </c>
      <c r="E151" s="21">
        <v>372</v>
      </c>
      <c r="F151" s="21">
        <v>219</v>
      </c>
      <c r="G151" s="20">
        <v>20</v>
      </c>
      <c r="H151" s="25">
        <v>154</v>
      </c>
      <c r="I151" s="24">
        <v>457513.51</v>
      </c>
      <c r="J151" s="23">
        <f t="shared" ref="J151:J167" si="28">IFERROR(ROUND((I151-I139)/I139*100,2),"")</f>
        <v>3.8</v>
      </c>
      <c r="K151" s="22">
        <v>275301.53000000003</v>
      </c>
      <c r="L151" s="21">
        <v>117284.19</v>
      </c>
      <c r="M151" s="21">
        <v>58418.400000000001</v>
      </c>
      <c r="N151" s="20">
        <v>5745.65</v>
      </c>
      <c r="O151" s="19">
        <v>59196.37</v>
      </c>
      <c r="P151" s="24">
        <v>436</v>
      </c>
      <c r="Q151" s="23">
        <f t="shared" ref="Q151:Q167" si="29">IFERROR(ROUND((P151-P139)/P139*100,2),"")</f>
        <v>5.0599999999999996</v>
      </c>
      <c r="R151" s="22">
        <v>202</v>
      </c>
      <c r="S151" s="21">
        <v>123</v>
      </c>
      <c r="T151" s="21">
        <v>93</v>
      </c>
      <c r="U151" s="20">
        <v>18</v>
      </c>
      <c r="V151" s="25">
        <v>30</v>
      </c>
      <c r="W151" s="24">
        <v>29593.89</v>
      </c>
      <c r="X151" s="23">
        <f t="shared" ref="X151:X167" si="30">IFERROR(ROUND((W151-W139)/W139*100,2),"")</f>
        <v>3.84</v>
      </c>
      <c r="Y151" s="22">
        <v>13951.76</v>
      </c>
      <c r="Z151" s="21">
        <v>8486.56</v>
      </c>
      <c r="AA151" s="21">
        <v>6200.8</v>
      </c>
      <c r="AB151" s="20">
        <v>954.77</v>
      </c>
      <c r="AC151" s="19">
        <v>2285.7600000000002</v>
      </c>
      <c r="AD151" s="24">
        <v>34</v>
      </c>
      <c r="AE151" s="23">
        <f t="shared" ref="AE151:AE167" si="31">IFERROR(ROUND((AD151-AD139)/AD139*100,2),"")</f>
        <v>13.33</v>
      </c>
      <c r="AF151" s="22">
        <v>7</v>
      </c>
      <c r="AG151" s="21">
        <v>10</v>
      </c>
      <c r="AH151" s="21">
        <v>3</v>
      </c>
      <c r="AI151" s="20">
        <v>14</v>
      </c>
      <c r="AJ151" s="25">
        <v>7</v>
      </c>
      <c r="AK151" s="24">
        <v>20169.919999999998</v>
      </c>
      <c r="AL151" s="23">
        <f t="shared" ref="AL151:AL167" si="32">IFERROR(ROUND((AK151-AK139)/AK139*100,2),"")</f>
        <v>-19.46</v>
      </c>
      <c r="AM151" s="22">
        <v>5397.73</v>
      </c>
      <c r="AN151" s="21">
        <v>4736.29</v>
      </c>
      <c r="AO151" s="21">
        <v>2590.6799999999998</v>
      </c>
      <c r="AP151" s="20">
        <v>7445.22</v>
      </c>
      <c r="AQ151" s="19">
        <v>2145.61</v>
      </c>
      <c r="AR151" s="24">
        <v>36</v>
      </c>
      <c r="AS151" s="23">
        <f t="shared" ref="AS151:AS167" si="33">IFERROR(ROUND((AR151-AR139)/AR139*100,2),"")</f>
        <v>20</v>
      </c>
      <c r="AT151" s="22">
        <v>3</v>
      </c>
      <c r="AU151" s="21">
        <v>9</v>
      </c>
      <c r="AV151" s="21">
        <v>2</v>
      </c>
      <c r="AW151" s="20">
        <v>22</v>
      </c>
      <c r="AX151" s="25">
        <v>7</v>
      </c>
      <c r="AY151" s="24">
        <v>45400.95</v>
      </c>
      <c r="AZ151" s="23">
        <f t="shared" ref="AZ151:AZ167" si="34">IFERROR(ROUND((AY151-AY139)/AY139*100,2),"")</f>
        <v>-68.459999999999994</v>
      </c>
      <c r="BA151" s="22">
        <v>1600.48</v>
      </c>
      <c r="BB151" s="21">
        <v>4925.42</v>
      </c>
      <c r="BC151" s="21">
        <v>418.35</v>
      </c>
      <c r="BD151" s="20">
        <v>38456.699999999997</v>
      </c>
      <c r="BE151" s="19">
        <v>4507.07</v>
      </c>
      <c r="BF151" s="24">
        <v>19</v>
      </c>
      <c r="BG151" s="23">
        <f t="shared" ref="BG151:BG167" si="35">IFERROR(ROUND((BF151-BF139)/BF139*100,2),"")</f>
        <v>11.76</v>
      </c>
      <c r="BH151" s="22">
        <v>2</v>
      </c>
      <c r="BI151" s="21">
        <v>8</v>
      </c>
      <c r="BJ151" s="21">
        <v>3</v>
      </c>
      <c r="BK151" s="20">
        <v>6</v>
      </c>
      <c r="BL151" s="25">
        <v>5</v>
      </c>
      <c r="BM151" s="24">
        <v>54710.559999999998</v>
      </c>
      <c r="BN151" s="23">
        <f t="shared" ref="BN151:BN167" si="36">IFERROR(ROUND((BM151-BM139)/BM139*100,2),"")</f>
        <v>26.94</v>
      </c>
      <c r="BO151" s="22">
        <v>2198.2600000000002</v>
      </c>
      <c r="BP151" s="21">
        <v>24300.57</v>
      </c>
      <c r="BQ151" s="21">
        <v>11124.82</v>
      </c>
      <c r="BR151" s="20">
        <v>17086.91</v>
      </c>
      <c r="BS151" s="19">
        <v>13175.75</v>
      </c>
      <c r="BT151" s="24">
        <v>11</v>
      </c>
      <c r="BU151" s="23">
        <f t="shared" ref="BU151:BU167" si="37">IFERROR(ROUND((BT151-BT139)/BT139*100,2),"")</f>
        <v>37.5</v>
      </c>
      <c r="BV151" s="22">
        <v>1</v>
      </c>
      <c r="BW151" s="21">
        <v>5</v>
      </c>
      <c r="BX151" s="21">
        <v>0</v>
      </c>
      <c r="BY151" s="20">
        <v>5</v>
      </c>
      <c r="BZ151" s="25">
        <v>5</v>
      </c>
      <c r="CA151" s="24">
        <v>42013.07</v>
      </c>
      <c r="CB151" s="23">
        <f t="shared" ref="CB151:CB167" si="38">IFERROR(ROUND((CA151-CA139)/CA139*100,2),"")</f>
        <v>35.01</v>
      </c>
      <c r="CC151" s="22">
        <v>775.55</v>
      </c>
      <c r="CD151" s="21">
        <v>5495.76</v>
      </c>
      <c r="CE151" s="21">
        <v>0</v>
      </c>
      <c r="CF151" s="20">
        <v>35741.760000000002</v>
      </c>
      <c r="CG151" s="19">
        <v>5495.76</v>
      </c>
      <c r="CH151" s="24">
        <v>250</v>
      </c>
      <c r="CI151" s="23">
        <f t="shared" ref="CI151:CI167" si="39">IFERROR(ROUND((CH151-CH139)/CH139*100,2),"")</f>
        <v>-3.85</v>
      </c>
      <c r="CJ151" s="22">
        <v>68</v>
      </c>
      <c r="CK151" s="21">
        <v>121</v>
      </c>
      <c r="CL151" s="21">
        <v>22</v>
      </c>
      <c r="CM151" s="20">
        <v>39</v>
      </c>
      <c r="CN151" s="25">
        <v>99</v>
      </c>
      <c r="CO151" s="24">
        <v>119575.1</v>
      </c>
      <c r="CP151" s="23">
        <f t="shared" ref="CP151:CP167" si="40">IFERROR(ROUND((CO151-CO139)/CO139*100,2),"")</f>
        <v>2.69</v>
      </c>
      <c r="CQ151" s="22">
        <v>30445.13</v>
      </c>
      <c r="CR151" s="21">
        <v>56096.03</v>
      </c>
      <c r="CS151" s="21">
        <v>6887.18</v>
      </c>
      <c r="CT151" s="20">
        <v>26146.76</v>
      </c>
      <c r="CU151" s="19">
        <v>49208.85</v>
      </c>
    </row>
    <row r="152" spans="1:99" ht="25.5" customHeight="1" x14ac:dyDescent="0.15">
      <c r="A152" s="140">
        <v>43831</v>
      </c>
      <c r="B152" s="81">
        <v>661</v>
      </c>
      <c r="C152" s="80">
        <f t="shared" ref="C152:C167"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194</v>
      </c>
      <c r="CI152" s="80">
        <f t="shared" si="39"/>
        <v>12.79</v>
      </c>
      <c r="CJ152" s="79">
        <v>64</v>
      </c>
      <c r="CK152" s="78">
        <v>91</v>
      </c>
      <c r="CL152" s="78">
        <v>10</v>
      </c>
      <c r="CM152" s="77">
        <v>28</v>
      </c>
      <c r="CN152" s="82">
        <v>81</v>
      </c>
      <c r="CO152" s="81">
        <v>76220.55</v>
      </c>
      <c r="CP152" s="80">
        <f t="shared" si="40"/>
        <v>-36.14</v>
      </c>
      <c r="CQ152" s="79">
        <v>20571.11</v>
      </c>
      <c r="CR152" s="78">
        <v>37997.370000000003</v>
      </c>
      <c r="CS152" s="78">
        <v>2502.38</v>
      </c>
      <c r="CT152" s="77">
        <v>13652.68</v>
      </c>
      <c r="CU152" s="76">
        <v>35494.99</v>
      </c>
    </row>
    <row r="153" spans="1:99" ht="25.5" customHeight="1" x14ac:dyDescent="0.15">
      <c r="A153" s="141">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41">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41">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41">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41">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41">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41">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41">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41">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41">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43">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40">
        <v>44197</v>
      </c>
      <c r="B164" s="81">
        <v>615</v>
      </c>
      <c r="C164" s="80">
        <f t="shared" si="41"/>
        <v>-6.96</v>
      </c>
      <c r="D164" s="79">
        <v>267</v>
      </c>
      <c r="E164" s="78">
        <v>199</v>
      </c>
      <c r="F164" s="78">
        <v>126</v>
      </c>
      <c r="G164" s="77">
        <v>23</v>
      </c>
      <c r="H164" s="82">
        <v>73</v>
      </c>
      <c r="I164" s="81">
        <v>203511.15</v>
      </c>
      <c r="J164" s="80">
        <f t="shared" si="28"/>
        <v>-20.11</v>
      </c>
      <c r="K164" s="79">
        <v>90852.24</v>
      </c>
      <c r="L164" s="78">
        <v>69603.22</v>
      </c>
      <c r="M164" s="78">
        <v>32050.22</v>
      </c>
      <c r="N164" s="77">
        <v>11005.47</v>
      </c>
      <c r="O164" s="83">
        <v>37553</v>
      </c>
      <c r="P164" s="81">
        <v>281</v>
      </c>
      <c r="Q164" s="80">
        <f t="shared" si="29"/>
        <v>-24.66</v>
      </c>
      <c r="R164" s="79">
        <v>129</v>
      </c>
      <c r="S164" s="78">
        <v>76</v>
      </c>
      <c r="T164" s="78">
        <v>61</v>
      </c>
      <c r="U164" s="77">
        <v>15</v>
      </c>
      <c r="V164" s="82">
        <v>15</v>
      </c>
      <c r="W164" s="81">
        <v>19803.96</v>
      </c>
      <c r="X164" s="80">
        <f t="shared" si="30"/>
        <v>-19.11</v>
      </c>
      <c r="Y164" s="79">
        <v>9511.3799999999992</v>
      </c>
      <c r="Z164" s="78">
        <v>5217.0200000000004</v>
      </c>
      <c r="AA164" s="78">
        <v>4172.91</v>
      </c>
      <c r="AB164" s="77">
        <v>902.65</v>
      </c>
      <c r="AC164" s="83">
        <v>1044.1099999999999</v>
      </c>
      <c r="AD164" s="81">
        <v>8</v>
      </c>
      <c r="AE164" s="80">
        <f t="shared" si="31"/>
        <v>-42.86</v>
      </c>
      <c r="AF164" s="79">
        <v>2</v>
      </c>
      <c r="AG164" s="78">
        <v>4</v>
      </c>
      <c r="AH164" s="78">
        <v>2</v>
      </c>
      <c r="AI164" s="77">
        <v>0</v>
      </c>
      <c r="AJ164" s="82">
        <v>2</v>
      </c>
      <c r="AK164" s="81">
        <v>5671.79</v>
      </c>
      <c r="AL164" s="80">
        <f t="shared" si="32"/>
        <v>-89.1</v>
      </c>
      <c r="AM164" s="79">
        <v>521.21</v>
      </c>
      <c r="AN164" s="78">
        <v>2941.48</v>
      </c>
      <c r="AO164" s="78">
        <v>2209.1</v>
      </c>
      <c r="AP164" s="77">
        <v>0</v>
      </c>
      <c r="AQ164" s="83">
        <v>732.38</v>
      </c>
      <c r="AR164" s="81">
        <v>10</v>
      </c>
      <c r="AS164" s="80">
        <f t="shared" si="33"/>
        <v>-23.08</v>
      </c>
      <c r="AT164" s="79">
        <v>2</v>
      </c>
      <c r="AU164" s="78">
        <v>3</v>
      </c>
      <c r="AV164" s="78">
        <v>2</v>
      </c>
      <c r="AW164" s="77">
        <v>3</v>
      </c>
      <c r="AX164" s="82">
        <v>1</v>
      </c>
      <c r="AY164" s="81">
        <v>16286.76</v>
      </c>
      <c r="AZ164" s="80">
        <f t="shared" si="34"/>
        <v>3.43</v>
      </c>
      <c r="BA164" s="79">
        <v>1711.45</v>
      </c>
      <c r="BB164" s="78">
        <v>1799.91</v>
      </c>
      <c r="BC164" s="78">
        <v>885.34</v>
      </c>
      <c r="BD164" s="77">
        <v>11890.06</v>
      </c>
      <c r="BE164" s="83">
        <v>914.57</v>
      </c>
      <c r="BF164" s="81">
        <v>3</v>
      </c>
      <c r="BG164" s="80">
        <f t="shared" si="35"/>
        <v>-62.5</v>
      </c>
      <c r="BH164" s="79">
        <v>0</v>
      </c>
      <c r="BI164" s="78">
        <v>1</v>
      </c>
      <c r="BJ164" s="78">
        <v>0</v>
      </c>
      <c r="BK164" s="77">
        <v>2</v>
      </c>
      <c r="BL164" s="82">
        <v>1</v>
      </c>
      <c r="BM164" s="81">
        <v>6069.19</v>
      </c>
      <c r="BN164" s="80">
        <f t="shared" si="36"/>
        <v>-86.72</v>
      </c>
      <c r="BO164" s="79">
        <v>0</v>
      </c>
      <c r="BP164" s="78">
        <v>2448.56</v>
      </c>
      <c r="BQ164" s="78">
        <v>0</v>
      </c>
      <c r="BR164" s="77">
        <v>3620.63</v>
      </c>
      <c r="BS164" s="83">
        <v>2448.56</v>
      </c>
      <c r="BT164" s="81">
        <v>4</v>
      </c>
      <c r="BU164" s="80">
        <f t="shared" si="37"/>
        <v>-33.33</v>
      </c>
      <c r="BV164" s="79">
        <v>0</v>
      </c>
      <c r="BW164" s="78">
        <v>2</v>
      </c>
      <c r="BX164" s="78">
        <v>0</v>
      </c>
      <c r="BY164" s="77">
        <v>2</v>
      </c>
      <c r="BZ164" s="82">
        <v>2</v>
      </c>
      <c r="CA164" s="81">
        <v>19541.73</v>
      </c>
      <c r="CB164" s="80">
        <f t="shared" si="38"/>
        <v>-50.69</v>
      </c>
      <c r="CC164" s="79">
        <v>0</v>
      </c>
      <c r="CD164" s="78">
        <v>4095.55</v>
      </c>
      <c r="CE164" s="78">
        <v>0</v>
      </c>
      <c r="CF164" s="77">
        <v>15446.18</v>
      </c>
      <c r="CG164" s="83">
        <v>4095.55</v>
      </c>
      <c r="CH164" s="81">
        <v>164</v>
      </c>
      <c r="CI164" s="80">
        <f t="shared" si="39"/>
        <v>-15.46</v>
      </c>
      <c r="CJ164" s="79">
        <v>36</v>
      </c>
      <c r="CK164" s="78">
        <v>95</v>
      </c>
      <c r="CL164" s="78">
        <v>4</v>
      </c>
      <c r="CM164" s="77">
        <v>28</v>
      </c>
      <c r="CN164" s="82">
        <v>91</v>
      </c>
      <c r="CO164" s="81">
        <v>75904.08</v>
      </c>
      <c r="CP164" s="80">
        <f t="shared" si="40"/>
        <v>-0.42</v>
      </c>
      <c r="CQ164" s="79">
        <v>11828.07</v>
      </c>
      <c r="CR164" s="78">
        <v>44573.25</v>
      </c>
      <c r="CS164" s="78">
        <v>3790.87</v>
      </c>
      <c r="CT164" s="77">
        <v>14762.37</v>
      </c>
      <c r="CU164" s="76">
        <v>40782.379999999997</v>
      </c>
    </row>
    <row r="165" spans="1:99" ht="25.5" customHeight="1" x14ac:dyDescent="0.15">
      <c r="A165" s="141">
        <v>44228</v>
      </c>
      <c r="B165" s="10">
        <v>693</v>
      </c>
      <c r="C165" s="9">
        <f t="shared" si="41"/>
        <v>-5.59</v>
      </c>
      <c r="D165" s="8">
        <v>321</v>
      </c>
      <c r="E165" s="7">
        <v>203</v>
      </c>
      <c r="F165" s="7">
        <v>145</v>
      </c>
      <c r="G165" s="6">
        <v>24</v>
      </c>
      <c r="H165" s="11">
        <v>58</v>
      </c>
      <c r="I165" s="10">
        <v>230223.89</v>
      </c>
      <c r="J165" s="9">
        <f t="shared" si="28"/>
        <v>-8.8800000000000008</v>
      </c>
      <c r="K165" s="8">
        <v>98624.57</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41">
        <v>44256</v>
      </c>
      <c r="B166" s="10">
        <v>1092</v>
      </c>
      <c r="C166" s="9">
        <f t="shared" si="41"/>
        <v>6.12</v>
      </c>
      <c r="D166" s="8">
        <v>543</v>
      </c>
      <c r="E166" s="7">
        <v>279</v>
      </c>
      <c r="F166" s="7">
        <v>227</v>
      </c>
      <c r="G166" s="6">
        <v>42</v>
      </c>
      <c r="H166" s="11">
        <v>53</v>
      </c>
      <c r="I166" s="10">
        <v>366816.86</v>
      </c>
      <c r="J166" s="9">
        <f t="shared" si="28"/>
        <v>3.74</v>
      </c>
      <c r="K166" s="8">
        <v>203692.63</v>
      </c>
      <c r="L166" s="7">
        <v>94562.99</v>
      </c>
      <c r="M166" s="7">
        <v>54786.82</v>
      </c>
      <c r="N166" s="6">
        <v>13546.41</v>
      </c>
      <c r="O166" s="5">
        <v>40004.18</v>
      </c>
      <c r="P166" s="10">
        <v>569</v>
      </c>
      <c r="Q166" s="9">
        <f t="shared" si="29"/>
        <v>11.35</v>
      </c>
      <c r="R166" s="8">
        <v>232</v>
      </c>
      <c r="S166" s="7">
        <v>169</v>
      </c>
      <c r="T166" s="7">
        <v>143</v>
      </c>
      <c r="U166" s="6">
        <v>25</v>
      </c>
      <c r="V166" s="11">
        <v>26</v>
      </c>
      <c r="W166" s="10">
        <v>39607.22</v>
      </c>
      <c r="X166" s="9">
        <f t="shared" si="30"/>
        <v>10.94</v>
      </c>
      <c r="Y166" s="8">
        <v>17103.07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thickBot="1" x14ac:dyDescent="0.2">
      <c r="A167" s="142">
        <v>44287</v>
      </c>
      <c r="B167" s="10">
        <v>943</v>
      </c>
      <c r="C167" s="9">
        <f t="shared" si="41"/>
        <v>-0.74</v>
      </c>
      <c r="D167" s="8">
        <v>436</v>
      </c>
      <c r="E167" s="7">
        <v>283</v>
      </c>
      <c r="F167" s="7">
        <v>198</v>
      </c>
      <c r="G167" s="6">
        <v>25</v>
      </c>
      <c r="H167" s="11">
        <v>86</v>
      </c>
      <c r="I167" s="10">
        <v>323026.90000000002</v>
      </c>
      <c r="J167" s="9">
        <f t="shared" si="28"/>
        <v>-12.22</v>
      </c>
      <c r="K167" s="8">
        <v>169032.82</v>
      </c>
      <c r="L167" s="7">
        <v>90848.85</v>
      </c>
      <c r="M167" s="7">
        <v>54691.57</v>
      </c>
      <c r="N167" s="6">
        <v>7907.37</v>
      </c>
      <c r="O167" s="5">
        <v>36703.57</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33</v>
      </c>
      <c r="AS167" s="9">
        <f t="shared" si="33"/>
        <v>22.22</v>
      </c>
      <c r="AT167" s="8">
        <v>1</v>
      </c>
      <c r="AU167" s="7">
        <v>9</v>
      </c>
      <c r="AV167" s="7">
        <v>2</v>
      </c>
      <c r="AW167" s="6">
        <v>21</v>
      </c>
      <c r="AX167" s="11">
        <v>7</v>
      </c>
      <c r="AY167" s="10">
        <v>196153.48</v>
      </c>
      <c r="AZ167" s="9">
        <f t="shared" si="34"/>
        <v>600.58000000000004</v>
      </c>
      <c r="BA167" s="8">
        <v>473.24</v>
      </c>
      <c r="BB167" s="7">
        <v>28116.97</v>
      </c>
      <c r="BC167" s="7">
        <v>1663.74</v>
      </c>
      <c r="BD167" s="6">
        <v>165899.53</v>
      </c>
      <c r="BE167" s="5">
        <v>26453.23</v>
      </c>
      <c r="BF167" s="10">
        <v>17</v>
      </c>
      <c r="BG167" s="9">
        <f t="shared" si="35"/>
        <v>70</v>
      </c>
      <c r="BH167" s="8">
        <v>3</v>
      </c>
      <c r="BI167" s="7">
        <v>8</v>
      </c>
      <c r="BJ167" s="7">
        <v>1</v>
      </c>
      <c r="BK167" s="6">
        <v>5</v>
      </c>
      <c r="BL167" s="11">
        <v>7</v>
      </c>
      <c r="BM167" s="10">
        <v>24997.38</v>
      </c>
      <c r="BN167" s="9">
        <f t="shared" si="36"/>
        <v>-68.63</v>
      </c>
      <c r="BO167" s="8">
        <v>2996.38</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60"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26"/>
      <c r="B169" s="113"/>
      <c r="C169" s="112"/>
      <c r="D169" s="113"/>
      <c r="E169" s="113"/>
      <c r="F169" s="113"/>
      <c r="G169" s="113"/>
      <c r="H169" s="113"/>
      <c r="I169" s="113"/>
      <c r="J169" s="112"/>
      <c r="K169" s="113"/>
      <c r="L169" s="113"/>
      <c r="M169" s="113"/>
      <c r="N169" s="113"/>
      <c r="O169" s="113"/>
      <c r="P169" s="113"/>
      <c r="Q169" s="112"/>
      <c r="R169" s="113"/>
      <c r="S169" s="113"/>
      <c r="T169" s="113"/>
      <c r="U169" s="113"/>
      <c r="V169" s="113"/>
      <c r="W169" s="113"/>
      <c r="X169" s="112"/>
      <c r="Y169" s="113"/>
      <c r="Z169" s="113"/>
      <c r="AA169" s="113"/>
      <c r="AB169" s="113"/>
      <c r="AC169" s="113"/>
      <c r="AD169" s="113"/>
      <c r="AE169" s="112"/>
      <c r="AF169" s="113"/>
      <c r="AG169" s="113"/>
      <c r="AH169" s="113"/>
      <c r="AI169" s="113"/>
      <c r="AJ169" s="113"/>
      <c r="AK169" s="113"/>
      <c r="AL169" s="112"/>
      <c r="AM169" s="113"/>
      <c r="AN169" s="113"/>
      <c r="AO169" s="113"/>
      <c r="AP169" s="113"/>
      <c r="AQ169" s="113"/>
      <c r="AR169" s="113"/>
      <c r="AS169" s="112"/>
      <c r="AT169" s="113"/>
      <c r="AU169" s="113"/>
      <c r="AV169" s="113"/>
      <c r="AW169" s="113"/>
      <c r="AX169" s="113"/>
      <c r="AY169" s="113"/>
      <c r="AZ169" s="112"/>
      <c r="BA169" s="113"/>
      <c r="BB169" s="113"/>
      <c r="BC169" s="113"/>
      <c r="BD169" s="113"/>
      <c r="BE169" s="113"/>
      <c r="BF169" s="113"/>
      <c r="BG169" s="112"/>
      <c r="BH169" s="113"/>
      <c r="BI169" s="113"/>
      <c r="BJ169" s="113"/>
      <c r="BK169" s="113"/>
      <c r="BL169" s="113"/>
      <c r="BM169" s="113"/>
      <c r="BN169" s="112"/>
      <c r="BO169" s="113"/>
      <c r="BP169" s="113"/>
      <c r="BQ169" s="113"/>
      <c r="BR169" s="113"/>
      <c r="BS169" s="113"/>
      <c r="BT169" s="113"/>
      <c r="BU169" s="112"/>
      <c r="BV169" s="113"/>
      <c r="BW169" s="113"/>
      <c r="BX169" s="113"/>
      <c r="BY169" s="113"/>
      <c r="BZ169" s="113"/>
      <c r="CA169" s="113"/>
      <c r="CB169" s="112"/>
      <c r="CC169" s="113"/>
      <c r="CD169" s="113"/>
      <c r="CE169" s="113"/>
      <c r="CF169" s="113"/>
      <c r="CG169" s="113"/>
      <c r="CH169" s="113"/>
      <c r="CI169" s="112"/>
      <c r="CJ169" s="113"/>
      <c r="CK169" s="113"/>
      <c r="CL169" s="113"/>
      <c r="CM169" s="113"/>
      <c r="CN169" s="113"/>
      <c r="CO169" s="113"/>
      <c r="CP169" s="112"/>
      <c r="CQ169" s="113"/>
      <c r="CR169" s="113"/>
      <c r="CS169" s="113"/>
      <c r="CT169" s="113"/>
      <c r="CU169" s="113"/>
    </row>
  </sheetData>
  <phoneticPr fontId="2"/>
  <conditionalFormatting sqref="A1:CJ22 A23:B23 D23:CJ23 A24:CJ1048576">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15">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15">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15">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15">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15">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15">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15">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15">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15">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15">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15">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15">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15">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15">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15">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15">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15">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15">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15">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15">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15">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15">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15">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15">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15">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15">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15">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15">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15">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15">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15">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15">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15">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15">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15">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15">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15">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15">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15">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15">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15">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15">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15">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15">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15">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15">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15">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15">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15">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15">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15">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15">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15">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15">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15">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15">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15">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43">
        <v>43800</v>
      </c>
      <c r="B151" s="24">
        <v>1598</v>
      </c>
      <c r="C151" s="23">
        <f t="shared" si="27"/>
        <v>5.27</v>
      </c>
      <c r="D151" s="22">
        <v>847</v>
      </c>
      <c r="E151" s="21">
        <v>423</v>
      </c>
      <c r="F151" s="21">
        <v>291</v>
      </c>
      <c r="G151" s="20">
        <v>28</v>
      </c>
      <c r="H151" s="25">
        <v>133</v>
      </c>
      <c r="I151" s="24">
        <v>538967.18000000005</v>
      </c>
      <c r="J151" s="23">
        <f t="shared" ref="J151:J167" si="28">IFERROR(ROUND((I151-I139)/I139*100,2),"")</f>
        <v>1.23</v>
      </c>
      <c r="K151" s="22">
        <v>306881.14</v>
      </c>
      <c r="L151" s="21">
        <v>134357.67000000001</v>
      </c>
      <c r="M151" s="21">
        <v>83938.75</v>
      </c>
      <c r="N151" s="20">
        <v>11267.94</v>
      </c>
      <c r="O151" s="19">
        <v>50772.09</v>
      </c>
      <c r="P151" s="24">
        <v>404</v>
      </c>
      <c r="Q151" s="23">
        <f t="shared" ref="Q151:Q167" si="29">IFERROR(ROUND((P151-P139)/P139*100,2),"")</f>
        <v>10.38</v>
      </c>
      <c r="R151" s="22">
        <v>216</v>
      </c>
      <c r="S151" s="21">
        <v>90</v>
      </c>
      <c r="T151" s="21">
        <v>88</v>
      </c>
      <c r="U151" s="20">
        <v>10</v>
      </c>
      <c r="V151" s="25">
        <v>2</v>
      </c>
      <c r="W151" s="24">
        <v>24812.28</v>
      </c>
      <c r="X151" s="23">
        <f t="shared" ref="X151:X167" si="30">IFERROR(ROUND((W151-W139)/W139*100,2),"")</f>
        <v>13.77</v>
      </c>
      <c r="Y151" s="22">
        <v>13622.68</v>
      </c>
      <c r="Z151" s="21">
        <v>5373.09</v>
      </c>
      <c r="AA151" s="21">
        <v>5374.19</v>
      </c>
      <c r="AB151" s="20">
        <v>442.32</v>
      </c>
      <c r="AC151" s="19">
        <v>-1.1000000000000001</v>
      </c>
      <c r="AD151" s="24">
        <v>55</v>
      </c>
      <c r="AE151" s="23">
        <f t="shared" ref="AE151:AE167" si="31">IFERROR(ROUND((AD151-AD139)/AD139*100,2),"")</f>
        <v>-3.51</v>
      </c>
      <c r="AF151" s="22">
        <v>8</v>
      </c>
      <c r="AG151" s="21">
        <v>24</v>
      </c>
      <c r="AH151" s="21">
        <v>6</v>
      </c>
      <c r="AI151" s="20">
        <v>17</v>
      </c>
      <c r="AJ151" s="25">
        <v>18</v>
      </c>
      <c r="AK151" s="24">
        <v>50442.23</v>
      </c>
      <c r="AL151" s="23">
        <f t="shared" ref="AL151:AL167" si="32">IFERROR(ROUND((AK151-AK139)/AK139*100,2),"")</f>
        <v>-2.86</v>
      </c>
      <c r="AM151" s="22">
        <v>2552.35</v>
      </c>
      <c r="AN151" s="21">
        <v>13833.54</v>
      </c>
      <c r="AO151" s="21">
        <v>3070.28</v>
      </c>
      <c r="AP151" s="20">
        <v>30986.06</v>
      </c>
      <c r="AQ151" s="19">
        <v>10763.26</v>
      </c>
      <c r="AR151" s="24">
        <v>71</v>
      </c>
      <c r="AS151" s="23">
        <f t="shared" ref="AS151:AS167" si="33">IFERROR(ROUND((AR151-AR139)/AR139*100,2),"")</f>
        <v>5.97</v>
      </c>
      <c r="AT151" s="22">
        <v>10</v>
      </c>
      <c r="AU151" s="21">
        <v>14</v>
      </c>
      <c r="AV151" s="21">
        <v>14</v>
      </c>
      <c r="AW151" s="20">
        <v>33</v>
      </c>
      <c r="AX151" s="25">
        <v>0</v>
      </c>
      <c r="AY151" s="24">
        <v>176771.94</v>
      </c>
      <c r="AZ151" s="23">
        <f t="shared" ref="AZ151:AZ167" si="34">IFERROR(ROUND((AY151-AY139)/AY139*100,2),"")</f>
        <v>146.77000000000001</v>
      </c>
      <c r="BA151" s="22">
        <v>2803.69</v>
      </c>
      <c r="BB151" s="21">
        <v>10945.5</v>
      </c>
      <c r="BC151" s="21">
        <v>13624.86</v>
      </c>
      <c r="BD151" s="20">
        <v>149397.89000000001</v>
      </c>
      <c r="BE151" s="19">
        <v>-2679.36</v>
      </c>
      <c r="BF151" s="24">
        <v>29</v>
      </c>
      <c r="BG151" s="23">
        <f t="shared" ref="BG151:BG167" si="35">IFERROR(ROUND((BF151-BF139)/BF139*100,2),"")</f>
        <v>31.82</v>
      </c>
      <c r="BH151" s="22">
        <v>10</v>
      </c>
      <c r="BI151" s="21">
        <v>10</v>
      </c>
      <c r="BJ151" s="21">
        <v>2</v>
      </c>
      <c r="BK151" s="20">
        <v>7</v>
      </c>
      <c r="BL151" s="25">
        <v>8</v>
      </c>
      <c r="BM151" s="24">
        <v>45040.36</v>
      </c>
      <c r="BN151" s="23">
        <f t="shared" ref="BN151:BN167" si="36">IFERROR(ROUND((BM151-BM139)/BM139*100,2),"")</f>
        <v>131.30000000000001</v>
      </c>
      <c r="BO151" s="22">
        <v>7662.48</v>
      </c>
      <c r="BP151" s="21">
        <v>18200.330000000002</v>
      </c>
      <c r="BQ151" s="21">
        <v>1095.1400000000001</v>
      </c>
      <c r="BR151" s="20">
        <v>18082.41</v>
      </c>
      <c r="BS151" s="19">
        <v>17105.189999999999</v>
      </c>
      <c r="BT151" s="24">
        <v>35</v>
      </c>
      <c r="BU151" s="23">
        <f t="shared" ref="BU151:BU167" si="37">IFERROR(ROUND((BT151-BT139)/BT139*100,2),"")</f>
        <v>16.670000000000002</v>
      </c>
      <c r="BV151" s="22">
        <v>6</v>
      </c>
      <c r="BW151" s="21">
        <v>9</v>
      </c>
      <c r="BX151" s="21">
        <v>5</v>
      </c>
      <c r="BY151" s="20">
        <v>14</v>
      </c>
      <c r="BZ151" s="25">
        <v>4</v>
      </c>
      <c r="CA151" s="24">
        <v>135822.32999999999</v>
      </c>
      <c r="CB151" s="23">
        <f t="shared" ref="CB151:CB167" si="38">IFERROR(ROUND((CA151-CA139)/CA139*100,2),"")</f>
        <v>50.55</v>
      </c>
      <c r="CC151" s="22">
        <v>4422.4399999999996</v>
      </c>
      <c r="CD151" s="21">
        <v>15723.16</v>
      </c>
      <c r="CE151" s="21">
        <v>3457.94</v>
      </c>
      <c r="CF151" s="20">
        <v>79745.789999999994</v>
      </c>
      <c r="CG151" s="19">
        <v>12265.22</v>
      </c>
      <c r="CH151" s="24">
        <v>212</v>
      </c>
      <c r="CI151" s="23">
        <f t="shared" ref="CI151:CI167" si="39">IFERROR(ROUND((CH151-CH139)/CH139*100,2),"")</f>
        <v>1.92</v>
      </c>
      <c r="CJ151" s="22">
        <v>53</v>
      </c>
      <c r="CK151" s="21">
        <v>109</v>
      </c>
      <c r="CL151" s="21">
        <v>18</v>
      </c>
      <c r="CM151" s="20">
        <v>32</v>
      </c>
      <c r="CN151" s="25">
        <v>91</v>
      </c>
      <c r="CO151" s="24">
        <v>116087.91</v>
      </c>
      <c r="CP151" s="23">
        <f t="shared" ref="CP151:CP167" si="40">IFERROR(ROUND((CO151-CO139)/CO139*100,2),"")</f>
        <v>-2.21</v>
      </c>
      <c r="CQ151" s="22">
        <v>22122.28</v>
      </c>
      <c r="CR151" s="21">
        <v>58982.5</v>
      </c>
      <c r="CS151" s="21">
        <v>7690.28</v>
      </c>
      <c r="CT151" s="20">
        <v>27292.85</v>
      </c>
      <c r="CU151" s="19">
        <v>51292.22</v>
      </c>
    </row>
    <row r="152" spans="1:99" ht="25.5" customHeight="1" x14ac:dyDescent="0.15">
      <c r="A152" s="140">
        <v>43831</v>
      </c>
      <c r="B152" s="81">
        <v>845</v>
      </c>
      <c r="C152" s="80">
        <f t="shared" ref="C152:C167" si="41">IFERROR(ROUND((B152-B140)/B140*100,2),"")</f>
        <v>-1.63</v>
      </c>
      <c r="D152" s="79">
        <v>405</v>
      </c>
      <c r="E152" s="78">
        <v>243</v>
      </c>
      <c r="F152" s="78">
        <v>152</v>
      </c>
      <c r="G152" s="77">
        <v>23</v>
      </c>
      <c r="H152" s="82">
        <v>91</v>
      </c>
      <c r="I152" s="81">
        <v>291926.53999999998</v>
      </c>
      <c r="J152" s="80">
        <f t="shared" si="28"/>
        <v>4.08</v>
      </c>
      <c r="K152" s="79">
        <v>146869.76999999999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x14ac:dyDescent="0.15">
      <c r="A153" s="141">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15">
      <c r="A154" s="141">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15">
      <c r="A155" s="141">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15">
      <c r="A156" s="141">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15">
      <c r="A157" s="141">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15">
      <c r="A158" s="141">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15">
      <c r="A159" s="141">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15">
      <c r="A160" s="141">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15">
      <c r="A161" s="141">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15">
      <c r="A162" s="141">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
      <c r="A163" s="143">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15">
      <c r="A164" s="140">
        <v>44197</v>
      </c>
      <c r="B164" s="81">
        <v>801</v>
      </c>
      <c r="C164" s="80">
        <f t="shared" si="41"/>
        <v>-5.21</v>
      </c>
      <c r="D164" s="79">
        <v>386</v>
      </c>
      <c r="E164" s="78">
        <v>238</v>
      </c>
      <c r="F164" s="78">
        <v>154</v>
      </c>
      <c r="G164" s="77">
        <v>13</v>
      </c>
      <c r="H164" s="82">
        <v>84</v>
      </c>
      <c r="I164" s="81">
        <v>267067.08</v>
      </c>
      <c r="J164" s="80">
        <f t="shared" si="28"/>
        <v>-8.52</v>
      </c>
      <c r="K164" s="79">
        <v>135760.97</v>
      </c>
      <c r="L164" s="78">
        <v>84308.95</v>
      </c>
      <c r="M164" s="78">
        <v>39714.82</v>
      </c>
      <c r="N164" s="77">
        <v>4631</v>
      </c>
      <c r="O164" s="83">
        <v>44594.13</v>
      </c>
      <c r="P164" s="81">
        <v>288</v>
      </c>
      <c r="Q164" s="80">
        <f t="shared" si="29"/>
        <v>-10.28</v>
      </c>
      <c r="R164" s="79">
        <v>116</v>
      </c>
      <c r="S164" s="78">
        <v>85</v>
      </c>
      <c r="T164" s="78">
        <v>66</v>
      </c>
      <c r="U164" s="77">
        <v>21</v>
      </c>
      <c r="V164" s="82">
        <v>19</v>
      </c>
      <c r="W164" s="81">
        <v>17528.36</v>
      </c>
      <c r="X164" s="80">
        <f t="shared" si="30"/>
        <v>-6.66</v>
      </c>
      <c r="Y164" s="79">
        <v>6858.89</v>
      </c>
      <c r="Z164" s="78">
        <v>5126.51</v>
      </c>
      <c r="AA164" s="78">
        <v>4261.83</v>
      </c>
      <c r="AB164" s="77">
        <v>1281.1300000000001</v>
      </c>
      <c r="AC164" s="83">
        <v>864.68</v>
      </c>
      <c r="AD164" s="81">
        <v>21</v>
      </c>
      <c r="AE164" s="80">
        <f t="shared" si="31"/>
        <v>-53.33</v>
      </c>
      <c r="AF164" s="79">
        <v>6</v>
      </c>
      <c r="AG164" s="78">
        <v>7</v>
      </c>
      <c r="AH164" s="78">
        <v>2</v>
      </c>
      <c r="AI164" s="77">
        <v>5</v>
      </c>
      <c r="AJ164" s="82">
        <v>6</v>
      </c>
      <c r="AK164" s="81">
        <v>29229.16</v>
      </c>
      <c r="AL164" s="80">
        <f t="shared" si="32"/>
        <v>-31.88</v>
      </c>
      <c r="AM164" s="79">
        <v>2528.09</v>
      </c>
      <c r="AN164" s="78">
        <v>7498.95</v>
      </c>
      <c r="AO164" s="78">
        <v>1301.6099999999999</v>
      </c>
      <c r="AP164" s="77">
        <v>11658.2</v>
      </c>
      <c r="AQ164" s="83">
        <v>12439.65</v>
      </c>
      <c r="AR164" s="81">
        <v>29</v>
      </c>
      <c r="AS164" s="80">
        <f t="shared" si="33"/>
        <v>-27.5</v>
      </c>
      <c r="AT164" s="79">
        <v>5</v>
      </c>
      <c r="AU164" s="78">
        <v>10</v>
      </c>
      <c r="AV164" s="78">
        <v>1</v>
      </c>
      <c r="AW164" s="77">
        <v>13</v>
      </c>
      <c r="AX164" s="82">
        <v>9</v>
      </c>
      <c r="AY164" s="81">
        <v>41187.57</v>
      </c>
      <c r="AZ164" s="80">
        <f t="shared" si="34"/>
        <v>22.5</v>
      </c>
      <c r="BA164" s="79">
        <v>3026.03</v>
      </c>
      <c r="BB164" s="78">
        <v>4836.8500000000004</v>
      </c>
      <c r="BC164" s="78">
        <v>2195.73</v>
      </c>
      <c r="BD164" s="77">
        <v>31128.959999999999</v>
      </c>
      <c r="BE164" s="83">
        <v>2641.12</v>
      </c>
      <c r="BF164" s="81">
        <v>15</v>
      </c>
      <c r="BG164" s="80">
        <f t="shared" si="35"/>
        <v>-16.670000000000002</v>
      </c>
      <c r="BH164" s="79">
        <v>6</v>
      </c>
      <c r="BI164" s="78">
        <v>5</v>
      </c>
      <c r="BJ164" s="78">
        <v>1</v>
      </c>
      <c r="BK164" s="77">
        <v>3</v>
      </c>
      <c r="BL164" s="82">
        <v>4</v>
      </c>
      <c r="BM164" s="81">
        <v>17954.55</v>
      </c>
      <c r="BN164" s="80">
        <f t="shared" si="36"/>
        <v>-95.22</v>
      </c>
      <c r="BO164" s="79">
        <v>3106.52</v>
      </c>
      <c r="BP164" s="78">
        <v>11797.03</v>
      </c>
      <c r="BQ164" s="78">
        <v>419.07</v>
      </c>
      <c r="BR164" s="77">
        <v>2631.93</v>
      </c>
      <c r="BS164" s="83">
        <v>11377.96</v>
      </c>
      <c r="BT164" s="81">
        <v>11</v>
      </c>
      <c r="BU164" s="80">
        <f t="shared" si="37"/>
        <v>22.22</v>
      </c>
      <c r="BV164" s="79">
        <v>2</v>
      </c>
      <c r="BW164" s="78">
        <v>3</v>
      </c>
      <c r="BX164" s="78">
        <v>1</v>
      </c>
      <c r="BY164" s="77">
        <v>5</v>
      </c>
      <c r="BZ164" s="82">
        <v>2</v>
      </c>
      <c r="CA164" s="81">
        <v>13035.82</v>
      </c>
      <c r="CB164" s="80">
        <f t="shared" si="38"/>
        <v>-60.01</v>
      </c>
      <c r="CC164" s="79">
        <v>642.61</v>
      </c>
      <c r="CD164" s="78">
        <v>3629.17</v>
      </c>
      <c r="CE164" s="78">
        <v>888.31</v>
      </c>
      <c r="CF164" s="77">
        <v>7875.73</v>
      </c>
      <c r="CG164" s="83">
        <v>2740.86</v>
      </c>
      <c r="CH164" s="81">
        <v>108</v>
      </c>
      <c r="CI164" s="80">
        <f t="shared" si="39"/>
        <v>-33.33</v>
      </c>
      <c r="CJ164" s="79">
        <v>30</v>
      </c>
      <c r="CK164" s="78">
        <v>42</v>
      </c>
      <c r="CL164" s="78">
        <v>17</v>
      </c>
      <c r="CM164" s="77">
        <v>18</v>
      </c>
      <c r="CN164" s="82">
        <v>26</v>
      </c>
      <c r="CO164" s="81">
        <v>62049.21</v>
      </c>
      <c r="CP164" s="80">
        <f t="shared" si="40"/>
        <v>-27.94</v>
      </c>
      <c r="CQ164" s="79">
        <v>9080.8700000000008</v>
      </c>
      <c r="CR164" s="78">
        <v>34108.32</v>
      </c>
      <c r="CS164" s="78">
        <v>5645.72</v>
      </c>
      <c r="CT164" s="77">
        <v>12713.54</v>
      </c>
      <c r="CU164" s="76">
        <v>28963.360000000001</v>
      </c>
    </row>
    <row r="165" spans="1:99" ht="25.5" customHeight="1" x14ac:dyDescent="0.15">
      <c r="A165" s="141">
        <v>44228</v>
      </c>
      <c r="B165" s="10">
        <v>894</v>
      </c>
      <c r="C165" s="9">
        <f t="shared" si="41"/>
        <v>-16.14</v>
      </c>
      <c r="D165" s="8">
        <v>404</v>
      </c>
      <c r="E165" s="7">
        <v>272</v>
      </c>
      <c r="F165" s="7">
        <v>199</v>
      </c>
      <c r="G165" s="6">
        <v>12</v>
      </c>
      <c r="H165" s="11">
        <v>73</v>
      </c>
      <c r="I165" s="10">
        <v>312653.07</v>
      </c>
      <c r="J165" s="9">
        <f t="shared" si="28"/>
        <v>-13.73</v>
      </c>
      <c r="K165" s="8">
        <v>154717.44</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24</v>
      </c>
      <c r="AE165" s="9">
        <f t="shared" si="31"/>
        <v>-55.56</v>
      </c>
      <c r="AF165" s="8">
        <v>4</v>
      </c>
      <c r="AG165" s="7">
        <v>8</v>
      </c>
      <c r="AH165" s="7">
        <v>2</v>
      </c>
      <c r="AI165" s="6">
        <v>10</v>
      </c>
      <c r="AJ165" s="11">
        <v>6</v>
      </c>
      <c r="AK165" s="10">
        <v>24570.18</v>
      </c>
      <c r="AL165" s="9">
        <f t="shared" si="32"/>
        <v>-62.46</v>
      </c>
      <c r="AM165" s="8">
        <v>1207.22</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15">
      <c r="A166" s="141">
        <v>44256</v>
      </c>
      <c r="B166" s="10">
        <v>1482</v>
      </c>
      <c r="C166" s="9">
        <f t="shared" si="41"/>
        <v>-3.01</v>
      </c>
      <c r="D166" s="8">
        <v>729</v>
      </c>
      <c r="E166" s="7">
        <v>371</v>
      </c>
      <c r="F166" s="7">
        <v>336</v>
      </c>
      <c r="G166" s="6">
        <v>39</v>
      </c>
      <c r="H166" s="11">
        <v>37</v>
      </c>
      <c r="I166" s="10">
        <v>486168.24</v>
      </c>
      <c r="J166" s="9">
        <f t="shared" si="28"/>
        <v>-2.95</v>
      </c>
      <c r="K166" s="8">
        <v>245597.05</v>
      </c>
      <c r="L166" s="7">
        <v>130102.72</v>
      </c>
      <c r="M166" s="7">
        <v>93281.24</v>
      </c>
      <c r="N166" s="6">
        <v>11472.81</v>
      </c>
      <c r="O166" s="5">
        <v>39024.39</v>
      </c>
      <c r="P166" s="10">
        <v>485</v>
      </c>
      <c r="Q166" s="9">
        <f t="shared" si="29"/>
        <v>-5.83</v>
      </c>
      <c r="R166" s="8">
        <v>236</v>
      </c>
      <c r="S166" s="7">
        <v>111</v>
      </c>
      <c r="T166" s="7">
        <v>113</v>
      </c>
      <c r="U166" s="6">
        <v>25</v>
      </c>
      <c r="V166" s="11">
        <v>-2</v>
      </c>
      <c r="W166" s="10">
        <v>30014.29</v>
      </c>
      <c r="X166" s="9">
        <f t="shared" si="30"/>
        <v>-5.37</v>
      </c>
      <c r="Y166" s="8">
        <v>14414.07</v>
      </c>
      <c r="Z166" s="7">
        <v>6875.12</v>
      </c>
      <c r="AA166" s="7">
        <v>7336.26</v>
      </c>
      <c r="AB166" s="6">
        <v>1388.84</v>
      </c>
      <c r="AC166" s="5">
        <v>-461.14</v>
      </c>
      <c r="AD166" s="10">
        <v>45</v>
      </c>
      <c r="AE166" s="9">
        <f t="shared" si="31"/>
        <v>-29.69</v>
      </c>
      <c r="AF166" s="8">
        <v>8</v>
      </c>
      <c r="AG166" s="7">
        <v>20</v>
      </c>
      <c r="AH166" s="7">
        <v>5</v>
      </c>
      <c r="AI166" s="6">
        <v>11</v>
      </c>
      <c r="AJ166" s="11">
        <v>14</v>
      </c>
      <c r="AK166" s="10">
        <v>39303.29</v>
      </c>
      <c r="AL166" s="9">
        <f t="shared" si="32"/>
        <v>-37.42</v>
      </c>
      <c r="AM166" s="8">
        <v>4195.37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thickBot="1" x14ac:dyDescent="0.2">
      <c r="A167" s="142">
        <v>44287</v>
      </c>
      <c r="B167" s="10">
        <v>1289</v>
      </c>
      <c r="C167" s="9">
        <f t="shared" si="41"/>
        <v>6.35</v>
      </c>
      <c r="D167" s="8">
        <v>661</v>
      </c>
      <c r="E167" s="7">
        <v>327</v>
      </c>
      <c r="F167" s="7">
        <v>278</v>
      </c>
      <c r="G167" s="6">
        <v>20</v>
      </c>
      <c r="H167" s="11">
        <v>49</v>
      </c>
      <c r="I167" s="10">
        <v>461080.33</v>
      </c>
      <c r="J167" s="9">
        <f t="shared" si="28"/>
        <v>12.15</v>
      </c>
      <c r="K167" s="8">
        <v>239891.43</v>
      </c>
      <c r="L167" s="7">
        <v>125339.96</v>
      </c>
      <c r="M167" s="7">
        <v>80846.34</v>
      </c>
      <c r="N167" s="6">
        <v>13884.15</v>
      </c>
      <c r="O167" s="5">
        <v>44493.62</v>
      </c>
      <c r="P167" s="10">
        <v>446</v>
      </c>
      <c r="Q167" s="9">
        <f t="shared" si="29"/>
        <v>23.89</v>
      </c>
      <c r="R167" s="8">
        <v>196</v>
      </c>
      <c r="S167" s="7">
        <v>101</v>
      </c>
      <c r="T167" s="7">
        <v>141</v>
      </c>
      <c r="U167" s="6">
        <v>8</v>
      </c>
      <c r="V167" s="11">
        <v>-40</v>
      </c>
      <c r="W167" s="10">
        <v>27739.84</v>
      </c>
      <c r="X167" s="9">
        <f t="shared" si="30"/>
        <v>24.83</v>
      </c>
      <c r="Y167" s="8">
        <v>12112.35</v>
      </c>
      <c r="Z167" s="7">
        <v>6229.4</v>
      </c>
      <c r="AA167" s="7">
        <v>8965.33</v>
      </c>
      <c r="AB167" s="6">
        <v>432.76</v>
      </c>
      <c r="AC167" s="5">
        <v>-2735.93</v>
      </c>
      <c r="AD167" s="10">
        <v>43</v>
      </c>
      <c r="AE167" s="9">
        <f t="shared" si="31"/>
        <v>-8.51</v>
      </c>
      <c r="AF167" s="8">
        <v>12</v>
      </c>
      <c r="AG167" s="7">
        <v>12</v>
      </c>
      <c r="AH167" s="7">
        <v>1</v>
      </c>
      <c r="AI167" s="6">
        <v>18</v>
      </c>
      <c r="AJ167" s="11">
        <v>11</v>
      </c>
      <c r="AK167" s="10">
        <v>31480.93</v>
      </c>
      <c r="AL167" s="9">
        <f t="shared" si="32"/>
        <v>-65.94</v>
      </c>
      <c r="AM167" s="8">
        <v>3480.14</v>
      </c>
      <c r="AN167" s="7">
        <v>8965.24</v>
      </c>
      <c r="AO167" s="7">
        <v>93.73</v>
      </c>
      <c r="AP167" s="6">
        <v>18941.82</v>
      </c>
      <c r="AQ167" s="5">
        <v>8871.51</v>
      </c>
      <c r="AR167" s="10">
        <v>59</v>
      </c>
      <c r="AS167" s="9">
        <f t="shared" si="33"/>
        <v>22.92</v>
      </c>
      <c r="AT167" s="8">
        <v>12</v>
      </c>
      <c r="AU167" s="7">
        <v>14</v>
      </c>
      <c r="AV167" s="7">
        <v>6</v>
      </c>
      <c r="AW167" s="6">
        <v>27</v>
      </c>
      <c r="AX167" s="11">
        <v>8</v>
      </c>
      <c r="AY167" s="10">
        <v>73470.600000000006</v>
      </c>
      <c r="AZ167" s="9">
        <f t="shared" si="34"/>
        <v>12.57</v>
      </c>
      <c r="BA167" s="8">
        <v>11423.37</v>
      </c>
      <c r="BB167" s="7">
        <v>10785.42</v>
      </c>
      <c r="BC167" s="7">
        <v>10085.48</v>
      </c>
      <c r="BD167" s="6">
        <v>41176.33</v>
      </c>
      <c r="BE167" s="5">
        <v>699.94</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15">
      <c r="A168" s="158"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3"/>
      <c r="B169" s="113"/>
      <c r="C169" s="112"/>
      <c r="D169" s="113"/>
      <c r="E169" s="113"/>
      <c r="F169" s="113"/>
      <c r="G169" s="113"/>
      <c r="H169" s="113"/>
      <c r="I169" s="113"/>
      <c r="J169" s="112"/>
      <c r="K169" s="113"/>
      <c r="L169" s="113"/>
      <c r="M169" s="113"/>
      <c r="N169" s="113"/>
      <c r="O169" s="113"/>
      <c r="P169" s="113"/>
      <c r="Q169" s="112"/>
      <c r="R169" s="113"/>
      <c r="S169" s="113"/>
      <c r="T169" s="113"/>
      <c r="U169" s="113"/>
      <c r="V169" s="113"/>
      <c r="W169" s="113"/>
      <c r="X169" s="112"/>
      <c r="Y169" s="113"/>
      <c r="Z169" s="113"/>
      <c r="AA169" s="113"/>
      <c r="AB169" s="113"/>
      <c r="AC169" s="113"/>
      <c r="AD169" s="113"/>
      <c r="AE169" s="112"/>
      <c r="AF169" s="113"/>
      <c r="AG169" s="113"/>
      <c r="AH169" s="113"/>
      <c r="AI169" s="113"/>
      <c r="AJ169" s="113"/>
      <c r="AK169" s="113"/>
      <c r="AL169" s="112"/>
      <c r="AM169" s="113"/>
      <c r="AN169" s="113"/>
      <c r="AO169" s="113"/>
      <c r="AP169" s="113"/>
      <c r="AQ169" s="113"/>
      <c r="AR169" s="113"/>
      <c r="AS169" s="112"/>
      <c r="AT169" s="113"/>
      <c r="AU169" s="113"/>
      <c r="AV169" s="113"/>
      <c r="AW169" s="113"/>
      <c r="AX169" s="113"/>
      <c r="AY169" s="113"/>
      <c r="AZ169" s="112"/>
      <c r="BA169" s="113"/>
      <c r="BB169" s="113"/>
      <c r="BC169" s="113"/>
      <c r="BD169" s="113"/>
      <c r="BE169" s="113"/>
      <c r="BF169" s="113"/>
      <c r="BG169" s="112"/>
      <c r="BH169" s="113"/>
      <c r="BI169" s="113"/>
      <c r="BJ169" s="113"/>
      <c r="BK169" s="113"/>
      <c r="BL169" s="113"/>
      <c r="BM169" s="113"/>
      <c r="BN169" s="112"/>
      <c r="BO169" s="113"/>
      <c r="BP169" s="113"/>
      <c r="BQ169" s="113"/>
      <c r="BR169" s="113"/>
      <c r="BS169" s="113"/>
      <c r="BT169" s="113"/>
      <c r="BU169" s="112"/>
      <c r="BV169" s="113"/>
      <c r="BW169" s="113"/>
      <c r="BX169" s="113"/>
      <c r="BY169" s="113"/>
      <c r="BZ169" s="113"/>
      <c r="CA169" s="113"/>
      <c r="CB169" s="112"/>
      <c r="CC169" s="113"/>
      <c r="CD169" s="113"/>
      <c r="CE169" s="113"/>
      <c r="CF169" s="113"/>
      <c r="CG169" s="113"/>
      <c r="CH169" s="113"/>
      <c r="CI169" s="112"/>
      <c r="CJ169" s="113"/>
      <c r="CK169" s="113"/>
      <c r="CL169" s="113"/>
      <c r="CM169" s="113"/>
      <c r="CN169" s="113"/>
      <c r="CO169" s="113"/>
      <c r="CP169" s="112"/>
      <c r="CQ169" s="113"/>
      <c r="CR169" s="113"/>
      <c r="CS169" s="113"/>
      <c r="CT169" s="113"/>
      <c r="CU169"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15">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15">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15">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15">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15">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15">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15">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15">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15">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15">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15">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15">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15">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15">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15">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15">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15">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15">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15">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15">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15">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15">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15">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15">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15">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15">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15">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15">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15">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15">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15">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15">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15">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15">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15">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15">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15">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15">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15">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15">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15">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15">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15">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15">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15">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15">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15">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15">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15">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15">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15">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15">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15">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15">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15">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15">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15">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15">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15">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15">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15">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15">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15">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15">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15">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15">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15">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15">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15">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15">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15">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15">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
      <c r="A151" s="143">
        <v>43800</v>
      </c>
      <c r="B151" s="24">
        <v>5072</v>
      </c>
      <c r="C151" s="23">
        <f t="shared" si="27"/>
        <v>0.54</v>
      </c>
      <c r="D151" s="22">
        <v>2468</v>
      </c>
      <c r="E151" s="21">
        <v>1575</v>
      </c>
      <c r="F151" s="21">
        <v>851</v>
      </c>
      <c r="G151" s="20">
        <v>170</v>
      </c>
      <c r="H151" s="25">
        <v>728</v>
      </c>
      <c r="I151" s="24">
        <v>1082083.8799999999</v>
      </c>
      <c r="J151" s="23">
        <f t="shared" ref="J151:J167" si="28">IFERROR(ROUND((I151-I139)/I139*100,2),"")</f>
        <v>1.81</v>
      </c>
      <c r="K151" s="22">
        <v>520587.84</v>
      </c>
      <c r="L151" s="21">
        <v>334894.73</v>
      </c>
      <c r="M151" s="21">
        <v>188014.89</v>
      </c>
      <c r="N151" s="20">
        <v>36911.379999999997</v>
      </c>
      <c r="O151" s="19">
        <v>147873.87</v>
      </c>
      <c r="P151" s="24">
        <v>9838</v>
      </c>
      <c r="Q151" s="23">
        <f t="shared" ref="Q151:Q167" si="29">IFERROR(ROUND((P151-P139)/P139*100,2),"")</f>
        <v>2.2999999999999998</v>
      </c>
      <c r="R151" s="22">
        <v>4160</v>
      </c>
      <c r="S151" s="21">
        <v>2673</v>
      </c>
      <c r="T151" s="21">
        <v>2645</v>
      </c>
      <c r="U151" s="20">
        <v>360</v>
      </c>
      <c r="V151" s="25">
        <v>28</v>
      </c>
      <c r="W151" s="24">
        <v>472802.21</v>
      </c>
      <c r="X151" s="23">
        <f t="shared" ref="X151:X167" si="30">IFERROR(ROUND((W151-W139)/W139*100,2),"")</f>
        <v>0.28999999999999998</v>
      </c>
      <c r="Y151" s="22">
        <v>200448.7</v>
      </c>
      <c r="Z151" s="21">
        <v>126804.76</v>
      </c>
      <c r="AA151" s="21">
        <v>128605.53</v>
      </c>
      <c r="AB151" s="20">
        <v>16943.22</v>
      </c>
      <c r="AC151" s="19">
        <v>-1800.77</v>
      </c>
      <c r="AD151" s="24">
        <v>375</v>
      </c>
      <c r="AE151" s="23">
        <f t="shared" ref="AE151:AE167" si="31">IFERROR(ROUND((AD151-AD139)/AD139*100,2),"")</f>
        <v>6.84</v>
      </c>
      <c r="AF151" s="22">
        <v>86</v>
      </c>
      <c r="AG151" s="21">
        <v>122</v>
      </c>
      <c r="AH151" s="21">
        <v>37</v>
      </c>
      <c r="AI151" s="20">
        <v>127</v>
      </c>
      <c r="AJ151" s="25">
        <v>86</v>
      </c>
      <c r="AK151" s="24">
        <v>158449.91</v>
      </c>
      <c r="AL151" s="23">
        <f t="shared" ref="AL151:AL167" si="32">IFERROR(ROUND((AK151-AK139)/AK139*100,2),"")</f>
        <v>-28.78</v>
      </c>
      <c r="AM151" s="22">
        <v>32711.08</v>
      </c>
      <c r="AN151" s="21">
        <v>47258.25</v>
      </c>
      <c r="AO151" s="21">
        <v>12577.86</v>
      </c>
      <c r="AP151" s="20">
        <v>59776.39</v>
      </c>
      <c r="AQ151" s="19">
        <v>39763.54</v>
      </c>
      <c r="AR151" s="24">
        <v>203</v>
      </c>
      <c r="AS151" s="23">
        <f t="shared" ref="AS151:AS167" si="33">IFERROR(ROUND((AR151-AR139)/AR139*100,2),"")</f>
        <v>-16.8</v>
      </c>
      <c r="AT151" s="22">
        <v>19</v>
      </c>
      <c r="AU151" s="21">
        <v>66</v>
      </c>
      <c r="AV151" s="21">
        <v>11</v>
      </c>
      <c r="AW151" s="20">
        <v>106</v>
      </c>
      <c r="AX151" s="25">
        <v>54</v>
      </c>
      <c r="AY151" s="24">
        <v>105037.86</v>
      </c>
      <c r="AZ151" s="23">
        <f t="shared" ref="AZ151:AZ167" si="34">IFERROR(ROUND((AY151-AY139)/AY139*100,2),"")</f>
        <v>-48.4</v>
      </c>
      <c r="BA151" s="22">
        <v>4694.8100000000004</v>
      </c>
      <c r="BB151" s="21">
        <v>22738.84</v>
      </c>
      <c r="BC151" s="21">
        <v>2869.61</v>
      </c>
      <c r="BD151" s="20">
        <v>73106.28</v>
      </c>
      <c r="BE151" s="19">
        <v>18240.91</v>
      </c>
      <c r="BF151" s="24">
        <v>88</v>
      </c>
      <c r="BG151" s="23">
        <f t="shared" ref="BG151:BG167" si="35">IFERROR(ROUND((BF151-BF139)/BF139*100,2),"")</f>
        <v>-3.3</v>
      </c>
      <c r="BH151" s="22">
        <v>11</v>
      </c>
      <c r="BI151" s="21">
        <v>31</v>
      </c>
      <c r="BJ151" s="21">
        <v>6</v>
      </c>
      <c r="BK151" s="20">
        <v>40</v>
      </c>
      <c r="BL151" s="25">
        <v>25</v>
      </c>
      <c r="BM151" s="24">
        <v>111923.6</v>
      </c>
      <c r="BN151" s="23">
        <f t="shared" ref="BN151:BN167" si="36">IFERROR(ROUND((BM151-BM139)/BM139*100,2),"")</f>
        <v>36.42</v>
      </c>
      <c r="BO151" s="22">
        <v>3337.48</v>
      </c>
      <c r="BP151" s="21">
        <v>24844.69</v>
      </c>
      <c r="BQ151" s="21">
        <v>5108.46</v>
      </c>
      <c r="BR151" s="20">
        <v>78632.97</v>
      </c>
      <c r="BS151" s="19">
        <v>19736.23</v>
      </c>
      <c r="BT151" s="24">
        <v>78</v>
      </c>
      <c r="BU151" s="23">
        <f t="shared" ref="BU151:BU167" si="37">IFERROR(ROUND((BT151-BT139)/BT139*100,2),"")</f>
        <v>-17.89</v>
      </c>
      <c r="BV151" s="22">
        <v>8</v>
      </c>
      <c r="BW151" s="21">
        <v>25</v>
      </c>
      <c r="BX151" s="21">
        <v>8</v>
      </c>
      <c r="BY151" s="20">
        <v>36</v>
      </c>
      <c r="BZ151" s="25">
        <v>18</v>
      </c>
      <c r="CA151" s="24">
        <v>136322.88</v>
      </c>
      <c r="CB151" s="23">
        <f t="shared" ref="CB151:CB167" si="38">IFERROR(ROUND((CA151-CA139)/CA139*100,2),"")</f>
        <v>-39.93</v>
      </c>
      <c r="CC151" s="22">
        <v>4398.7299999999996</v>
      </c>
      <c r="CD151" s="21">
        <v>26546.45</v>
      </c>
      <c r="CE151" s="21">
        <v>5754.17</v>
      </c>
      <c r="CF151" s="20">
        <v>97461.53</v>
      </c>
      <c r="CG151" s="19">
        <v>22954.28</v>
      </c>
      <c r="CH151" s="24">
        <v>1056</v>
      </c>
      <c r="CI151" s="23">
        <f t="shared" ref="CI151:CI167" si="39">IFERROR(ROUND((CH151-CH139)/CH139*100,2),"")</f>
        <v>-5.63</v>
      </c>
      <c r="CJ151" s="22">
        <v>185</v>
      </c>
      <c r="CK151" s="21">
        <v>460</v>
      </c>
      <c r="CL151" s="21">
        <v>142</v>
      </c>
      <c r="CM151" s="20">
        <v>268</v>
      </c>
      <c r="CN151" s="25">
        <v>319</v>
      </c>
      <c r="CO151" s="24">
        <v>391645.26</v>
      </c>
      <c r="CP151" s="23">
        <f t="shared" ref="CP151:CP167" si="40">IFERROR(ROUND((CO151-CO139)/CO139*100,2),"")</f>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f t="shared" ref="C152:C167" si="41">IFERROR(ROUND((B152-B140)/B140*100,2),"")</f>
        <v>7.51</v>
      </c>
      <c r="D152" s="79">
        <v>1831</v>
      </c>
      <c r="E152" s="78">
        <v>1138</v>
      </c>
      <c r="F152" s="78">
        <v>570</v>
      </c>
      <c r="G152" s="77">
        <v>119</v>
      </c>
      <c r="H152" s="82">
        <v>573</v>
      </c>
      <c r="I152" s="81">
        <v>740885.29</v>
      </c>
      <c r="J152" s="80">
        <f t="shared" si="28"/>
        <v>10.15</v>
      </c>
      <c r="K152" s="79">
        <v>370764.42</v>
      </c>
      <c r="L152" s="78">
        <v>231286.62</v>
      </c>
      <c r="M152" s="78">
        <v>101539.43</v>
      </c>
      <c r="N152" s="77">
        <v>35957.19</v>
      </c>
      <c r="O152" s="83">
        <v>131084.82</v>
      </c>
      <c r="P152" s="81">
        <v>7746</v>
      </c>
      <c r="Q152" s="80">
        <f t="shared" si="29"/>
        <v>-3.09</v>
      </c>
      <c r="R152" s="79">
        <v>3478</v>
      </c>
      <c r="S152" s="78">
        <v>2016</v>
      </c>
      <c r="T152" s="78">
        <v>1953</v>
      </c>
      <c r="U152" s="77">
        <v>298</v>
      </c>
      <c r="V152" s="82">
        <v>63</v>
      </c>
      <c r="W152" s="81">
        <v>387712.35</v>
      </c>
      <c r="X152" s="80">
        <f t="shared" si="30"/>
        <v>-3.76</v>
      </c>
      <c r="Y152" s="79">
        <v>178114.86</v>
      </c>
      <c r="Z152" s="78">
        <v>102540.33</v>
      </c>
      <c r="AA152" s="78">
        <v>93731.81</v>
      </c>
      <c r="AB152" s="77">
        <v>13264.24</v>
      </c>
      <c r="AC152" s="83">
        <v>8808.52</v>
      </c>
      <c r="AD152" s="81">
        <v>253</v>
      </c>
      <c r="AE152" s="80">
        <f t="shared" si="31"/>
        <v>7.66</v>
      </c>
      <c r="AF152" s="79">
        <v>62</v>
      </c>
      <c r="AG152" s="78">
        <v>101</v>
      </c>
      <c r="AH152" s="78">
        <v>19</v>
      </c>
      <c r="AI152" s="77">
        <v>71</v>
      </c>
      <c r="AJ152" s="82">
        <v>82</v>
      </c>
      <c r="AK152" s="81">
        <v>102889.81</v>
      </c>
      <c r="AL152" s="80">
        <f t="shared" si="32"/>
        <v>20.76</v>
      </c>
      <c r="AM152" s="79">
        <v>16213.88</v>
      </c>
      <c r="AN152" s="78">
        <v>31911.91</v>
      </c>
      <c r="AO152" s="78">
        <v>4204.9799999999996</v>
      </c>
      <c r="AP152" s="77">
        <v>50559.040000000001</v>
      </c>
      <c r="AQ152" s="83">
        <v>27706.93</v>
      </c>
      <c r="AR152" s="81">
        <v>158</v>
      </c>
      <c r="AS152" s="80">
        <f t="shared" si="33"/>
        <v>0.64</v>
      </c>
      <c r="AT152" s="79">
        <v>10</v>
      </c>
      <c r="AU152" s="78">
        <v>54</v>
      </c>
      <c r="AV152" s="78">
        <v>12</v>
      </c>
      <c r="AW152" s="77">
        <v>82</v>
      </c>
      <c r="AX152" s="82">
        <v>42</v>
      </c>
      <c r="AY152" s="81">
        <v>87687.71</v>
      </c>
      <c r="AZ152" s="80">
        <f t="shared" si="34"/>
        <v>-10.57</v>
      </c>
      <c r="BA152" s="79">
        <v>3377.35</v>
      </c>
      <c r="BB152" s="78">
        <v>35109.79</v>
      </c>
      <c r="BC152" s="78">
        <v>4810.47</v>
      </c>
      <c r="BD152" s="77">
        <v>44390.1</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x14ac:dyDescent="0.15">
      <c r="A153" s="141">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26" customFormat="1" ht="25.5" customHeight="1" x14ac:dyDescent="0.15">
      <c r="A154" s="141">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26" customFormat="1" ht="25.5" customHeight="1" x14ac:dyDescent="0.15">
      <c r="A155" s="141">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26" customFormat="1" ht="25.5" customHeight="1" x14ac:dyDescent="0.15">
      <c r="A156" s="141">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26" customFormat="1" ht="25.5" customHeight="1" x14ac:dyDescent="0.15">
      <c r="A157" s="141">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26" customFormat="1" ht="25.5" customHeight="1" x14ac:dyDescent="0.15">
      <c r="A158" s="141">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26" customFormat="1" ht="25.5" customHeight="1" x14ac:dyDescent="0.15">
      <c r="A159" s="141">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26" customFormat="1" ht="25.5" customHeight="1" x14ac:dyDescent="0.15">
      <c r="A160" s="141">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26" customFormat="1" ht="25.5" customHeight="1" x14ac:dyDescent="0.15">
      <c r="A161" s="141">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26" customFormat="1" ht="25.5" customHeight="1" x14ac:dyDescent="0.15">
      <c r="A162" s="141">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26" customFormat="1" ht="25.5" customHeight="1" thickBot="1" x14ac:dyDescent="0.2">
      <c r="A163" s="143">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26" customFormat="1" ht="25.5" customHeight="1" x14ac:dyDescent="0.15">
      <c r="A164" s="140">
        <v>44197</v>
      </c>
      <c r="B164" s="81">
        <v>3631</v>
      </c>
      <c r="C164" s="80">
        <f t="shared" si="41"/>
        <v>-0.87</v>
      </c>
      <c r="D164" s="79">
        <v>1881</v>
      </c>
      <c r="E164" s="78">
        <v>1114</v>
      </c>
      <c r="F164" s="78">
        <v>523</v>
      </c>
      <c r="G164" s="77">
        <v>111</v>
      </c>
      <c r="H164" s="82">
        <v>593</v>
      </c>
      <c r="I164" s="81">
        <v>752656.22</v>
      </c>
      <c r="J164" s="80">
        <f t="shared" si="28"/>
        <v>1.59</v>
      </c>
      <c r="K164" s="79">
        <v>365610.98</v>
      </c>
      <c r="L164" s="78">
        <v>256646.77</v>
      </c>
      <c r="M164" s="78">
        <v>102034.17</v>
      </c>
      <c r="N164" s="77">
        <v>28077.77</v>
      </c>
      <c r="O164" s="83">
        <v>154899.13</v>
      </c>
      <c r="P164" s="81">
        <v>7503</v>
      </c>
      <c r="Q164" s="80">
        <f t="shared" si="29"/>
        <v>-3.14</v>
      </c>
      <c r="R164" s="79">
        <v>3310</v>
      </c>
      <c r="S164" s="78">
        <v>2013</v>
      </c>
      <c r="T164" s="78">
        <v>1897</v>
      </c>
      <c r="U164" s="77">
        <v>283</v>
      </c>
      <c r="V164" s="82">
        <v>116</v>
      </c>
      <c r="W164" s="81">
        <v>380021.76000000001</v>
      </c>
      <c r="X164" s="80">
        <f t="shared" si="30"/>
        <v>-1.98</v>
      </c>
      <c r="Y164" s="79">
        <v>174275.76</v>
      </c>
      <c r="Z164" s="78">
        <v>100635.41</v>
      </c>
      <c r="AA164" s="78">
        <v>91660.58</v>
      </c>
      <c r="AB164" s="77">
        <v>13450.01</v>
      </c>
      <c r="AC164" s="83">
        <v>8974.83</v>
      </c>
      <c r="AD164" s="81">
        <v>207</v>
      </c>
      <c r="AE164" s="80">
        <f t="shared" si="31"/>
        <v>-18.18</v>
      </c>
      <c r="AF164" s="79">
        <v>46</v>
      </c>
      <c r="AG164" s="78">
        <v>89</v>
      </c>
      <c r="AH164" s="78">
        <v>14</v>
      </c>
      <c r="AI164" s="77">
        <v>58</v>
      </c>
      <c r="AJ164" s="82">
        <v>75</v>
      </c>
      <c r="AK164" s="81">
        <v>69525.36</v>
      </c>
      <c r="AL164" s="80">
        <f t="shared" si="32"/>
        <v>-32.43</v>
      </c>
      <c r="AM164" s="79">
        <v>12887.18</v>
      </c>
      <c r="AN164" s="78">
        <v>23320.11</v>
      </c>
      <c r="AO164" s="78">
        <v>5479.94</v>
      </c>
      <c r="AP164" s="77">
        <v>27838.13</v>
      </c>
      <c r="AQ164" s="83">
        <v>17840.169999999998</v>
      </c>
      <c r="AR164" s="81">
        <v>128</v>
      </c>
      <c r="AS164" s="80">
        <f t="shared" si="33"/>
        <v>-18.989999999999998</v>
      </c>
      <c r="AT164" s="79">
        <v>13</v>
      </c>
      <c r="AU164" s="78">
        <v>35</v>
      </c>
      <c r="AV164" s="78">
        <v>14</v>
      </c>
      <c r="AW164" s="77">
        <v>65</v>
      </c>
      <c r="AX164" s="82">
        <v>22</v>
      </c>
      <c r="AY164" s="81">
        <v>91023.41</v>
      </c>
      <c r="AZ164" s="80">
        <f t="shared" si="34"/>
        <v>3.8</v>
      </c>
      <c r="BA164" s="79">
        <v>7070.34</v>
      </c>
      <c r="BB164" s="78">
        <v>12483.45</v>
      </c>
      <c r="BC164" s="78">
        <v>8911.0300000000007</v>
      </c>
      <c r="BD164" s="77">
        <v>60327.24</v>
      </c>
      <c r="BE164" s="83">
        <v>5803.77</v>
      </c>
      <c r="BF164" s="81">
        <v>46</v>
      </c>
      <c r="BG164" s="80">
        <f t="shared" si="35"/>
        <v>-11.54</v>
      </c>
      <c r="BH164" s="79">
        <v>5</v>
      </c>
      <c r="BI164" s="78">
        <v>22</v>
      </c>
      <c r="BJ164" s="78">
        <v>5</v>
      </c>
      <c r="BK164" s="77">
        <v>14</v>
      </c>
      <c r="BL164" s="82">
        <v>17</v>
      </c>
      <c r="BM164" s="81">
        <v>38126.81</v>
      </c>
      <c r="BN164" s="80">
        <f t="shared" si="36"/>
        <v>-28.34</v>
      </c>
      <c r="BO164" s="79">
        <v>3137.44</v>
      </c>
      <c r="BP164" s="78">
        <v>18465.2</v>
      </c>
      <c r="BQ164" s="78">
        <v>3776.74</v>
      </c>
      <c r="BR164" s="77">
        <v>12747.43</v>
      </c>
      <c r="BS164" s="83">
        <v>14688.46</v>
      </c>
      <c r="BT164" s="81">
        <v>37</v>
      </c>
      <c r="BU164" s="80">
        <f t="shared" si="37"/>
        <v>-21.28</v>
      </c>
      <c r="BV164" s="79">
        <v>8</v>
      </c>
      <c r="BW164" s="78">
        <v>12</v>
      </c>
      <c r="BX164" s="78">
        <v>1</v>
      </c>
      <c r="BY164" s="77">
        <v>16</v>
      </c>
      <c r="BZ164" s="82">
        <v>11</v>
      </c>
      <c r="CA164" s="81">
        <v>47028.33</v>
      </c>
      <c r="CB164" s="80">
        <f t="shared" si="38"/>
        <v>-17.29</v>
      </c>
      <c r="CC164" s="79">
        <v>4214.17</v>
      </c>
      <c r="CD164" s="78">
        <v>7671.74</v>
      </c>
      <c r="CE164" s="78">
        <v>248.99</v>
      </c>
      <c r="CF164" s="77">
        <v>34893.43</v>
      </c>
      <c r="CG164" s="83">
        <v>7422.75</v>
      </c>
      <c r="CH164" s="81">
        <v>617</v>
      </c>
      <c r="CI164" s="80">
        <f t="shared" si="39"/>
        <v>-8.73</v>
      </c>
      <c r="CJ164" s="79">
        <v>113</v>
      </c>
      <c r="CK164" s="78">
        <v>283</v>
      </c>
      <c r="CL164" s="78">
        <v>72</v>
      </c>
      <c r="CM164" s="77">
        <v>149</v>
      </c>
      <c r="CN164" s="82">
        <v>211</v>
      </c>
      <c r="CO164" s="81">
        <v>204223.03</v>
      </c>
      <c r="CP164" s="80">
        <f t="shared" si="40"/>
        <v>-17.43</v>
      </c>
      <c r="CQ164" s="79">
        <v>27147.17</v>
      </c>
      <c r="CR164" s="78">
        <v>100184.13</v>
      </c>
      <c r="CS164" s="78">
        <v>23806.11</v>
      </c>
      <c r="CT164" s="77">
        <v>53085.62</v>
      </c>
      <c r="CU164" s="76">
        <v>76378.02</v>
      </c>
    </row>
    <row r="165" spans="1:99" s="26" customFormat="1" ht="25.5" customHeight="1" x14ac:dyDescent="0.15">
      <c r="A165" s="141">
        <v>44228</v>
      </c>
      <c r="B165" s="10">
        <v>4484</v>
      </c>
      <c r="C165" s="9">
        <f t="shared" si="41"/>
        <v>8.2799999999999994</v>
      </c>
      <c r="D165" s="8">
        <v>2362</v>
      </c>
      <c r="E165" s="7">
        <v>1258</v>
      </c>
      <c r="F165" s="7">
        <v>728</v>
      </c>
      <c r="G165" s="6">
        <v>133</v>
      </c>
      <c r="H165" s="11">
        <v>532</v>
      </c>
      <c r="I165" s="10">
        <v>927792.04</v>
      </c>
      <c r="J165" s="9">
        <f t="shared" si="28"/>
        <v>9.42</v>
      </c>
      <c r="K165" s="8">
        <v>471594.26</v>
      </c>
      <c r="L165" s="7">
        <v>270970.5</v>
      </c>
      <c r="M165" s="7">
        <v>153139.16</v>
      </c>
      <c r="N165" s="6">
        <v>31650.48</v>
      </c>
      <c r="O165" s="5">
        <v>118123.56</v>
      </c>
      <c r="P165" s="10">
        <v>8580</v>
      </c>
      <c r="Q165" s="9">
        <f t="shared" si="29"/>
        <v>-1.65</v>
      </c>
      <c r="R165" s="8">
        <v>3879</v>
      </c>
      <c r="S165" s="7">
        <v>2029</v>
      </c>
      <c r="T165" s="7">
        <v>2402</v>
      </c>
      <c r="U165" s="6">
        <v>270</v>
      </c>
      <c r="V165" s="11">
        <v>-373</v>
      </c>
      <c r="W165" s="10">
        <v>437503.89</v>
      </c>
      <c r="X165" s="9">
        <f t="shared" si="30"/>
        <v>1.1499999999999999</v>
      </c>
      <c r="Y165" s="8">
        <v>203857.29</v>
      </c>
      <c r="Z165" s="7">
        <v>102748.14</v>
      </c>
      <c r="AA165" s="7">
        <v>117634.4</v>
      </c>
      <c r="AB165" s="6">
        <v>13264.06</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49</v>
      </c>
      <c r="BG165" s="9">
        <f t="shared" si="35"/>
        <v>-26.87</v>
      </c>
      <c r="BH165" s="8">
        <v>6</v>
      </c>
      <c r="BI165" s="7">
        <v>19</v>
      </c>
      <c r="BJ165" s="7">
        <v>8</v>
      </c>
      <c r="BK165" s="6">
        <v>16</v>
      </c>
      <c r="BL165" s="11">
        <v>11</v>
      </c>
      <c r="BM165" s="10">
        <v>57822.99</v>
      </c>
      <c r="BN165" s="9">
        <f t="shared" si="36"/>
        <v>7.52</v>
      </c>
      <c r="BO165" s="8">
        <v>6235.67</v>
      </c>
      <c r="BP165" s="7">
        <v>10552.09</v>
      </c>
      <c r="BQ165" s="7">
        <v>12052.45</v>
      </c>
      <c r="BR165" s="6">
        <v>28982.78</v>
      </c>
      <c r="BS165" s="5">
        <v>-1500.36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699</v>
      </c>
      <c r="CI165" s="9">
        <f t="shared" si="39"/>
        <v>-1.96</v>
      </c>
      <c r="CJ165" s="8">
        <v>116</v>
      </c>
      <c r="CK165" s="7">
        <v>300</v>
      </c>
      <c r="CL165" s="7">
        <v>96</v>
      </c>
      <c r="CM165" s="6">
        <v>185</v>
      </c>
      <c r="CN165" s="11">
        <v>206</v>
      </c>
      <c r="CO165" s="10">
        <v>252412.69</v>
      </c>
      <c r="CP165" s="9">
        <f t="shared" si="40"/>
        <v>-2.67</v>
      </c>
      <c r="CQ165" s="8">
        <v>29271.29</v>
      </c>
      <c r="CR165" s="7">
        <v>109628.08</v>
      </c>
      <c r="CS165" s="7">
        <v>26073.09</v>
      </c>
      <c r="CT165" s="6">
        <v>83285.490000000005</v>
      </c>
      <c r="CU165" s="5">
        <v>87709.73</v>
      </c>
    </row>
    <row r="166" spans="1:99" s="26" customFormat="1" ht="25.5" customHeight="1" x14ac:dyDescent="0.15">
      <c r="A166" s="141">
        <v>44256</v>
      </c>
      <c r="B166" s="10">
        <v>6328</v>
      </c>
      <c r="C166" s="9">
        <f t="shared" si="41"/>
        <v>9.08</v>
      </c>
      <c r="D166" s="8">
        <v>3316</v>
      </c>
      <c r="E166" s="7">
        <v>1740</v>
      </c>
      <c r="F166" s="7">
        <v>1050</v>
      </c>
      <c r="G166" s="6">
        <v>215</v>
      </c>
      <c r="H166" s="11">
        <v>696</v>
      </c>
      <c r="I166" s="10">
        <v>1299607.42</v>
      </c>
      <c r="J166" s="9">
        <f t="shared" si="28"/>
        <v>12.36</v>
      </c>
      <c r="K166" s="8">
        <v>661511.14</v>
      </c>
      <c r="L166" s="7">
        <v>367451.79</v>
      </c>
      <c r="M166" s="7">
        <v>217070.71</v>
      </c>
      <c r="N166" s="6">
        <v>52142.89</v>
      </c>
      <c r="O166" s="5">
        <v>151567.07</v>
      </c>
      <c r="P166" s="10">
        <v>12363</v>
      </c>
      <c r="Q166" s="9">
        <f t="shared" si="29"/>
        <v>4.26</v>
      </c>
      <c r="R166" s="8">
        <v>5826</v>
      </c>
      <c r="S166" s="7">
        <v>2873</v>
      </c>
      <c r="T166" s="7">
        <v>3305</v>
      </c>
      <c r="U166" s="6">
        <v>359</v>
      </c>
      <c r="V166" s="11">
        <v>-432</v>
      </c>
      <c r="W166" s="10">
        <v>640477.77</v>
      </c>
      <c r="X166" s="9">
        <f t="shared" si="30"/>
        <v>5.22</v>
      </c>
      <c r="Y166" s="8">
        <v>311638.03999999998</v>
      </c>
      <c r="Z166" s="7">
        <v>148002.07</v>
      </c>
      <c r="AA166" s="7">
        <v>162296.42000000001</v>
      </c>
      <c r="AB166" s="6">
        <v>18541.240000000002</v>
      </c>
      <c r="AC166" s="5">
        <v>-14294.35</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246</v>
      </c>
      <c r="AS166" s="9">
        <f t="shared" si="33"/>
        <v>-8.2100000000000009</v>
      </c>
      <c r="AT166" s="8">
        <v>23</v>
      </c>
      <c r="AU166" s="7">
        <v>58</v>
      </c>
      <c r="AV166" s="7">
        <v>22</v>
      </c>
      <c r="AW166" s="6">
        <v>142</v>
      </c>
      <c r="AX166" s="11">
        <v>37</v>
      </c>
      <c r="AY166" s="10">
        <v>221038.24</v>
      </c>
      <c r="AZ166" s="9">
        <f t="shared" si="34"/>
        <v>-2.52</v>
      </c>
      <c r="BA166" s="8">
        <v>6585.82</v>
      </c>
      <c r="BB166" s="7">
        <v>24362.53</v>
      </c>
      <c r="BC166" s="7">
        <v>5263.27</v>
      </c>
      <c r="BD166" s="6">
        <v>183808.62</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1148</v>
      </c>
      <c r="CI166" s="9">
        <f t="shared" si="39"/>
        <v>-4.6500000000000004</v>
      </c>
      <c r="CJ166" s="8">
        <v>169</v>
      </c>
      <c r="CK166" s="7">
        <v>484</v>
      </c>
      <c r="CL166" s="7">
        <v>159</v>
      </c>
      <c r="CM166" s="6">
        <v>334</v>
      </c>
      <c r="CN166" s="11">
        <v>325</v>
      </c>
      <c r="CO166" s="10">
        <v>449014.15</v>
      </c>
      <c r="CP166" s="9">
        <f t="shared" si="40"/>
        <v>-4.3600000000000003</v>
      </c>
      <c r="CQ166" s="8">
        <v>45647.58</v>
      </c>
      <c r="CR166" s="7">
        <v>206585.1</v>
      </c>
      <c r="CS166" s="7">
        <v>41998.53</v>
      </c>
      <c r="CT166" s="6">
        <v>152841.03</v>
      </c>
      <c r="CU166" s="5">
        <v>163997.82</v>
      </c>
    </row>
    <row r="167" spans="1:99" s="26" customFormat="1" ht="25.5" customHeight="1" thickBot="1" x14ac:dyDescent="0.2">
      <c r="A167" s="142">
        <v>44287</v>
      </c>
      <c r="B167" s="10">
        <v>5357</v>
      </c>
      <c r="C167" s="9">
        <f t="shared" si="41"/>
        <v>24.96</v>
      </c>
      <c r="D167" s="8">
        <v>2801</v>
      </c>
      <c r="E167" s="7">
        <v>1418</v>
      </c>
      <c r="F167" s="7">
        <v>942</v>
      </c>
      <c r="G167" s="6">
        <v>195</v>
      </c>
      <c r="H167" s="11">
        <v>477</v>
      </c>
      <c r="I167" s="10">
        <v>1147067.42</v>
      </c>
      <c r="J167" s="9">
        <f t="shared" si="28"/>
        <v>27.51</v>
      </c>
      <c r="K167" s="8">
        <v>560354.76</v>
      </c>
      <c r="L167" s="7">
        <v>320277.93</v>
      </c>
      <c r="M167" s="7">
        <v>188867.38</v>
      </c>
      <c r="N167" s="6">
        <v>77486.75</v>
      </c>
      <c r="O167" s="5">
        <v>131491.15</v>
      </c>
      <c r="P167" s="10">
        <v>10371</v>
      </c>
      <c r="Q167" s="9">
        <f t="shared" si="29"/>
        <v>25.3</v>
      </c>
      <c r="R167" s="8">
        <v>5025</v>
      </c>
      <c r="S167" s="7">
        <v>2339</v>
      </c>
      <c r="T167" s="7">
        <v>2682</v>
      </c>
      <c r="U167" s="6">
        <v>325</v>
      </c>
      <c r="V167" s="11">
        <v>-343</v>
      </c>
      <c r="W167" s="10">
        <v>530326.96</v>
      </c>
      <c r="X167" s="9">
        <f t="shared" si="30"/>
        <v>21.3</v>
      </c>
      <c r="Y167" s="8">
        <v>263753.44</v>
      </c>
      <c r="Z167" s="7">
        <v>116572.11</v>
      </c>
      <c r="AA167" s="7">
        <v>133797.35999999999</v>
      </c>
      <c r="AB167" s="6">
        <v>16204.05</v>
      </c>
      <c r="AC167" s="5">
        <v>-17225.25</v>
      </c>
      <c r="AD167" s="10">
        <v>259</v>
      </c>
      <c r="AE167" s="9">
        <f t="shared" si="31"/>
        <v>7.47</v>
      </c>
      <c r="AF167" s="8">
        <v>47</v>
      </c>
      <c r="AG167" s="7">
        <v>109</v>
      </c>
      <c r="AH167" s="7">
        <v>23</v>
      </c>
      <c r="AI167" s="6">
        <v>80</v>
      </c>
      <c r="AJ167" s="11">
        <v>86</v>
      </c>
      <c r="AK167" s="10">
        <v>103553.89</v>
      </c>
      <c r="AL167" s="9">
        <f t="shared" si="32"/>
        <v>38.549999999999997</v>
      </c>
      <c r="AM167" s="8">
        <v>11098.2</v>
      </c>
      <c r="AN167" s="7">
        <v>32664.53</v>
      </c>
      <c r="AO167" s="7">
        <v>7272.53</v>
      </c>
      <c r="AP167" s="6">
        <v>52518.63</v>
      </c>
      <c r="AQ167" s="5">
        <v>25392</v>
      </c>
      <c r="AR167" s="10">
        <v>186</v>
      </c>
      <c r="AS167" s="9">
        <f t="shared" si="33"/>
        <v>41.98</v>
      </c>
      <c r="AT167" s="8">
        <v>14</v>
      </c>
      <c r="AU167" s="7">
        <v>59</v>
      </c>
      <c r="AV167" s="7">
        <v>24</v>
      </c>
      <c r="AW167" s="6">
        <v>88</v>
      </c>
      <c r="AX167" s="11">
        <v>36</v>
      </c>
      <c r="AY167" s="10">
        <v>93070.6</v>
      </c>
      <c r="AZ167" s="9">
        <f t="shared" si="34"/>
        <v>49.59</v>
      </c>
      <c r="BA167" s="8">
        <v>3916.01</v>
      </c>
      <c r="BB167" s="7">
        <v>26399.759999999998</v>
      </c>
      <c r="BC167" s="7">
        <v>7509.31</v>
      </c>
      <c r="BD167" s="6">
        <v>53936.88</v>
      </c>
      <c r="BE167" s="5">
        <v>20199.09</v>
      </c>
      <c r="BF167" s="10">
        <v>66</v>
      </c>
      <c r="BG167" s="9">
        <f t="shared" si="35"/>
        <v>15.79</v>
      </c>
      <c r="BH167" s="8">
        <v>9</v>
      </c>
      <c r="BI167" s="7">
        <v>24</v>
      </c>
      <c r="BJ167" s="7">
        <v>5</v>
      </c>
      <c r="BK167" s="6">
        <v>28</v>
      </c>
      <c r="BL167" s="11">
        <v>19</v>
      </c>
      <c r="BM167" s="10">
        <v>121245.28</v>
      </c>
      <c r="BN167" s="9">
        <f t="shared" si="36"/>
        <v>192.31</v>
      </c>
      <c r="BO167" s="8">
        <v>3402.96</v>
      </c>
      <c r="BP167" s="7">
        <v>14112.66</v>
      </c>
      <c r="BQ167" s="7">
        <v>3457.74</v>
      </c>
      <c r="BR167" s="6">
        <v>100271.92</v>
      </c>
      <c r="BS167" s="5">
        <v>10654.92</v>
      </c>
      <c r="BT167" s="10">
        <v>76</v>
      </c>
      <c r="BU167" s="9">
        <f t="shared" si="37"/>
        <v>65.22</v>
      </c>
      <c r="BV167" s="8">
        <v>5</v>
      </c>
      <c r="BW167" s="7">
        <v>24</v>
      </c>
      <c r="BX167" s="7">
        <v>10</v>
      </c>
      <c r="BY167" s="6">
        <v>37</v>
      </c>
      <c r="BZ167" s="11">
        <v>14</v>
      </c>
      <c r="CA167" s="10">
        <v>135981.46</v>
      </c>
      <c r="CB167" s="9">
        <f t="shared" si="38"/>
        <v>61.34</v>
      </c>
      <c r="CC167" s="8">
        <v>2032.04</v>
      </c>
      <c r="CD167" s="7">
        <v>14834.77</v>
      </c>
      <c r="CE167" s="7">
        <v>19872.21</v>
      </c>
      <c r="CF167" s="6">
        <v>99242.44</v>
      </c>
      <c r="CG167" s="5">
        <v>-5037.4399999999996</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15">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15">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15">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15">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15">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15">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15">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15">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15">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15">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15">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15">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15">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15">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15">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15">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15">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15">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15">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15">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15">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15">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15">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15">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15">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15">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15">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15">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15">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15">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15">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15">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15">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15">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15">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15">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15">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15">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15">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15">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15">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15">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15">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15">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15">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15">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15">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15">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15">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15">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15">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15">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15">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15">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15">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15">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15">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15">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15">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15">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15">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15">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15">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15">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15">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15">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15">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15">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15">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15">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15">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15">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15">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15">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15">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15">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15">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15">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15">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15">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15">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15">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15">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
      <c r="A151" s="143">
        <v>43800</v>
      </c>
      <c r="B151" s="24">
        <v>408</v>
      </c>
      <c r="C151" s="23">
        <f t="shared" si="27"/>
        <v>-9.33</v>
      </c>
      <c r="D151" s="22">
        <v>217</v>
      </c>
      <c r="E151" s="21">
        <v>127</v>
      </c>
      <c r="F151" s="21">
        <v>48</v>
      </c>
      <c r="G151" s="20">
        <v>15</v>
      </c>
      <c r="H151" s="25">
        <v>79</v>
      </c>
      <c r="I151" s="24">
        <v>110487.19</v>
      </c>
      <c r="J151" s="23">
        <f t="shared" ref="J151:J167" si="28">IFERROR(ROUND((I151-I139)/I139*100,2),"")</f>
        <v>-3.07</v>
      </c>
      <c r="K151" s="22">
        <v>60166.91</v>
      </c>
      <c r="L151" s="21">
        <v>35181.72</v>
      </c>
      <c r="M151" s="21">
        <v>10455.15</v>
      </c>
      <c r="N151" s="20">
        <v>4576.6099999999997</v>
      </c>
      <c r="O151" s="19">
        <v>24726.57</v>
      </c>
      <c r="P151" s="24">
        <v>49</v>
      </c>
      <c r="Q151" s="23">
        <f t="shared" ref="Q151:Q167" si="29">IFERROR(ROUND((P151-P139)/P139*100,2),"")</f>
        <v>-31.94</v>
      </c>
      <c r="R151" s="22">
        <v>24</v>
      </c>
      <c r="S151" s="21">
        <v>8</v>
      </c>
      <c r="T151" s="21">
        <v>13</v>
      </c>
      <c r="U151" s="20">
        <v>4</v>
      </c>
      <c r="V151" s="25">
        <v>-5</v>
      </c>
      <c r="W151" s="24">
        <v>2930.11</v>
      </c>
      <c r="X151" s="23">
        <f t="shared" ref="X151:X167" si="30">IFERROR(ROUND((W151-W139)/W139*100,2),"")</f>
        <v>-31.38</v>
      </c>
      <c r="Y151" s="22">
        <v>1360.21</v>
      </c>
      <c r="Z151" s="21">
        <v>466.96</v>
      </c>
      <c r="AA151" s="21">
        <v>793.91</v>
      </c>
      <c r="AB151" s="20">
        <v>309.02999999999997</v>
      </c>
      <c r="AC151" s="19">
        <v>-326.95</v>
      </c>
      <c r="AD151" s="24">
        <v>20</v>
      </c>
      <c r="AE151" s="23">
        <f t="shared" ref="AE151:AE167" si="31">IFERROR(ROUND((AD151-AD139)/AD139*100,2),"")</f>
        <v>0</v>
      </c>
      <c r="AF151" s="22">
        <v>5</v>
      </c>
      <c r="AG151" s="21">
        <v>5</v>
      </c>
      <c r="AH151" s="21">
        <v>2</v>
      </c>
      <c r="AI151" s="20">
        <v>8</v>
      </c>
      <c r="AJ151" s="25">
        <v>3</v>
      </c>
      <c r="AK151" s="24">
        <v>15153.44</v>
      </c>
      <c r="AL151" s="23">
        <f t="shared" ref="AL151:AL167" si="32">IFERROR(ROUND((AK151-AK139)/AK139*100,2),"")</f>
        <v>19.07</v>
      </c>
      <c r="AM151" s="22">
        <v>2442.5100000000002</v>
      </c>
      <c r="AN151" s="21">
        <v>2506.81</v>
      </c>
      <c r="AO151" s="21">
        <v>383.34</v>
      </c>
      <c r="AP151" s="20">
        <v>9820.7800000000007</v>
      </c>
      <c r="AQ151" s="19">
        <v>2123.4699999999998</v>
      </c>
      <c r="AR151" s="24">
        <v>22</v>
      </c>
      <c r="AS151" s="23">
        <f t="shared" ref="AS151:AS167" si="33">IFERROR(ROUND((AR151-AR139)/AR139*100,2),"")</f>
        <v>29.41</v>
      </c>
      <c r="AT151" s="22">
        <v>2</v>
      </c>
      <c r="AU151" s="21">
        <v>5</v>
      </c>
      <c r="AV151" s="21">
        <v>2</v>
      </c>
      <c r="AW151" s="20">
        <v>13</v>
      </c>
      <c r="AX151" s="25">
        <v>3</v>
      </c>
      <c r="AY151" s="24">
        <v>21255.93</v>
      </c>
      <c r="AZ151" s="23">
        <f t="shared" ref="AZ151:AZ167" si="34">IFERROR(ROUND((AY151-AY139)/AY139*100,2),"")</f>
        <v>-9.59</v>
      </c>
      <c r="BA151" s="22">
        <v>605.24</v>
      </c>
      <c r="BB151" s="21">
        <v>4307.8599999999997</v>
      </c>
      <c r="BC151" s="21">
        <v>1571.03</v>
      </c>
      <c r="BD151" s="20">
        <v>14771.8</v>
      </c>
      <c r="BE151" s="19">
        <v>2736.83</v>
      </c>
      <c r="BF151" s="24">
        <v>15</v>
      </c>
      <c r="BG151" s="23">
        <f t="shared" ref="BG151:BG167" si="35">IFERROR(ROUND((BF151-BF139)/BF139*100,2),"")</f>
        <v>36.36</v>
      </c>
      <c r="BH151" s="22">
        <v>3</v>
      </c>
      <c r="BI151" s="21">
        <v>5</v>
      </c>
      <c r="BJ151" s="21">
        <v>4</v>
      </c>
      <c r="BK151" s="20">
        <v>3</v>
      </c>
      <c r="BL151" s="25">
        <v>1</v>
      </c>
      <c r="BM151" s="24">
        <v>15954.35</v>
      </c>
      <c r="BN151" s="23">
        <f t="shared" ref="BN151:BN167" si="36">IFERROR(ROUND((BM151-BM139)/BM139*100,2),"")</f>
        <v>13.51</v>
      </c>
      <c r="BO151" s="22">
        <v>2157.7199999999998</v>
      </c>
      <c r="BP151" s="21">
        <v>2767.75</v>
      </c>
      <c r="BQ151" s="21">
        <v>1449.78</v>
      </c>
      <c r="BR151" s="20">
        <v>9579.1</v>
      </c>
      <c r="BS151" s="19">
        <v>1317.97</v>
      </c>
      <c r="BT151" s="24">
        <v>11</v>
      </c>
      <c r="BU151" s="23">
        <f t="shared" ref="BU151:BU167" si="37">IFERROR(ROUND((BT151-BT139)/BT139*100,2),"")</f>
        <v>0</v>
      </c>
      <c r="BV151" s="22">
        <v>2</v>
      </c>
      <c r="BW151" s="21">
        <v>6</v>
      </c>
      <c r="BX151" s="21">
        <v>1</v>
      </c>
      <c r="BY151" s="20">
        <v>2</v>
      </c>
      <c r="BZ151" s="25">
        <v>5</v>
      </c>
      <c r="CA151" s="24">
        <v>10655.45</v>
      </c>
      <c r="CB151" s="23">
        <f t="shared" ref="CB151:CB167" si="38">IFERROR(ROUND((CA151-CA139)/CA139*100,2),"")</f>
        <v>-65.37</v>
      </c>
      <c r="CC151" s="22">
        <v>521.51</v>
      </c>
      <c r="CD151" s="21">
        <v>5717.4</v>
      </c>
      <c r="CE151" s="21">
        <v>991.79</v>
      </c>
      <c r="CF151" s="20">
        <v>3424.75</v>
      </c>
      <c r="CG151" s="19">
        <v>4725.6099999999997</v>
      </c>
      <c r="CH151" s="24">
        <v>60</v>
      </c>
      <c r="CI151" s="23">
        <f t="shared" ref="CI151:CI167" si="39">IFERROR(ROUND((CH151-CH139)/CH139*100,2),"")</f>
        <v>27.66</v>
      </c>
      <c r="CJ151" s="22">
        <v>10</v>
      </c>
      <c r="CK151" s="21">
        <v>35</v>
      </c>
      <c r="CL151" s="21">
        <v>0</v>
      </c>
      <c r="CM151" s="20">
        <v>15</v>
      </c>
      <c r="CN151" s="25">
        <v>35</v>
      </c>
      <c r="CO151" s="24">
        <v>29670.74</v>
      </c>
      <c r="CP151" s="23">
        <f t="shared" ref="CP151:CP167" si="40">IFERROR(ROUND((CO151-CO139)/CO139*100,2),"")</f>
        <v>-7.38</v>
      </c>
      <c r="CQ151" s="22">
        <v>3378.48</v>
      </c>
      <c r="CR151" s="21">
        <v>18476.419999999998</v>
      </c>
      <c r="CS151" s="21">
        <v>0</v>
      </c>
      <c r="CT151" s="20">
        <v>7815.84</v>
      </c>
      <c r="CU151" s="19">
        <v>18476.419999999998</v>
      </c>
    </row>
    <row r="152" spans="1:99" s="26" customFormat="1" ht="25.5" customHeight="1" x14ac:dyDescent="0.15">
      <c r="A152" s="140">
        <v>43831</v>
      </c>
      <c r="B152" s="81">
        <v>240</v>
      </c>
      <c r="C152" s="80">
        <f t="shared" ref="C152:C167"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x14ac:dyDescent="0.15">
      <c r="A153" s="141">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26" customFormat="1" ht="25.5" customHeight="1" x14ac:dyDescent="0.15">
      <c r="A154" s="141">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26" customFormat="1" ht="25.5" customHeight="1" x14ac:dyDescent="0.15">
      <c r="A155" s="141">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26" customFormat="1" ht="25.5" customHeight="1" x14ac:dyDescent="0.15">
      <c r="A156" s="141">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26" customFormat="1" ht="25.5" customHeight="1" x14ac:dyDescent="0.15">
      <c r="A157" s="141">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26" customFormat="1" ht="25.5" customHeight="1" x14ac:dyDescent="0.15">
      <c r="A158" s="141">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26" customFormat="1" ht="25.5" customHeight="1" x14ac:dyDescent="0.15">
      <c r="A159" s="141">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26" customFormat="1" ht="25.5" customHeight="1" x14ac:dyDescent="0.15">
      <c r="A160" s="141">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26" customFormat="1" ht="25.5" customHeight="1" x14ac:dyDescent="0.15">
      <c r="A161" s="141">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26" customFormat="1" ht="25.5" customHeight="1" x14ac:dyDescent="0.15">
      <c r="A162" s="141">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26" customFormat="1" ht="25.5" customHeight="1" thickBot="1" x14ac:dyDescent="0.2">
      <c r="A163" s="143">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26" customFormat="1" ht="25.5" customHeight="1" x14ac:dyDescent="0.15">
      <c r="A164" s="140">
        <v>44197</v>
      </c>
      <c r="B164" s="81">
        <v>194</v>
      </c>
      <c r="C164" s="80">
        <f t="shared" si="41"/>
        <v>-19.170000000000002</v>
      </c>
      <c r="D164" s="79">
        <v>92</v>
      </c>
      <c r="E164" s="78">
        <v>62</v>
      </c>
      <c r="F164" s="78">
        <v>40</v>
      </c>
      <c r="G164" s="77">
        <v>0</v>
      </c>
      <c r="H164" s="82">
        <v>22</v>
      </c>
      <c r="I164" s="81">
        <v>46649.31</v>
      </c>
      <c r="J164" s="80">
        <f t="shared" si="28"/>
        <v>-25.52</v>
      </c>
      <c r="K164" s="79">
        <v>23502.85</v>
      </c>
      <c r="L164" s="78">
        <v>15001.54</v>
      </c>
      <c r="M164" s="78">
        <v>8144.92</v>
      </c>
      <c r="N164" s="77">
        <v>0</v>
      </c>
      <c r="O164" s="83">
        <v>6856.62</v>
      </c>
      <c r="P164" s="81">
        <v>37</v>
      </c>
      <c r="Q164" s="80">
        <f t="shared" si="29"/>
        <v>-15.91</v>
      </c>
      <c r="R164" s="79">
        <v>24</v>
      </c>
      <c r="S164" s="78">
        <v>11</v>
      </c>
      <c r="T164" s="78">
        <v>2</v>
      </c>
      <c r="U164" s="77">
        <v>0</v>
      </c>
      <c r="V164" s="82">
        <v>9</v>
      </c>
      <c r="W164" s="81">
        <v>2129.3000000000002</v>
      </c>
      <c r="X164" s="80">
        <f t="shared" si="30"/>
        <v>-20.8</v>
      </c>
      <c r="Y164" s="79">
        <v>1340.71</v>
      </c>
      <c r="Z164" s="78">
        <v>690.8</v>
      </c>
      <c r="AA164" s="78">
        <v>97.79</v>
      </c>
      <c r="AB164" s="77">
        <v>0</v>
      </c>
      <c r="AC164" s="83">
        <v>593.01</v>
      </c>
      <c r="AD164" s="81">
        <v>8</v>
      </c>
      <c r="AE164" s="80">
        <f t="shared" si="31"/>
        <v>-11.11</v>
      </c>
      <c r="AF164" s="79">
        <v>2</v>
      </c>
      <c r="AG164" s="78">
        <v>1</v>
      </c>
      <c r="AH164" s="78">
        <v>2</v>
      </c>
      <c r="AI164" s="77">
        <v>3</v>
      </c>
      <c r="AJ164" s="82">
        <v>-1</v>
      </c>
      <c r="AK164" s="81">
        <v>7982.36</v>
      </c>
      <c r="AL164" s="80">
        <f t="shared" si="32"/>
        <v>12.23</v>
      </c>
      <c r="AM164" s="79">
        <v>121.07</v>
      </c>
      <c r="AN164" s="78">
        <v>175.96</v>
      </c>
      <c r="AO164" s="78">
        <v>1238.92</v>
      </c>
      <c r="AP164" s="77">
        <v>6446.41</v>
      </c>
      <c r="AQ164" s="83">
        <v>-1062.96</v>
      </c>
      <c r="AR164" s="81">
        <v>7</v>
      </c>
      <c r="AS164" s="80">
        <f t="shared" si="33"/>
        <v>16.670000000000002</v>
      </c>
      <c r="AT164" s="79">
        <v>0</v>
      </c>
      <c r="AU164" s="78">
        <v>3</v>
      </c>
      <c r="AV164" s="78">
        <v>0</v>
      </c>
      <c r="AW164" s="77">
        <v>4</v>
      </c>
      <c r="AX164" s="82">
        <v>3</v>
      </c>
      <c r="AY164" s="81">
        <v>10914.3</v>
      </c>
      <c r="AZ164" s="80">
        <f t="shared" si="34"/>
        <v>127.82</v>
      </c>
      <c r="BA164" s="79">
        <v>0</v>
      </c>
      <c r="BB164" s="78">
        <v>4459.6400000000003</v>
      </c>
      <c r="BC164" s="78">
        <v>0</v>
      </c>
      <c r="BD164" s="77">
        <v>6454.66</v>
      </c>
      <c r="BE164" s="83">
        <v>4459.6400000000003</v>
      </c>
      <c r="BF164" s="81">
        <v>9</v>
      </c>
      <c r="BG164" s="80">
        <f t="shared" si="35"/>
        <v>50</v>
      </c>
      <c r="BH164" s="79">
        <v>2</v>
      </c>
      <c r="BI164" s="78">
        <v>4</v>
      </c>
      <c r="BJ164" s="78">
        <v>2</v>
      </c>
      <c r="BK164" s="77">
        <v>1</v>
      </c>
      <c r="BL164" s="82">
        <v>2</v>
      </c>
      <c r="BM164" s="81">
        <v>6269.62</v>
      </c>
      <c r="BN164" s="80">
        <f t="shared" si="36"/>
        <v>92.92</v>
      </c>
      <c r="BO164" s="79">
        <v>576.69000000000005</v>
      </c>
      <c r="BP164" s="78">
        <v>2266.04</v>
      </c>
      <c r="BQ164" s="78">
        <v>1569</v>
      </c>
      <c r="BR164" s="77">
        <v>1857.89</v>
      </c>
      <c r="BS164" s="83">
        <v>697.04</v>
      </c>
      <c r="BT164" s="81">
        <v>6</v>
      </c>
      <c r="BU164" s="80">
        <f t="shared" si="37"/>
        <v>-14.29</v>
      </c>
      <c r="BV164" s="79">
        <v>1</v>
      </c>
      <c r="BW164" s="78">
        <v>3</v>
      </c>
      <c r="BX164" s="78">
        <v>2</v>
      </c>
      <c r="BY164" s="77">
        <v>0</v>
      </c>
      <c r="BZ164" s="82">
        <v>1</v>
      </c>
      <c r="CA164" s="81">
        <v>4310.46</v>
      </c>
      <c r="CB164" s="80">
        <f t="shared" si="38"/>
        <v>-65.44</v>
      </c>
      <c r="CC164" s="79">
        <v>447</v>
      </c>
      <c r="CD164" s="78">
        <v>2500.73</v>
      </c>
      <c r="CE164" s="78">
        <v>1362.73</v>
      </c>
      <c r="CF164" s="77">
        <v>0</v>
      </c>
      <c r="CG164" s="83">
        <v>1138</v>
      </c>
      <c r="CH164" s="81">
        <v>32</v>
      </c>
      <c r="CI164" s="80">
        <f t="shared" si="39"/>
        <v>6.67</v>
      </c>
      <c r="CJ164" s="79">
        <v>7</v>
      </c>
      <c r="CK164" s="78">
        <v>22</v>
      </c>
      <c r="CL164" s="78">
        <v>1</v>
      </c>
      <c r="CM164" s="77">
        <v>2</v>
      </c>
      <c r="CN164" s="82">
        <v>21</v>
      </c>
      <c r="CO164" s="81">
        <v>16249.96</v>
      </c>
      <c r="CP164" s="80">
        <f t="shared" si="40"/>
        <v>-3.11</v>
      </c>
      <c r="CQ164" s="79">
        <v>2345.6799999999998</v>
      </c>
      <c r="CR164" s="78">
        <v>12423.25</v>
      </c>
      <c r="CS164" s="78">
        <v>102.61</v>
      </c>
      <c r="CT164" s="77">
        <v>1378.42</v>
      </c>
      <c r="CU164" s="76">
        <v>12320.64</v>
      </c>
    </row>
    <row r="165" spans="1:99" s="26" customFormat="1" ht="25.5" customHeight="1" x14ac:dyDescent="0.15">
      <c r="A165" s="141">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26" customFormat="1" ht="25.5" customHeight="1" x14ac:dyDescent="0.15">
      <c r="A166" s="141">
        <v>44256</v>
      </c>
      <c r="B166" s="10">
        <v>384</v>
      </c>
      <c r="C166" s="9">
        <f t="shared" si="41"/>
        <v>-6.8</v>
      </c>
      <c r="D166" s="8">
        <v>206</v>
      </c>
      <c r="E166" s="7">
        <v>84</v>
      </c>
      <c r="F166" s="7">
        <v>83</v>
      </c>
      <c r="G166" s="6">
        <v>11</v>
      </c>
      <c r="H166" s="11">
        <v>1</v>
      </c>
      <c r="I166" s="10">
        <v>104226.6</v>
      </c>
      <c r="J166" s="9">
        <f t="shared" si="28"/>
        <v>-6.3</v>
      </c>
      <c r="K166" s="8">
        <v>51403.839999999997</v>
      </c>
      <c r="L166" s="7">
        <v>21145.27</v>
      </c>
      <c r="M166" s="7">
        <v>25690.62</v>
      </c>
      <c r="N166" s="6">
        <v>5986.87</v>
      </c>
      <c r="O166" s="5">
        <v>-4545.3500000000004</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26" customFormat="1" ht="25.5" customHeight="1" thickBot="1" x14ac:dyDescent="0.2">
      <c r="A167" s="142">
        <v>44287</v>
      </c>
      <c r="B167" s="10">
        <v>383</v>
      </c>
      <c r="C167" s="9">
        <f t="shared" si="41"/>
        <v>11.99</v>
      </c>
      <c r="D167" s="8">
        <v>219</v>
      </c>
      <c r="E167" s="7">
        <v>88</v>
      </c>
      <c r="F167" s="7">
        <v>70</v>
      </c>
      <c r="G167" s="6">
        <v>6</v>
      </c>
      <c r="H167" s="11">
        <v>18</v>
      </c>
      <c r="I167" s="10">
        <v>114883.44</v>
      </c>
      <c r="J167" s="9">
        <f t="shared" si="28"/>
        <v>38.979999999999997</v>
      </c>
      <c r="K167" s="8">
        <v>74808.61</v>
      </c>
      <c r="L167" s="7">
        <v>22807.75</v>
      </c>
      <c r="M167" s="7">
        <v>15794.13</v>
      </c>
      <c r="N167" s="6">
        <v>1472.95</v>
      </c>
      <c r="O167" s="5">
        <v>7013.62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15">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15">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15">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15">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15">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15">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15">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15">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15">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15">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15">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15">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15">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15">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15">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15">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15">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15">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15">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15">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15">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15">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15">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15">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15">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15">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15">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15">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15">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15">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15">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15">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15">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15">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15">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15">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15">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15">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15">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15">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15">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15">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15">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15">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15">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15">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15">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15">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15">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15">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15">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15">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15">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15">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15">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15">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15">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15">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15">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15">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15">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15">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15">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15">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15">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15">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15">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15">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15">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15">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15">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15">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15">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15">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15">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15">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
      <c r="A151" s="143">
        <v>43800</v>
      </c>
      <c r="B151" s="24">
        <v>1911</v>
      </c>
      <c r="C151" s="23">
        <f t="shared" si="27"/>
        <v>-1.95</v>
      </c>
      <c r="D151" s="22">
        <v>1030</v>
      </c>
      <c r="E151" s="21">
        <v>495</v>
      </c>
      <c r="F151" s="21">
        <v>330</v>
      </c>
      <c r="G151" s="20">
        <v>55</v>
      </c>
      <c r="H151" s="25">
        <v>165</v>
      </c>
      <c r="I151" s="24">
        <v>563314.92000000004</v>
      </c>
      <c r="J151" s="23">
        <f t="shared" ref="J151:J167" si="28">IFERROR(ROUND((I151-I139)/I139*100,2),"")</f>
        <v>-3.2</v>
      </c>
      <c r="K151" s="22">
        <v>302091.57</v>
      </c>
      <c r="L151" s="21">
        <v>148061.07999999999</v>
      </c>
      <c r="M151" s="21">
        <v>80516.58</v>
      </c>
      <c r="N151" s="20">
        <v>32365.42</v>
      </c>
      <c r="O151" s="19">
        <v>67544.5</v>
      </c>
      <c r="P151" s="24">
        <v>943</v>
      </c>
      <c r="Q151" s="23">
        <f t="shared" ref="Q151:Q167" si="29">IFERROR(ROUND((P151-P139)/P139*100,2),"")</f>
        <v>0.21</v>
      </c>
      <c r="R151" s="22">
        <v>458</v>
      </c>
      <c r="S151" s="21">
        <v>233</v>
      </c>
      <c r="T151" s="21">
        <v>218</v>
      </c>
      <c r="U151" s="20">
        <v>34</v>
      </c>
      <c r="V151" s="25">
        <v>15</v>
      </c>
      <c r="W151" s="24">
        <v>62642.98</v>
      </c>
      <c r="X151" s="23">
        <f t="shared" ref="X151:X167" si="30">IFERROR(ROUND((W151-W139)/W139*100,2),"")</f>
        <v>-0.65</v>
      </c>
      <c r="Y151" s="22">
        <v>30156.82</v>
      </c>
      <c r="Z151" s="21">
        <v>15542.16</v>
      </c>
      <c r="AA151" s="21">
        <v>15007.17</v>
      </c>
      <c r="AB151" s="20">
        <v>1936.83</v>
      </c>
      <c r="AC151" s="19">
        <v>534.99</v>
      </c>
      <c r="AD151" s="24">
        <v>76</v>
      </c>
      <c r="AE151" s="23">
        <f t="shared" ref="AE151:AE167" si="31">IFERROR(ROUND((AD151-AD139)/AD139*100,2),"")</f>
        <v>-28.3</v>
      </c>
      <c r="AF151" s="22">
        <v>24</v>
      </c>
      <c r="AG151" s="21">
        <v>30</v>
      </c>
      <c r="AH151" s="21">
        <v>1</v>
      </c>
      <c r="AI151" s="20">
        <v>21</v>
      </c>
      <c r="AJ151" s="25">
        <v>29</v>
      </c>
      <c r="AK151" s="24">
        <v>39401</v>
      </c>
      <c r="AL151" s="23">
        <f t="shared" ref="AL151:AL167" si="32">IFERROR(ROUND((AK151-AK139)/AK139*100,2),"")</f>
        <v>-14.62</v>
      </c>
      <c r="AM151" s="22">
        <v>6510.29</v>
      </c>
      <c r="AN151" s="21">
        <v>9989.6200000000008</v>
      </c>
      <c r="AO151" s="21">
        <v>323.04000000000002</v>
      </c>
      <c r="AP151" s="20">
        <v>22578.05</v>
      </c>
      <c r="AQ151" s="19">
        <v>9666.58</v>
      </c>
      <c r="AR151" s="24">
        <v>91</v>
      </c>
      <c r="AS151" s="23">
        <f t="shared" ref="AS151:AS167" si="33">IFERROR(ROUND((AR151-AR139)/AR139*100,2),"")</f>
        <v>2.25</v>
      </c>
      <c r="AT151" s="22">
        <v>18</v>
      </c>
      <c r="AU151" s="21">
        <v>25</v>
      </c>
      <c r="AV151" s="21">
        <v>6</v>
      </c>
      <c r="AW151" s="20">
        <v>42</v>
      </c>
      <c r="AX151" s="25">
        <v>19</v>
      </c>
      <c r="AY151" s="24">
        <v>66507.009999999995</v>
      </c>
      <c r="AZ151" s="23">
        <f t="shared" ref="AZ151:AZ167" si="34">IFERROR(ROUND((AY151-AY139)/AY139*100,2),"")</f>
        <v>-40.93</v>
      </c>
      <c r="BA151" s="22">
        <v>6373.64</v>
      </c>
      <c r="BB151" s="21">
        <v>16097.92</v>
      </c>
      <c r="BC151" s="21">
        <v>1536.31</v>
      </c>
      <c r="BD151" s="20">
        <v>42499.14</v>
      </c>
      <c r="BE151" s="19">
        <v>14561.61</v>
      </c>
      <c r="BF151" s="24">
        <v>47</v>
      </c>
      <c r="BG151" s="23">
        <f t="shared" ref="BG151:BG167" si="35">IFERROR(ROUND((BF151-BF139)/BF139*100,2),"")</f>
        <v>-9.6199999999999992</v>
      </c>
      <c r="BH151" s="22">
        <v>9</v>
      </c>
      <c r="BI151" s="21">
        <v>22</v>
      </c>
      <c r="BJ151" s="21">
        <v>4</v>
      </c>
      <c r="BK151" s="20">
        <v>12</v>
      </c>
      <c r="BL151" s="25">
        <v>18</v>
      </c>
      <c r="BM151" s="24">
        <v>35370.9</v>
      </c>
      <c r="BN151" s="23">
        <f t="shared" ref="BN151:BN167" si="36">IFERROR(ROUND((BM151-BM139)/BM139*100,2),"")</f>
        <v>-13.74</v>
      </c>
      <c r="BO151" s="22">
        <v>4302.83</v>
      </c>
      <c r="BP151" s="21">
        <v>15895.17</v>
      </c>
      <c r="BQ151" s="21">
        <v>3360.96</v>
      </c>
      <c r="BR151" s="20">
        <v>11811.94</v>
      </c>
      <c r="BS151" s="19">
        <v>12534.21</v>
      </c>
      <c r="BT151" s="24">
        <v>42</v>
      </c>
      <c r="BU151" s="23">
        <f t="shared" ref="BU151:BU167" si="37">IFERROR(ROUND((BT151-BT139)/BT139*100,2),"")</f>
        <v>-19.23</v>
      </c>
      <c r="BV151" s="22">
        <v>5</v>
      </c>
      <c r="BW151" s="21">
        <v>19</v>
      </c>
      <c r="BX151" s="21">
        <v>3</v>
      </c>
      <c r="BY151" s="20">
        <v>15</v>
      </c>
      <c r="BZ151" s="25">
        <v>16</v>
      </c>
      <c r="CA151" s="24">
        <v>56071.06</v>
      </c>
      <c r="CB151" s="23">
        <f t="shared" ref="CB151:CB167" si="38">IFERROR(ROUND((CA151-CA139)/CA139*100,2),"")</f>
        <v>-39.229999999999997</v>
      </c>
      <c r="CC151" s="22">
        <v>2238.37</v>
      </c>
      <c r="CD151" s="21">
        <v>25495.08</v>
      </c>
      <c r="CE151" s="21">
        <v>1843.04</v>
      </c>
      <c r="CF151" s="20">
        <v>26494.57</v>
      </c>
      <c r="CG151" s="19">
        <v>23652.04</v>
      </c>
      <c r="CH151" s="24">
        <v>311</v>
      </c>
      <c r="CI151" s="23">
        <f t="shared" ref="CI151:CI167" si="39">IFERROR(ROUND((CH151-CH139)/CH139*100,2),"")</f>
        <v>4.01</v>
      </c>
      <c r="CJ151" s="22">
        <v>80</v>
      </c>
      <c r="CK151" s="21">
        <v>146</v>
      </c>
      <c r="CL151" s="21">
        <v>31</v>
      </c>
      <c r="CM151" s="20">
        <v>53</v>
      </c>
      <c r="CN151" s="25">
        <v>115</v>
      </c>
      <c r="CO151" s="24">
        <v>186390.57</v>
      </c>
      <c r="CP151" s="23">
        <f t="shared" ref="CP151:CP167" si="40">IFERROR(ROUND((CO151-CO139)/CO139*100,2),"")</f>
        <v>4.2</v>
      </c>
      <c r="CQ151" s="22">
        <v>41386.660000000003</v>
      </c>
      <c r="CR151" s="21">
        <v>98335.29</v>
      </c>
      <c r="CS151" s="21">
        <v>14269.14</v>
      </c>
      <c r="CT151" s="20">
        <v>32196.28</v>
      </c>
      <c r="CU151" s="19">
        <v>84066.15</v>
      </c>
    </row>
    <row r="152" spans="1:99" s="26" customFormat="1" ht="25.5" customHeight="1" x14ac:dyDescent="0.15">
      <c r="A152" s="140">
        <v>43831</v>
      </c>
      <c r="B152" s="81">
        <v>1335</v>
      </c>
      <c r="C152" s="80">
        <f t="shared" ref="C152:C167" si="41">IFERROR(ROUND((B152-B140)/B140*100,2),"")</f>
        <v>1.83</v>
      </c>
      <c r="D152" s="79">
        <v>750</v>
      </c>
      <c r="E152" s="78">
        <v>343</v>
      </c>
      <c r="F152" s="78">
        <v>210</v>
      </c>
      <c r="G152" s="77">
        <v>31</v>
      </c>
      <c r="H152" s="82">
        <v>133</v>
      </c>
      <c r="I152" s="81">
        <v>380328.89</v>
      </c>
      <c r="J152" s="80">
        <f t="shared" si="28"/>
        <v>-0.18</v>
      </c>
      <c r="K152" s="79">
        <v>212130.25</v>
      </c>
      <c r="L152" s="78">
        <v>100150.52</v>
      </c>
      <c r="M152" s="78">
        <v>51811.9</v>
      </c>
      <c r="N152" s="77">
        <v>15670.29</v>
      </c>
      <c r="O152" s="83">
        <v>48338.62</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219</v>
      </c>
      <c r="CI152" s="80">
        <f t="shared" si="39"/>
        <v>21.67</v>
      </c>
      <c r="CJ152" s="79">
        <v>38</v>
      </c>
      <c r="CK152" s="78">
        <v>107</v>
      </c>
      <c r="CL152" s="78">
        <v>21</v>
      </c>
      <c r="CM152" s="77">
        <v>52</v>
      </c>
      <c r="CN152" s="82">
        <v>87</v>
      </c>
      <c r="CO152" s="81">
        <v>130337.7</v>
      </c>
      <c r="CP152" s="80">
        <f t="shared" si="40"/>
        <v>14.23</v>
      </c>
      <c r="CQ152" s="79">
        <v>17912.21</v>
      </c>
      <c r="CR152" s="78">
        <v>66521.55</v>
      </c>
      <c r="CS152" s="78">
        <v>6752.73</v>
      </c>
      <c r="CT152" s="77">
        <v>38683.449999999997</v>
      </c>
      <c r="CU152" s="76">
        <v>60236.58</v>
      </c>
    </row>
    <row r="153" spans="1:99" s="26" customFormat="1" ht="25.5" customHeight="1" x14ac:dyDescent="0.15">
      <c r="A153" s="141">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26" customFormat="1" ht="25.5" customHeight="1" x14ac:dyDescent="0.15">
      <c r="A154" s="141">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26" customFormat="1" ht="25.5" customHeight="1" x14ac:dyDescent="0.15">
      <c r="A155" s="141">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26" customFormat="1" ht="25.5" customHeight="1" x14ac:dyDescent="0.15">
      <c r="A157" s="141">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26" customFormat="1" ht="25.5" customHeight="1" x14ac:dyDescent="0.15">
      <c r="A159" s="141">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26" customFormat="1" ht="25.5" customHeight="1" x14ac:dyDescent="0.15">
      <c r="A160" s="141">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26" customFormat="1" ht="25.5" customHeight="1" x14ac:dyDescent="0.15">
      <c r="A162" s="141">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26" customFormat="1" ht="25.5" customHeight="1" thickBot="1" x14ac:dyDescent="0.2">
      <c r="A163" s="143">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26" customFormat="1" ht="25.5" customHeight="1" x14ac:dyDescent="0.15">
      <c r="A164" s="140">
        <v>44197</v>
      </c>
      <c r="B164" s="81">
        <v>1427</v>
      </c>
      <c r="C164" s="80">
        <f t="shared" si="41"/>
        <v>6.89</v>
      </c>
      <c r="D164" s="79">
        <v>766</v>
      </c>
      <c r="E164" s="78">
        <v>389</v>
      </c>
      <c r="F164" s="78">
        <v>233</v>
      </c>
      <c r="G164" s="77">
        <v>35</v>
      </c>
      <c r="H164" s="82">
        <v>157</v>
      </c>
      <c r="I164" s="81">
        <v>406979.9</v>
      </c>
      <c r="J164" s="80">
        <f t="shared" si="28"/>
        <v>7.01</v>
      </c>
      <c r="K164" s="79">
        <v>214146.37</v>
      </c>
      <c r="L164" s="78">
        <v>111975.16</v>
      </c>
      <c r="M164" s="78">
        <v>57064.52</v>
      </c>
      <c r="N164" s="77">
        <v>22247.57</v>
      </c>
      <c r="O164" s="83">
        <v>55496.31</v>
      </c>
      <c r="P164" s="81">
        <v>826</v>
      </c>
      <c r="Q164" s="80">
        <f t="shared" si="29"/>
        <v>8.83</v>
      </c>
      <c r="R164" s="79">
        <v>385</v>
      </c>
      <c r="S164" s="78">
        <v>216</v>
      </c>
      <c r="T164" s="78">
        <v>202</v>
      </c>
      <c r="U164" s="77">
        <v>23</v>
      </c>
      <c r="V164" s="82">
        <v>14</v>
      </c>
      <c r="W164" s="81">
        <v>54736.77</v>
      </c>
      <c r="X164" s="80">
        <f t="shared" si="30"/>
        <v>9.3000000000000007</v>
      </c>
      <c r="Y164" s="79">
        <v>26432.41</v>
      </c>
      <c r="Z164" s="78">
        <v>13804.09</v>
      </c>
      <c r="AA164" s="78">
        <v>13358.45</v>
      </c>
      <c r="AB164" s="77">
        <v>1141.82</v>
      </c>
      <c r="AC164" s="83">
        <v>445.64</v>
      </c>
      <c r="AD164" s="81">
        <v>54</v>
      </c>
      <c r="AE164" s="80">
        <f t="shared" si="31"/>
        <v>-26.03</v>
      </c>
      <c r="AF164" s="79">
        <v>15</v>
      </c>
      <c r="AG164" s="78">
        <v>17</v>
      </c>
      <c r="AH164" s="78">
        <v>4</v>
      </c>
      <c r="AI164" s="77">
        <v>18</v>
      </c>
      <c r="AJ164" s="82">
        <v>13</v>
      </c>
      <c r="AK164" s="81">
        <v>42884.959999999999</v>
      </c>
      <c r="AL164" s="80">
        <f t="shared" si="32"/>
        <v>-5.29</v>
      </c>
      <c r="AM164" s="79">
        <v>5545.9</v>
      </c>
      <c r="AN164" s="78">
        <v>13071.21</v>
      </c>
      <c r="AO164" s="78">
        <v>1407.09</v>
      </c>
      <c r="AP164" s="77">
        <v>22860.76</v>
      </c>
      <c r="AQ164" s="83">
        <v>11664.12</v>
      </c>
      <c r="AR164" s="81">
        <v>42</v>
      </c>
      <c r="AS164" s="80">
        <f t="shared" si="33"/>
        <v>-4.55</v>
      </c>
      <c r="AT164" s="79">
        <v>6</v>
      </c>
      <c r="AU164" s="78">
        <v>13</v>
      </c>
      <c r="AV164" s="78">
        <v>3</v>
      </c>
      <c r="AW164" s="77">
        <v>20</v>
      </c>
      <c r="AX164" s="82">
        <v>10</v>
      </c>
      <c r="AY164" s="81">
        <v>35314.06</v>
      </c>
      <c r="AZ164" s="80">
        <f t="shared" si="34"/>
        <v>73.53</v>
      </c>
      <c r="BA164" s="79">
        <v>2079.7800000000002</v>
      </c>
      <c r="BB164" s="78">
        <v>7265.5</v>
      </c>
      <c r="BC164" s="78">
        <v>999.05</v>
      </c>
      <c r="BD164" s="77">
        <v>24969.73</v>
      </c>
      <c r="BE164" s="83">
        <v>6266.45</v>
      </c>
      <c r="BF164" s="81">
        <v>32</v>
      </c>
      <c r="BG164" s="80">
        <f t="shared" si="35"/>
        <v>-25.58</v>
      </c>
      <c r="BH164" s="79">
        <v>10</v>
      </c>
      <c r="BI164" s="78">
        <v>11</v>
      </c>
      <c r="BJ164" s="78">
        <v>4</v>
      </c>
      <c r="BK164" s="77">
        <v>7</v>
      </c>
      <c r="BL164" s="82">
        <v>7</v>
      </c>
      <c r="BM164" s="81">
        <v>26055.09</v>
      </c>
      <c r="BN164" s="80">
        <f t="shared" si="36"/>
        <v>-68.66</v>
      </c>
      <c r="BO164" s="79">
        <v>3513.57</v>
      </c>
      <c r="BP164" s="78">
        <v>5684.25</v>
      </c>
      <c r="BQ164" s="78">
        <v>2265.37</v>
      </c>
      <c r="BR164" s="77">
        <v>14591.9</v>
      </c>
      <c r="BS164" s="83">
        <v>3418.88</v>
      </c>
      <c r="BT164" s="81">
        <v>29</v>
      </c>
      <c r="BU164" s="80">
        <f t="shared" si="37"/>
        <v>0</v>
      </c>
      <c r="BV164" s="79">
        <v>6</v>
      </c>
      <c r="BW164" s="78">
        <v>9</v>
      </c>
      <c r="BX164" s="78">
        <v>3</v>
      </c>
      <c r="BY164" s="77">
        <v>11</v>
      </c>
      <c r="BZ164" s="82">
        <v>6</v>
      </c>
      <c r="CA164" s="81">
        <v>38890.47</v>
      </c>
      <c r="CB164" s="80">
        <f t="shared" si="38"/>
        <v>-13.35</v>
      </c>
      <c r="CC164" s="79">
        <v>2944.67</v>
      </c>
      <c r="CD164" s="78">
        <v>9307.61</v>
      </c>
      <c r="CE164" s="78">
        <v>691.6</v>
      </c>
      <c r="CF164" s="77">
        <v>25946.59</v>
      </c>
      <c r="CG164" s="83">
        <v>8616.01</v>
      </c>
      <c r="CH164" s="81">
        <v>157</v>
      </c>
      <c r="CI164" s="80">
        <f t="shared" si="39"/>
        <v>-28.31</v>
      </c>
      <c r="CJ164" s="79">
        <v>25</v>
      </c>
      <c r="CK164" s="78">
        <v>71</v>
      </c>
      <c r="CL164" s="78">
        <v>17</v>
      </c>
      <c r="CM164" s="77">
        <v>44</v>
      </c>
      <c r="CN164" s="82">
        <v>54</v>
      </c>
      <c r="CO164" s="81">
        <v>100612.3</v>
      </c>
      <c r="CP164" s="80">
        <f t="shared" si="40"/>
        <v>-22.81</v>
      </c>
      <c r="CQ164" s="79">
        <v>12680.6</v>
      </c>
      <c r="CR164" s="78">
        <v>53330.99</v>
      </c>
      <c r="CS164" s="78">
        <v>9383.33</v>
      </c>
      <c r="CT164" s="77">
        <v>25217.38</v>
      </c>
      <c r="CU164" s="76">
        <v>43947.66</v>
      </c>
    </row>
    <row r="165" spans="1:99" s="26" customFormat="1" ht="25.5" customHeight="1" x14ac:dyDescent="0.15">
      <c r="A165" s="141">
        <v>44228</v>
      </c>
      <c r="B165" s="10">
        <v>1569</v>
      </c>
      <c r="C165" s="9">
        <f t="shared" si="41"/>
        <v>2.08</v>
      </c>
      <c r="D165" s="8">
        <v>866</v>
      </c>
      <c r="E165" s="7">
        <v>399</v>
      </c>
      <c r="F165" s="7">
        <v>250</v>
      </c>
      <c r="G165" s="6">
        <v>53</v>
      </c>
      <c r="H165" s="11">
        <v>149</v>
      </c>
      <c r="I165" s="10">
        <v>459997</v>
      </c>
      <c r="J165" s="9">
        <f t="shared" si="28"/>
        <v>7.89</v>
      </c>
      <c r="K165" s="8">
        <v>251960.06</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26" customFormat="1" ht="25.5" customHeight="1" x14ac:dyDescent="0.15">
      <c r="A166" s="141">
        <v>44256</v>
      </c>
      <c r="B166" s="10">
        <v>2299</v>
      </c>
      <c r="C166" s="9">
        <f t="shared" si="41"/>
        <v>10.8</v>
      </c>
      <c r="D166" s="8">
        <v>1245</v>
      </c>
      <c r="E166" s="7">
        <v>600</v>
      </c>
      <c r="F166" s="7">
        <v>386</v>
      </c>
      <c r="G166" s="6">
        <v>62</v>
      </c>
      <c r="H166" s="11">
        <v>217</v>
      </c>
      <c r="I166" s="10">
        <v>665575.22</v>
      </c>
      <c r="J166" s="9">
        <f t="shared" si="28"/>
        <v>12.62</v>
      </c>
      <c r="K166" s="8">
        <v>359538.26</v>
      </c>
      <c r="L166" s="7">
        <v>166121.4</v>
      </c>
      <c r="M166" s="7">
        <v>113711.34</v>
      </c>
      <c r="N166" s="6">
        <v>23804.79</v>
      </c>
      <c r="O166" s="5">
        <v>53939.199999999997</v>
      </c>
      <c r="P166" s="10">
        <v>1275</v>
      </c>
      <c r="Q166" s="9">
        <f t="shared" si="29"/>
        <v>10.01</v>
      </c>
      <c r="R166" s="8">
        <v>660</v>
      </c>
      <c r="S166" s="7">
        <v>271</v>
      </c>
      <c r="T166" s="7">
        <v>303</v>
      </c>
      <c r="U166" s="6">
        <v>41</v>
      </c>
      <c r="V166" s="11">
        <v>-32</v>
      </c>
      <c r="W166" s="10">
        <v>83230.44</v>
      </c>
      <c r="X166" s="9">
        <f t="shared" si="30"/>
        <v>5.65</v>
      </c>
      <c r="Y166" s="8">
        <v>42915.94</v>
      </c>
      <c r="Z166" s="7">
        <v>17591.27</v>
      </c>
      <c r="AA166" s="7">
        <v>20521.400000000001</v>
      </c>
      <c r="AB166" s="6">
        <v>2201.83</v>
      </c>
      <c r="AC166" s="5">
        <v>-2930.13</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26" customFormat="1" ht="25.5" customHeight="1" thickBot="1" x14ac:dyDescent="0.2">
      <c r="A167" s="142">
        <v>44287</v>
      </c>
      <c r="B167" s="10">
        <v>1944</v>
      </c>
      <c r="C167" s="9">
        <f t="shared" si="41"/>
        <v>12.89</v>
      </c>
      <c r="D167" s="8">
        <v>1094</v>
      </c>
      <c r="E167" s="7">
        <v>475</v>
      </c>
      <c r="F167" s="7">
        <v>322</v>
      </c>
      <c r="G167" s="6">
        <v>47</v>
      </c>
      <c r="H167" s="11">
        <v>155</v>
      </c>
      <c r="I167" s="10">
        <v>644113.35</v>
      </c>
      <c r="J167" s="9">
        <f t="shared" si="28"/>
        <v>35.75</v>
      </c>
      <c r="K167" s="8">
        <v>372363.74</v>
      </c>
      <c r="L167" s="7">
        <v>141958.68</v>
      </c>
      <c r="M167" s="7">
        <v>84666.68</v>
      </c>
      <c r="N167" s="6">
        <v>43395.17</v>
      </c>
      <c r="O167" s="5">
        <v>57909.35</v>
      </c>
      <c r="P167" s="10">
        <v>1149</v>
      </c>
      <c r="Q167" s="9">
        <f t="shared" si="29"/>
        <v>25.44</v>
      </c>
      <c r="R167" s="8">
        <v>552</v>
      </c>
      <c r="S167" s="7">
        <v>264</v>
      </c>
      <c r="T167" s="7">
        <v>294</v>
      </c>
      <c r="U167" s="6">
        <v>39</v>
      </c>
      <c r="V167" s="11">
        <v>-30</v>
      </c>
      <c r="W167" s="10">
        <v>75358.009999999995</v>
      </c>
      <c r="X167" s="9">
        <f t="shared" si="30"/>
        <v>20.43</v>
      </c>
      <c r="Y167" s="8">
        <v>36977.440000000002</v>
      </c>
      <c r="Z167" s="7">
        <v>16897.23</v>
      </c>
      <c r="AA167" s="7">
        <v>18923.189999999999</v>
      </c>
      <c r="AB167" s="6">
        <v>2560.15</v>
      </c>
      <c r="AC167" s="5">
        <v>-2025.96</v>
      </c>
      <c r="AD167" s="10">
        <v>57</v>
      </c>
      <c r="AE167" s="9">
        <f t="shared" si="31"/>
        <v>-8.06</v>
      </c>
      <c r="AF167" s="8">
        <v>12</v>
      </c>
      <c r="AG167" s="7">
        <v>21</v>
      </c>
      <c r="AH167" s="7">
        <v>6</v>
      </c>
      <c r="AI167" s="6">
        <v>18</v>
      </c>
      <c r="AJ167" s="11">
        <v>15</v>
      </c>
      <c r="AK167" s="10">
        <v>79489.14</v>
      </c>
      <c r="AL167" s="9">
        <f t="shared" si="32"/>
        <v>79.37</v>
      </c>
      <c r="AM167" s="8">
        <v>4887.72</v>
      </c>
      <c r="AN167" s="7">
        <v>10050.32</v>
      </c>
      <c r="AO167" s="7">
        <v>1170.0899999999999</v>
      </c>
      <c r="AP167" s="6">
        <v>63381.01</v>
      </c>
      <c r="AQ167" s="5">
        <v>8880.23</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262</v>
      </c>
      <c r="CI167" s="9">
        <f t="shared" si="39"/>
        <v>45.56</v>
      </c>
      <c r="CJ167" s="8">
        <v>42</v>
      </c>
      <c r="CK167" s="7">
        <v>132</v>
      </c>
      <c r="CL167" s="7">
        <v>25</v>
      </c>
      <c r="CM167" s="6">
        <v>60</v>
      </c>
      <c r="CN167" s="11">
        <v>109</v>
      </c>
      <c r="CO167" s="10">
        <v>137414.84</v>
      </c>
      <c r="CP167" s="9">
        <f t="shared" si="40"/>
        <v>28.5</v>
      </c>
      <c r="CQ167" s="8">
        <v>23790.87</v>
      </c>
      <c r="CR167" s="7">
        <v>67694.28</v>
      </c>
      <c r="CS167" s="7">
        <v>8103.61</v>
      </c>
      <c r="CT167" s="6">
        <v>36324.43</v>
      </c>
      <c r="CU167" s="5">
        <v>60829.91</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15">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15">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15">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15">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15">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15">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15">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15">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15">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15">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15">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15">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15">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15">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15">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15">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15">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15">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15">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15">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15">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15">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15">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15">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15">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15">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15">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15">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15">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15">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15">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15">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15">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15">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15">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15">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15">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15">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15">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15">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15">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15">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15">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15">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15">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15">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15">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15">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15">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15">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15">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15">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15">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15">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15">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15">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15">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15">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43">
        <v>43800</v>
      </c>
      <c r="B151" s="24">
        <v>3538</v>
      </c>
      <c r="C151" s="23">
        <f t="shared" si="27"/>
        <v>0.14000000000000001</v>
      </c>
      <c r="D151" s="22">
        <v>1736</v>
      </c>
      <c r="E151" s="21">
        <v>1099</v>
      </c>
      <c r="F151" s="21">
        <v>536</v>
      </c>
      <c r="G151" s="20">
        <v>162</v>
      </c>
      <c r="H151" s="25">
        <v>565</v>
      </c>
      <c r="I151" s="24">
        <v>569828.92000000004</v>
      </c>
      <c r="J151" s="23">
        <f t="shared" ref="J151:J167" si="28">IFERROR(ROUND((I151-I139)/I139*100,2),"")</f>
        <v>-2.5099999999999998</v>
      </c>
      <c r="K151" s="22">
        <v>292492.42</v>
      </c>
      <c r="L151" s="21">
        <v>169679.31</v>
      </c>
      <c r="M151" s="21">
        <v>77404.37</v>
      </c>
      <c r="N151" s="20">
        <v>28248.3</v>
      </c>
      <c r="O151" s="19">
        <v>92479.32</v>
      </c>
      <c r="P151" s="24">
        <v>3587</v>
      </c>
      <c r="Q151" s="23">
        <f t="shared" ref="Q151:Q167" si="29">IFERROR(ROUND((P151-P139)/P139*100,2),"")</f>
        <v>1.24</v>
      </c>
      <c r="R151" s="22">
        <v>1536</v>
      </c>
      <c r="S151" s="21">
        <v>969</v>
      </c>
      <c r="T151" s="21">
        <v>914</v>
      </c>
      <c r="U151" s="20">
        <v>168</v>
      </c>
      <c r="V151" s="25">
        <v>55</v>
      </c>
      <c r="W151" s="24">
        <v>205378.97</v>
      </c>
      <c r="X151" s="23">
        <f t="shared" ref="X151:X167" si="30">IFERROR(ROUND((W151-W139)/W139*100,2),"")</f>
        <v>0.84</v>
      </c>
      <c r="Y151" s="22">
        <v>92022.11</v>
      </c>
      <c r="Z151" s="21">
        <v>54571.85</v>
      </c>
      <c r="AA151" s="21">
        <v>49815.47</v>
      </c>
      <c r="AB151" s="20">
        <v>8969.5400000000009</v>
      </c>
      <c r="AC151" s="19">
        <v>4756.38</v>
      </c>
      <c r="AD151" s="24">
        <v>60</v>
      </c>
      <c r="AE151" s="23">
        <f t="shared" ref="AE151:AE167" si="31">IFERROR(ROUND((AD151-AD139)/AD139*100,2),"")</f>
        <v>-29.41</v>
      </c>
      <c r="AF151" s="22">
        <v>14</v>
      </c>
      <c r="AG151" s="21">
        <v>26</v>
      </c>
      <c r="AH151" s="21">
        <v>6</v>
      </c>
      <c r="AI151" s="20">
        <v>14</v>
      </c>
      <c r="AJ151" s="25">
        <v>20</v>
      </c>
      <c r="AK151" s="24">
        <v>27322.41</v>
      </c>
      <c r="AL151" s="23">
        <f t="shared" ref="AL151:AL167" si="32">IFERROR(ROUND((AK151-AK139)/AK139*100,2),"")</f>
        <v>-68.459999999999994</v>
      </c>
      <c r="AM151" s="22">
        <v>5584.08</v>
      </c>
      <c r="AN151" s="21">
        <v>9442.0400000000009</v>
      </c>
      <c r="AO151" s="21">
        <v>1151.4100000000001</v>
      </c>
      <c r="AP151" s="20">
        <v>11144.88</v>
      </c>
      <c r="AQ151" s="19">
        <v>8290.6299999999992</v>
      </c>
      <c r="AR151" s="24">
        <v>117</v>
      </c>
      <c r="AS151" s="23">
        <f t="shared" ref="AS151:AS167" si="33">IFERROR(ROUND((AR151-AR139)/AR139*100,2),"")</f>
        <v>-8.59</v>
      </c>
      <c r="AT151" s="22">
        <v>9</v>
      </c>
      <c r="AU151" s="21">
        <v>38</v>
      </c>
      <c r="AV151" s="21">
        <v>11</v>
      </c>
      <c r="AW151" s="20">
        <v>59</v>
      </c>
      <c r="AX151" s="25">
        <v>27</v>
      </c>
      <c r="AY151" s="24">
        <v>72773.87</v>
      </c>
      <c r="AZ151" s="23">
        <f t="shared" ref="AZ151:AZ167" si="34">IFERROR(ROUND((AY151-AY139)/AY139*100,2),"")</f>
        <v>-8.27</v>
      </c>
      <c r="BA151" s="22">
        <v>3585.9</v>
      </c>
      <c r="BB151" s="21">
        <v>15458.68</v>
      </c>
      <c r="BC151" s="21">
        <v>3966.3</v>
      </c>
      <c r="BD151" s="20">
        <v>49762.99</v>
      </c>
      <c r="BE151" s="19">
        <v>11492.38</v>
      </c>
      <c r="BF151" s="24">
        <v>56</v>
      </c>
      <c r="BG151" s="23">
        <f t="shared" ref="BG151:BG167" si="35">IFERROR(ROUND((BF151-BF139)/BF139*100,2),"")</f>
        <v>-12.5</v>
      </c>
      <c r="BH151" s="22">
        <v>16</v>
      </c>
      <c r="BI151" s="21">
        <v>18</v>
      </c>
      <c r="BJ151" s="21">
        <v>7</v>
      </c>
      <c r="BK151" s="20">
        <v>15</v>
      </c>
      <c r="BL151" s="25">
        <v>11</v>
      </c>
      <c r="BM151" s="24">
        <v>35625.379999999997</v>
      </c>
      <c r="BN151" s="23">
        <f t="shared" ref="BN151:BN167" si="36">IFERROR(ROUND((BM151-BM139)/BM139*100,2),"")</f>
        <v>-44</v>
      </c>
      <c r="BO151" s="22">
        <v>9510.98</v>
      </c>
      <c r="BP151" s="21">
        <v>11448.87</v>
      </c>
      <c r="BQ151" s="21">
        <v>2414.9</v>
      </c>
      <c r="BR151" s="20">
        <v>12250.63</v>
      </c>
      <c r="BS151" s="19">
        <v>9033.9699999999993</v>
      </c>
      <c r="BT151" s="24">
        <v>36</v>
      </c>
      <c r="BU151" s="23">
        <f t="shared" ref="BU151:BU167" si="37">IFERROR(ROUND((BT151-BT139)/BT139*100,2),"")</f>
        <v>28.57</v>
      </c>
      <c r="BV151" s="22">
        <v>5</v>
      </c>
      <c r="BW151" s="21">
        <v>16</v>
      </c>
      <c r="BX151" s="21">
        <v>3</v>
      </c>
      <c r="BY151" s="20">
        <v>11</v>
      </c>
      <c r="BZ151" s="25">
        <v>12</v>
      </c>
      <c r="CA151" s="24">
        <v>88587.85</v>
      </c>
      <c r="CB151" s="23">
        <f t="shared" ref="CB151:CB167" si="38">IFERROR(ROUND((CA151-CA139)/CA139*100,2),"")</f>
        <v>22.39</v>
      </c>
      <c r="CC151" s="22">
        <v>3667.12</v>
      </c>
      <c r="CD151" s="21">
        <v>21006.73</v>
      </c>
      <c r="CE151" s="21">
        <v>1999.18</v>
      </c>
      <c r="CF151" s="20">
        <v>51085.89</v>
      </c>
      <c r="CG151" s="19">
        <v>8178.62</v>
      </c>
      <c r="CH151" s="24">
        <v>412</v>
      </c>
      <c r="CI151" s="23">
        <f t="shared" ref="CI151:CI167" si="39">IFERROR(ROUND((CH151-CH139)/CH139*100,2),"")</f>
        <v>-8.24</v>
      </c>
      <c r="CJ151" s="22">
        <v>48</v>
      </c>
      <c r="CK151" s="21">
        <v>197</v>
      </c>
      <c r="CL151" s="21">
        <v>24</v>
      </c>
      <c r="CM151" s="20">
        <v>142</v>
      </c>
      <c r="CN151" s="25">
        <v>174</v>
      </c>
      <c r="CO151" s="24">
        <v>158245.34</v>
      </c>
      <c r="CP151" s="23">
        <f t="shared" ref="CP151:CP167" si="40">IFERROR(ROUND((CO151-CO139)/CO139*100,2),"")</f>
        <v>-13.39</v>
      </c>
      <c r="CQ151" s="22">
        <v>13772.02</v>
      </c>
      <c r="CR151" s="21">
        <v>81681.460000000006</v>
      </c>
      <c r="CS151" s="21">
        <v>6635.76</v>
      </c>
      <c r="CT151" s="20">
        <v>53758.81</v>
      </c>
      <c r="CU151" s="19">
        <v>77442.990000000005</v>
      </c>
    </row>
    <row r="152" spans="1:99" ht="25.5" customHeight="1" x14ac:dyDescent="0.15">
      <c r="A152" s="140">
        <v>43831</v>
      </c>
      <c r="B152" s="81">
        <v>2338</v>
      </c>
      <c r="C152" s="80">
        <f t="shared" ref="C152:C167" si="41">IFERROR(ROUND((B152-B140)/B140*100,2),"")</f>
        <v>-2.62</v>
      </c>
      <c r="D152" s="79">
        <v>1171</v>
      </c>
      <c r="E152" s="78">
        <v>740</v>
      </c>
      <c r="F152" s="78">
        <v>335</v>
      </c>
      <c r="G152" s="77">
        <v>87</v>
      </c>
      <c r="H152" s="82">
        <v>405</v>
      </c>
      <c r="I152" s="81">
        <v>378312.94</v>
      </c>
      <c r="J152" s="80">
        <f t="shared" si="28"/>
        <v>-3.59</v>
      </c>
      <c r="K152" s="79">
        <v>196139.03</v>
      </c>
      <c r="L152" s="78">
        <v>116413.88</v>
      </c>
      <c r="M152" s="78">
        <v>46689.59</v>
      </c>
      <c r="N152" s="77">
        <v>17985.650000000001</v>
      </c>
      <c r="O152" s="83">
        <v>69724.289999999994</v>
      </c>
      <c r="P152" s="81">
        <v>2826</v>
      </c>
      <c r="Q152" s="80">
        <f t="shared" si="29"/>
        <v>-1.19</v>
      </c>
      <c r="R152" s="79">
        <v>1234</v>
      </c>
      <c r="S152" s="78">
        <v>781</v>
      </c>
      <c r="T152" s="78">
        <v>713</v>
      </c>
      <c r="U152" s="77">
        <v>98</v>
      </c>
      <c r="V152" s="82">
        <v>68</v>
      </c>
      <c r="W152" s="81">
        <v>163501.87</v>
      </c>
      <c r="X152" s="80">
        <f t="shared" si="30"/>
        <v>-1.87</v>
      </c>
      <c r="Y152" s="79">
        <v>76386.539999999994</v>
      </c>
      <c r="Z152" s="78">
        <v>43154.02</v>
      </c>
      <c r="AA152" s="78">
        <v>38845.089999999997</v>
      </c>
      <c r="AB152" s="77">
        <v>5116.22</v>
      </c>
      <c r="AC152" s="83">
        <v>4308.93</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303</v>
      </c>
      <c r="CI152" s="80">
        <f t="shared" si="39"/>
        <v>-9.01</v>
      </c>
      <c r="CJ152" s="79">
        <v>41</v>
      </c>
      <c r="CK152" s="78">
        <v>128</v>
      </c>
      <c r="CL152" s="78">
        <v>30</v>
      </c>
      <c r="CM152" s="77">
        <v>103</v>
      </c>
      <c r="CN152" s="82">
        <v>98</v>
      </c>
      <c r="CO152" s="81">
        <v>136235.29999999999</v>
      </c>
      <c r="CP152" s="80">
        <f t="shared" si="40"/>
        <v>-2.5499999999999998</v>
      </c>
      <c r="CQ152" s="79">
        <v>15309.78</v>
      </c>
      <c r="CR152" s="78">
        <v>57020.42</v>
      </c>
      <c r="CS152" s="78">
        <v>5672.46</v>
      </c>
      <c r="CT152" s="77">
        <v>57316.87</v>
      </c>
      <c r="CU152" s="76">
        <v>51347.96</v>
      </c>
    </row>
    <row r="153" spans="1:99" ht="25.5" customHeight="1" x14ac:dyDescent="0.15">
      <c r="A153" s="141">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15">
      <c r="A154" s="141">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15">
      <c r="A155" s="141">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15">
      <c r="A156" s="141">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15">
      <c r="A157" s="141">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15">
      <c r="A158" s="141">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15">
      <c r="A159" s="141">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15">
      <c r="A160" s="141">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15">
      <c r="A161" s="141">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15">
      <c r="A162" s="141">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
      <c r="A163" s="143">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15">
      <c r="A164" s="140">
        <v>44197</v>
      </c>
      <c r="B164" s="81">
        <v>2347</v>
      </c>
      <c r="C164" s="80">
        <f t="shared" si="41"/>
        <v>0.38</v>
      </c>
      <c r="D164" s="79">
        <v>1178</v>
      </c>
      <c r="E164" s="78">
        <v>770</v>
      </c>
      <c r="F164" s="78">
        <v>315</v>
      </c>
      <c r="G164" s="77">
        <v>76</v>
      </c>
      <c r="H164" s="82">
        <v>455</v>
      </c>
      <c r="I164" s="81">
        <v>383406.45</v>
      </c>
      <c r="J164" s="80">
        <f t="shared" si="28"/>
        <v>1.35</v>
      </c>
      <c r="K164" s="79">
        <v>197106.37</v>
      </c>
      <c r="L164" s="78">
        <v>126082.86</v>
      </c>
      <c r="M164" s="78">
        <v>45755.62</v>
      </c>
      <c r="N164" s="77">
        <v>11920.23</v>
      </c>
      <c r="O164" s="83">
        <v>80327.240000000005</v>
      </c>
      <c r="P164" s="81">
        <v>2577</v>
      </c>
      <c r="Q164" s="80">
        <f t="shared" si="29"/>
        <v>-8.81</v>
      </c>
      <c r="R164" s="79">
        <v>1127</v>
      </c>
      <c r="S164" s="78">
        <v>695</v>
      </c>
      <c r="T164" s="78">
        <v>655</v>
      </c>
      <c r="U164" s="77">
        <v>99</v>
      </c>
      <c r="V164" s="82">
        <v>40</v>
      </c>
      <c r="W164" s="81">
        <v>150954.94</v>
      </c>
      <c r="X164" s="80">
        <f t="shared" si="30"/>
        <v>-7.67</v>
      </c>
      <c r="Y164" s="79">
        <v>70165.289999999994</v>
      </c>
      <c r="Z164" s="78">
        <v>39834.480000000003</v>
      </c>
      <c r="AA164" s="78">
        <v>35743.79</v>
      </c>
      <c r="AB164" s="77">
        <v>5136.41</v>
      </c>
      <c r="AC164" s="83">
        <v>4090.69</v>
      </c>
      <c r="AD164" s="81">
        <v>42</v>
      </c>
      <c r="AE164" s="80">
        <f t="shared" si="31"/>
        <v>-16</v>
      </c>
      <c r="AF164" s="79">
        <v>6</v>
      </c>
      <c r="AG164" s="78">
        <v>12</v>
      </c>
      <c r="AH164" s="78">
        <v>5</v>
      </c>
      <c r="AI164" s="77">
        <v>18</v>
      </c>
      <c r="AJ164" s="82">
        <v>7</v>
      </c>
      <c r="AK164" s="81">
        <v>25292.65</v>
      </c>
      <c r="AL164" s="80">
        <f t="shared" si="32"/>
        <v>-0.38</v>
      </c>
      <c r="AM164" s="79">
        <v>1490.86</v>
      </c>
      <c r="AN164" s="78">
        <v>7584.66</v>
      </c>
      <c r="AO164" s="78">
        <v>639.54</v>
      </c>
      <c r="AP164" s="77">
        <v>15428.77</v>
      </c>
      <c r="AQ164" s="83">
        <v>6945.12</v>
      </c>
      <c r="AR164" s="81">
        <v>76</v>
      </c>
      <c r="AS164" s="80">
        <f t="shared" si="33"/>
        <v>-15.56</v>
      </c>
      <c r="AT164" s="79">
        <v>6</v>
      </c>
      <c r="AU164" s="78">
        <v>24</v>
      </c>
      <c r="AV164" s="78">
        <v>9</v>
      </c>
      <c r="AW164" s="77">
        <v>37</v>
      </c>
      <c r="AX164" s="82">
        <v>15</v>
      </c>
      <c r="AY164" s="81">
        <v>45676.06</v>
      </c>
      <c r="AZ164" s="80">
        <f t="shared" si="34"/>
        <v>4.88</v>
      </c>
      <c r="BA164" s="79">
        <v>2611.83</v>
      </c>
      <c r="BB164" s="78">
        <v>11689.5</v>
      </c>
      <c r="BC164" s="78">
        <v>3999.46</v>
      </c>
      <c r="BD164" s="77">
        <v>27375.27</v>
      </c>
      <c r="BE164" s="83">
        <v>7690.04</v>
      </c>
      <c r="BF164" s="81">
        <v>41</v>
      </c>
      <c r="BG164" s="80">
        <f t="shared" si="35"/>
        <v>36.67</v>
      </c>
      <c r="BH164" s="79">
        <v>14</v>
      </c>
      <c r="BI164" s="78">
        <v>19</v>
      </c>
      <c r="BJ164" s="78">
        <v>3</v>
      </c>
      <c r="BK164" s="77">
        <v>5</v>
      </c>
      <c r="BL164" s="82">
        <v>16</v>
      </c>
      <c r="BM164" s="81">
        <v>21542.03</v>
      </c>
      <c r="BN164" s="80">
        <f t="shared" si="36"/>
        <v>-84.63</v>
      </c>
      <c r="BO164" s="79">
        <v>6997.09</v>
      </c>
      <c r="BP164" s="78">
        <v>8381.0300000000007</v>
      </c>
      <c r="BQ164" s="78">
        <v>1572.75</v>
      </c>
      <c r="BR164" s="77">
        <v>4591.16</v>
      </c>
      <c r="BS164" s="83">
        <v>6808.28</v>
      </c>
      <c r="BT164" s="81">
        <v>17</v>
      </c>
      <c r="BU164" s="80">
        <f t="shared" si="37"/>
        <v>54.55</v>
      </c>
      <c r="BV164" s="79">
        <v>4</v>
      </c>
      <c r="BW164" s="78">
        <v>5</v>
      </c>
      <c r="BX164" s="78">
        <v>0</v>
      </c>
      <c r="BY164" s="77">
        <v>8</v>
      </c>
      <c r="BZ164" s="82">
        <v>5</v>
      </c>
      <c r="CA164" s="81">
        <v>28772.55</v>
      </c>
      <c r="CB164" s="80">
        <f t="shared" si="38"/>
        <v>166.62</v>
      </c>
      <c r="CC164" s="79">
        <v>2205.7399999999998</v>
      </c>
      <c r="CD164" s="78">
        <v>5128.8100000000004</v>
      </c>
      <c r="CE164" s="78">
        <v>0</v>
      </c>
      <c r="CF164" s="77">
        <v>21438</v>
      </c>
      <c r="CG164" s="83">
        <v>5128.8100000000004</v>
      </c>
      <c r="CH164" s="81">
        <v>243</v>
      </c>
      <c r="CI164" s="80">
        <f t="shared" si="39"/>
        <v>-19.8</v>
      </c>
      <c r="CJ164" s="79">
        <v>17</v>
      </c>
      <c r="CK164" s="78">
        <v>118</v>
      </c>
      <c r="CL164" s="78">
        <v>20</v>
      </c>
      <c r="CM164" s="77">
        <v>88</v>
      </c>
      <c r="CN164" s="82">
        <v>98</v>
      </c>
      <c r="CO164" s="81">
        <v>104944.59</v>
      </c>
      <c r="CP164" s="80">
        <f t="shared" si="40"/>
        <v>-22.97</v>
      </c>
      <c r="CQ164" s="79">
        <v>5029.53</v>
      </c>
      <c r="CR164" s="78">
        <v>56136.12</v>
      </c>
      <c r="CS164" s="78">
        <v>4811.5</v>
      </c>
      <c r="CT164" s="77">
        <v>38967.440000000002</v>
      </c>
      <c r="CU164" s="76">
        <v>51324.62</v>
      </c>
    </row>
    <row r="165" spans="1:99" ht="25.5" customHeight="1" x14ac:dyDescent="0.15">
      <c r="A165" s="141">
        <v>44228</v>
      </c>
      <c r="B165" s="10">
        <v>2854</v>
      </c>
      <c r="C165" s="9">
        <f t="shared" si="41"/>
        <v>2.7</v>
      </c>
      <c r="D165" s="8">
        <v>1457</v>
      </c>
      <c r="E165" s="7">
        <v>826</v>
      </c>
      <c r="F165" s="7">
        <v>445</v>
      </c>
      <c r="G165" s="6">
        <v>123</v>
      </c>
      <c r="H165" s="11">
        <v>381</v>
      </c>
      <c r="I165" s="10">
        <v>453396.66</v>
      </c>
      <c r="J165" s="9">
        <f t="shared" si="28"/>
        <v>0.5</v>
      </c>
      <c r="K165" s="8">
        <v>241623.88</v>
      </c>
      <c r="L165" s="7">
        <v>128207.35</v>
      </c>
      <c r="M165" s="7">
        <v>63284.36</v>
      </c>
      <c r="N165" s="6">
        <v>18765.48</v>
      </c>
      <c r="O165" s="5">
        <v>64922.99</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15">
      <c r="A166" s="141">
        <v>44256</v>
      </c>
      <c r="B166" s="10">
        <v>3997</v>
      </c>
      <c r="C166" s="9">
        <f t="shared" si="41"/>
        <v>2.04</v>
      </c>
      <c r="D166" s="8">
        <v>2065</v>
      </c>
      <c r="E166" s="7">
        <v>1202</v>
      </c>
      <c r="F166" s="7">
        <v>575</v>
      </c>
      <c r="G166" s="6">
        <v>150</v>
      </c>
      <c r="H166" s="11">
        <v>627</v>
      </c>
      <c r="I166" s="10">
        <v>684283.54</v>
      </c>
      <c r="J166" s="9">
        <f t="shared" si="28"/>
        <v>-7.96</v>
      </c>
      <c r="K166" s="8">
        <v>357420.88</v>
      </c>
      <c r="L166" s="7">
        <v>212712.41</v>
      </c>
      <c r="M166" s="7">
        <v>89837.11</v>
      </c>
      <c r="N166" s="6">
        <v>22919.81</v>
      </c>
      <c r="O166" s="5">
        <v>122875.3</v>
      </c>
      <c r="P166" s="10">
        <v>4641</v>
      </c>
      <c r="Q166" s="9">
        <f t="shared" si="29"/>
        <v>1.38</v>
      </c>
      <c r="R166" s="8">
        <v>2086</v>
      </c>
      <c r="S166" s="7">
        <v>1045</v>
      </c>
      <c r="T166" s="7">
        <v>1226</v>
      </c>
      <c r="U166" s="6">
        <v>284</v>
      </c>
      <c r="V166" s="11">
        <v>-181</v>
      </c>
      <c r="W166" s="10">
        <v>273479.84999999998</v>
      </c>
      <c r="X166" s="9">
        <f t="shared" si="30"/>
        <v>-0.51</v>
      </c>
      <c r="Y166" s="8">
        <v>129898.08</v>
      </c>
      <c r="Z166" s="7">
        <v>60688.72</v>
      </c>
      <c r="AA166" s="7">
        <v>68678.42</v>
      </c>
      <c r="AB166" s="6">
        <v>14214.63</v>
      </c>
      <c r="AC166" s="5">
        <v>-7989.7</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thickBot="1" x14ac:dyDescent="0.2">
      <c r="A167" s="142">
        <v>44287</v>
      </c>
      <c r="B167" s="10">
        <v>3262</v>
      </c>
      <c r="C167" s="9">
        <f t="shared" si="41"/>
        <v>7.76</v>
      </c>
      <c r="D167" s="8">
        <v>1687</v>
      </c>
      <c r="E167" s="7">
        <v>953</v>
      </c>
      <c r="F167" s="7">
        <v>514</v>
      </c>
      <c r="G167" s="6">
        <v>106</v>
      </c>
      <c r="H167" s="11">
        <v>439</v>
      </c>
      <c r="I167" s="10">
        <v>517543.74</v>
      </c>
      <c r="J167" s="9">
        <f t="shared" si="28"/>
        <v>9</v>
      </c>
      <c r="K167" s="8">
        <v>281716.03999999998</v>
      </c>
      <c r="L167" s="7">
        <v>141159.98000000001</v>
      </c>
      <c r="M167" s="7">
        <v>72526.570000000007</v>
      </c>
      <c r="N167" s="6">
        <v>21937.45</v>
      </c>
      <c r="O167" s="5">
        <v>68633.41</v>
      </c>
      <c r="P167" s="10">
        <v>3702</v>
      </c>
      <c r="Q167" s="9">
        <f t="shared" si="29"/>
        <v>14.22</v>
      </c>
      <c r="R167" s="8">
        <v>1761</v>
      </c>
      <c r="S167" s="7">
        <v>884</v>
      </c>
      <c r="T167" s="7">
        <v>896</v>
      </c>
      <c r="U167" s="6">
        <v>161</v>
      </c>
      <c r="V167" s="11">
        <v>-12</v>
      </c>
      <c r="W167" s="10">
        <v>215919.75</v>
      </c>
      <c r="X167" s="9">
        <f t="shared" si="30"/>
        <v>14.7</v>
      </c>
      <c r="Y167" s="8">
        <v>107188.92</v>
      </c>
      <c r="Z167" s="7">
        <v>50202.01</v>
      </c>
      <c r="AA167" s="7">
        <v>50316.42</v>
      </c>
      <c r="AB167" s="6">
        <v>8212.4</v>
      </c>
      <c r="AC167" s="5">
        <v>-114.41</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92</v>
      </c>
      <c r="AS167" s="9">
        <f t="shared" si="33"/>
        <v>1.1000000000000001</v>
      </c>
      <c r="AT167" s="8">
        <v>5</v>
      </c>
      <c r="AU167" s="7">
        <v>31</v>
      </c>
      <c r="AV167" s="7">
        <v>13</v>
      </c>
      <c r="AW167" s="6">
        <v>43</v>
      </c>
      <c r="AX167" s="11">
        <v>18</v>
      </c>
      <c r="AY167" s="10">
        <v>58513.07</v>
      </c>
      <c r="AZ167" s="9">
        <f t="shared" si="34"/>
        <v>-46.56</v>
      </c>
      <c r="BA167" s="8">
        <v>2620.2399999999998</v>
      </c>
      <c r="BB167" s="7">
        <v>20953.47</v>
      </c>
      <c r="BC167" s="7">
        <v>5130.9799999999996</v>
      </c>
      <c r="BD167" s="6">
        <v>29808.38</v>
      </c>
      <c r="BE167" s="5">
        <v>15822.49</v>
      </c>
      <c r="BF167" s="10">
        <v>54</v>
      </c>
      <c r="BG167" s="9">
        <f t="shared" si="35"/>
        <v>22.73</v>
      </c>
      <c r="BH167" s="8">
        <v>12</v>
      </c>
      <c r="BI167" s="7">
        <v>24</v>
      </c>
      <c r="BJ167" s="7">
        <v>7</v>
      </c>
      <c r="BK167" s="6">
        <v>10</v>
      </c>
      <c r="BL167" s="11">
        <v>17</v>
      </c>
      <c r="BM167" s="10">
        <v>45334.879999999997</v>
      </c>
      <c r="BN167" s="9">
        <f t="shared" si="36"/>
        <v>-19.07</v>
      </c>
      <c r="BO167" s="8">
        <v>4195.18</v>
      </c>
      <c r="BP167" s="7">
        <v>19133.23</v>
      </c>
      <c r="BQ167" s="7">
        <v>3179.96</v>
      </c>
      <c r="BR167" s="6">
        <v>18446.14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385</v>
      </c>
      <c r="CI167" s="9">
        <f t="shared" si="39"/>
        <v>15.96</v>
      </c>
      <c r="CJ167" s="8">
        <v>25</v>
      </c>
      <c r="CK167" s="7">
        <v>178</v>
      </c>
      <c r="CL167" s="7">
        <v>24</v>
      </c>
      <c r="CM167" s="6">
        <v>157</v>
      </c>
      <c r="CN167" s="11">
        <v>155</v>
      </c>
      <c r="CO167" s="10">
        <v>156407.71</v>
      </c>
      <c r="CP167" s="9">
        <f t="shared" si="40"/>
        <v>6</v>
      </c>
      <c r="CQ167" s="8">
        <v>8721.1200000000008</v>
      </c>
      <c r="CR167" s="7">
        <v>72262.33</v>
      </c>
      <c r="CS167" s="7">
        <v>6151.52</v>
      </c>
      <c r="CT167" s="6">
        <v>67186.63</v>
      </c>
      <c r="CU167" s="5">
        <v>68196.92</v>
      </c>
    </row>
    <row r="168" spans="1:99"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s="146" customFormat="1"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15">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15">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15">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15">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15">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15">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15">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15">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15">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15">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15">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15">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15">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15">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15">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15">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15">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15">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15">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15">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15">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15">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15">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15">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15">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15">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15">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15">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15">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15">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15">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15">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15">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15">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15">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15">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15">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15">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15">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15">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15">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15">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15">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15">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15">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15">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15">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15">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15">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15">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15">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15">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15">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15">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15">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15">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15">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15">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15">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15">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15">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15">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15">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15">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15">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15">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15">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15">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15">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15">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15">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15">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15">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
      <c r="A151" s="143">
        <v>43800</v>
      </c>
      <c r="B151" s="24">
        <v>1008</v>
      </c>
      <c r="C151" s="23">
        <f t="shared" si="27"/>
        <v>3.7</v>
      </c>
      <c r="D151" s="22">
        <v>565</v>
      </c>
      <c r="E151" s="21">
        <v>256</v>
      </c>
      <c r="F151" s="21">
        <v>165</v>
      </c>
      <c r="G151" s="20">
        <v>18</v>
      </c>
      <c r="H151" s="25">
        <v>91</v>
      </c>
      <c r="I151" s="24">
        <v>293307.78000000003</v>
      </c>
      <c r="J151" s="23">
        <f t="shared" ref="J151:J167" si="28">IFERROR(ROUND((I151-I139)/I139*100,2),"")</f>
        <v>4.32</v>
      </c>
      <c r="K151" s="22">
        <v>172462.46</v>
      </c>
      <c r="L151" s="21">
        <v>71425.63</v>
      </c>
      <c r="M151" s="21">
        <v>42306.6</v>
      </c>
      <c r="N151" s="20">
        <v>6314.28</v>
      </c>
      <c r="O151" s="19">
        <v>29119.03</v>
      </c>
      <c r="P151" s="24">
        <v>221</v>
      </c>
      <c r="Q151" s="23">
        <f t="shared" ref="Q151:Q167" si="29">IFERROR(ROUND((P151-P139)/P139*100,2),"")</f>
        <v>-3.07</v>
      </c>
      <c r="R151" s="22">
        <v>129</v>
      </c>
      <c r="S151" s="21">
        <v>51</v>
      </c>
      <c r="T151" s="21">
        <v>38</v>
      </c>
      <c r="U151" s="20">
        <v>3</v>
      </c>
      <c r="V151" s="25">
        <v>13</v>
      </c>
      <c r="W151" s="24">
        <v>14657.91</v>
      </c>
      <c r="X151" s="23">
        <f t="shared" ref="X151:X167" si="30">IFERROR(ROUND((W151-W139)/W139*100,2),"")</f>
        <v>-0.34</v>
      </c>
      <c r="Y151" s="22">
        <v>8734.1200000000008</v>
      </c>
      <c r="Z151" s="21">
        <v>3249.25</v>
      </c>
      <c r="AA151" s="21">
        <v>2450.9899999999998</v>
      </c>
      <c r="AB151" s="20">
        <v>223.55</v>
      </c>
      <c r="AC151" s="19">
        <v>798.26</v>
      </c>
      <c r="AD151" s="24">
        <v>40</v>
      </c>
      <c r="AE151" s="23">
        <f t="shared" ref="AE151:AE167" si="31">IFERROR(ROUND((AD151-AD139)/AD139*100,2),"")</f>
        <v>8.11</v>
      </c>
      <c r="AF151" s="22">
        <v>7</v>
      </c>
      <c r="AG151" s="21">
        <v>17</v>
      </c>
      <c r="AH151" s="21">
        <v>3</v>
      </c>
      <c r="AI151" s="20">
        <v>12</v>
      </c>
      <c r="AJ151" s="25">
        <v>13</v>
      </c>
      <c r="AK151" s="24">
        <v>20950.68</v>
      </c>
      <c r="AL151" s="23">
        <f t="shared" ref="AL151:AL167" si="32">IFERROR(ROUND((AK151-AK139)/AK139*100,2),"")</f>
        <v>-24.61</v>
      </c>
      <c r="AM151" s="22">
        <v>1688.91</v>
      </c>
      <c r="AN151" s="21">
        <v>5354.41</v>
      </c>
      <c r="AO151" s="21">
        <v>385.08</v>
      </c>
      <c r="AP151" s="20">
        <v>11563.54</v>
      </c>
      <c r="AQ151" s="19">
        <v>3010.59</v>
      </c>
      <c r="AR151" s="24">
        <v>40</v>
      </c>
      <c r="AS151" s="23">
        <f t="shared" ref="AS151:AS167" si="33">IFERROR(ROUND((AR151-AR139)/AR139*100,2),"")</f>
        <v>-29.82</v>
      </c>
      <c r="AT151" s="22">
        <v>4</v>
      </c>
      <c r="AU151" s="21">
        <v>16</v>
      </c>
      <c r="AV151" s="21">
        <v>4</v>
      </c>
      <c r="AW151" s="20">
        <v>15</v>
      </c>
      <c r="AX151" s="25">
        <v>13</v>
      </c>
      <c r="AY151" s="24">
        <v>32391.34</v>
      </c>
      <c r="AZ151" s="23">
        <f t="shared" ref="AZ151:AZ167" si="34">IFERROR(ROUND((AY151-AY139)/AY139*100,2),"")</f>
        <v>-46.68</v>
      </c>
      <c r="BA151" s="22">
        <v>1042.8699999999999</v>
      </c>
      <c r="BB151" s="21">
        <v>7965</v>
      </c>
      <c r="BC151" s="21">
        <v>1817.08</v>
      </c>
      <c r="BD151" s="20">
        <v>17696.39</v>
      </c>
      <c r="BE151" s="19">
        <v>10017.92</v>
      </c>
      <c r="BF151" s="24">
        <v>20</v>
      </c>
      <c r="BG151" s="23">
        <f t="shared" ref="BG151:BG167" si="35">IFERROR(ROUND((BF151-BF139)/BF139*100,2),"")</f>
        <v>42.86</v>
      </c>
      <c r="BH151" s="22">
        <v>3</v>
      </c>
      <c r="BI151" s="21">
        <v>7</v>
      </c>
      <c r="BJ151" s="21">
        <v>2</v>
      </c>
      <c r="BK151" s="20">
        <v>8</v>
      </c>
      <c r="BL151" s="25">
        <v>5</v>
      </c>
      <c r="BM151" s="24">
        <v>15970.38</v>
      </c>
      <c r="BN151" s="23">
        <f t="shared" ref="BN151:BN167" si="36">IFERROR(ROUND((BM151-BM139)/BM139*100,2),"")</f>
        <v>7.57</v>
      </c>
      <c r="BO151" s="22">
        <v>531.84</v>
      </c>
      <c r="BP151" s="21">
        <v>3437.03</v>
      </c>
      <c r="BQ151" s="21">
        <v>1777.52</v>
      </c>
      <c r="BR151" s="20">
        <v>10223.99</v>
      </c>
      <c r="BS151" s="19">
        <v>1659.51</v>
      </c>
      <c r="BT151" s="24">
        <v>19</v>
      </c>
      <c r="BU151" s="23">
        <f t="shared" ref="BU151:BU167" si="37">IFERROR(ROUND((BT151-BT139)/BT139*100,2),"")</f>
        <v>0</v>
      </c>
      <c r="BV151" s="22">
        <v>1</v>
      </c>
      <c r="BW151" s="21">
        <v>3</v>
      </c>
      <c r="BX151" s="21">
        <v>0</v>
      </c>
      <c r="BY151" s="20">
        <v>15</v>
      </c>
      <c r="BZ151" s="25">
        <v>3</v>
      </c>
      <c r="CA151" s="24">
        <v>516818.02</v>
      </c>
      <c r="CB151" s="23">
        <f t="shared" ref="CB151:CB167" si="38">IFERROR(ROUND((CA151-CA139)/CA139*100,2),"")</f>
        <v>799.41</v>
      </c>
      <c r="CC151" s="22">
        <v>7006</v>
      </c>
      <c r="CD151" s="21">
        <v>5004.97</v>
      </c>
      <c r="CE151" s="21">
        <v>0</v>
      </c>
      <c r="CF151" s="20">
        <v>504807.05</v>
      </c>
      <c r="CG151" s="19">
        <v>5004.97</v>
      </c>
      <c r="CH151" s="24">
        <v>132</v>
      </c>
      <c r="CI151" s="23">
        <f t="shared" ref="CI151:CI167" si="39">IFERROR(ROUND((CH151-CH139)/CH139*100,2),"")</f>
        <v>-0.75</v>
      </c>
      <c r="CJ151" s="22">
        <v>30</v>
      </c>
      <c r="CK151" s="21">
        <v>59</v>
      </c>
      <c r="CL151" s="21">
        <v>11</v>
      </c>
      <c r="CM151" s="20">
        <v>31</v>
      </c>
      <c r="CN151" s="25">
        <v>49</v>
      </c>
      <c r="CO151" s="24">
        <v>63910.11</v>
      </c>
      <c r="CP151" s="23">
        <f t="shared" ref="CP151:CP167" si="40">IFERROR(ROUND((CO151-CO139)/CO139*100,2),"")</f>
        <v>1.1200000000000001</v>
      </c>
      <c r="CQ151" s="22">
        <v>13065.81</v>
      </c>
      <c r="CR151" s="21">
        <v>29385.19</v>
      </c>
      <c r="CS151" s="21">
        <v>5933.73</v>
      </c>
      <c r="CT151" s="20">
        <v>14831.1</v>
      </c>
      <c r="CU151" s="19">
        <v>24145.74</v>
      </c>
    </row>
    <row r="152" spans="1:99" s="26" customFormat="1" ht="25.5" customHeight="1" x14ac:dyDescent="0.15">
      <c r="A152" s="140">
        <v>43831</v>
      </c>
      <c r="B152" s="81">
        <v>662</v>
      </c>
      <c r="C152" s="80">
        <f t="shared" ref="C152:C167" si="41">IFERROR(ROUND((B152-B140)/B140*100,2),"")</f>
        <v>13.16</v>
      </c>
      <c r="D152" s="79">
        <v>373</v>
      </c>
      <c r="E152" s="78">
        <v>177</v>
      </c>
      <c r="F152" s="78">
        <v>100</v>
      </c>
      <c r="G152" s="77">
        <v>11</v>
      </c>
      <c r="H152" s="82">
        <v>77</v>
      </c>
      <c r="I152" s="81">
        <v>178137.48</v>
      </c>
      <c r="J152" s="80">
        <f t="shared" si="28"/>
        <v>9.65</v>
      </c>
      <c r="K152" s="79">
        <v>104195.4</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x14ac:dyDescent="0.15">
      <c r="A153" s="141">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26" customFormat="1" ht="25.5" customHeight="1" x14ac:dyDescent="0.15">
      <c r="A154" s="141">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26" customFormat="1" ht="25.5" customHeight="1" x14ac:dyDescent="0.15">
      <c r="A155" s="141">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26" customFormat="1" ht="25.5" customHeight="1" x14ac:dyDescent="0.15">
      <c r="A156" s="141">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26" customFormat="1" ht="25.5" customHeight="1" x14ac:dyDescent="0.15">
      <c r="A157" s="141">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26" customFormat="1" ht="25.5" customHeight="1" x14ac:dyDescent="0.15">
      <c r="A159" s="141">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26" customFormat="1" ht="25.5" customHeight="1" x14ac:dyDescent="0.15">
      <c r="A160" s="141">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26" customFormat="1" ht="25.5" customHeight="1" x14ac:dyDescent="0.15">
      <c r="A161" s="141">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26" customFormat="1" ht="25.5" customHeight="1" x14ac:dyDescent="0.15">
      <c r="A162" s="141">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26" customFormat="1" ht="25.5" customHeight="1" thickBot="1" x14ac:dyDescent="0.2">
      <c r="A163" s="143">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26" customFormat="1" ht="25.5" customHeight="1" x14ac:dyDescent="0.15">
      <c r="A164" s="140">
        <v>44197</v>
      </c>
      <c r="B164" s="81">
        <v>628</v>
      </c>
      <c r="C164" s="80">
        <f t="shared" si="41"/>
        <v>-5.14</v>
      </c>
      <c r="D164" s="79">
        <v>360</v>
      </c>
      <c r="E164" s="78">
        <v>157</v>
      </c>
      <c r="F164" s="78">
        <v>95</v>
      </c>
      <c r="G164" s="77">
        <v>14</v>
      </c>
      <c r="H164" s="82">
        <v>63</v>
      </c>
      <c r="I164" s="81">
        <v>171898.34</v>
      </c>
      <c r="J164" s="80">
        <f t="shared" si="28"/>
        <v>-3.5</v>
      </c>
      <c r="K164" s="79">
        <v>101002.57</v>
      </c>
      <c r="L164" s="78">
        <v>43538.879999999997</v>
      </c>
      <c r="M164" s="78">
        <v>21768.09</v>
      </c>
      <c r="N164" s="77">
        <v>4747.3500000000004</v>
      </c>
      <c r="O164" s="83">
        <v>22258.3</v>
      </c>
      <c r="P164" s="81">
        <v>193</v>
      </c>
      <c r="Q164" s="80">
        <f t="shared" si="29"/>
        <v>10.92</v>
      </c>
      <c r="R164" s="79">
        <v>113</v>
      </c>
      <c r="S164" s="78">
        <v>42</v>
      </c>
      <c r="T164" s="78">
        <v>33</v>
      </c>
      <c r="U164" s="77">
        <v>5</v>
      </c>
      <c r="V164" s="82">
        <v>9</v>
      </c>
      <c r="W164" s="81">
        <v>13205.31</v>
      </c>
      <c r="X164" s="80">
        <f t="shared" si="30"/>
        <v>13.99</v>
      </c>
      <c r="Y164" s="79">
        <v>7718.06</v>
      </c>
      <c r="Z164" s="78">
        <v>2630.39</v>
      </c>
      <c r="AA164" s="78">
        <v>2472.38</v>
      </c>
      <c r="AB164" s="77">
        <v>384.48</v>
      </c>
      <c r="AC164" s="83">
        <v>158.01</v>
      </c>
      <c r="AD164" s="81">
        <v>19</v>
      </c>
      <c r="AE164" s="80">
        <f t="shared" si="31"/>
        <v>-29.63</v>
      </c>
      <c r="AF164" s="79">
        <v>7</v>
      </c>
      <c r="AG164" s="78">
        <v>4</v>
      </c>
      <c r="AH164" s="78">
        <v>2</v>
      </c>
      <c r="AI164" s="77">
        <v>6</v>
      </c>
      <c r="AJ164" s="82">
        <v>2</v>
      </c>
      <c r="AK164" s="81">
        <v>8120.91</v>
      </c>
      <c r="AL164" s="80">
        <f t="shared" si="32"/>
        <v>-84.21</v>
      </c>
      <c r="AM164" s="79">
        <v>1948.22</v>
      </c>
      <c r="AN164" s="78">
        <v>1724.98</v>
      </c>
      <c r="AO164" s="78">
        <v>917.7</v>
      </c>
      <c r="AP164" s="77">
        <v>3530.01</v>
      </c>
      <c r="AQ164" s="83">
        <v>807.28</v>
      </c>
      <c r="AR164" s="81">
        <v>16</v>
      </c>
      <c r="AS164" s="80">
        <f t="shared" si="33"/>
        <v>-40.74</v>
      </c>
      <c r="AT164" s="79">
        <v>3</v>
      </c>
      <c r="AU164" s="78">
        <v>5</v>
      </c>
      <c r="AV164" s="78">
        <v>3</v>
      </c>
      <c r="AW164" s="77">
        <v>5</v>
      </c>
      <c r="AX164" s="82">
        <v>2</v>
      </c>
      <c r="AY164" s="81">
        <v>624728.87</v>
      </c>
      <c r="AZ164" s="80">
        <f t="shared" si="34"/>
        <v>1754.55</v>
      </c>
      <c r="BA164" s="79">
        <v>982.58</v>
      </c>
      <c r="BB164" s="78">
        <v>3786.35</v>
      </c>
      <c r="BC164" s="78">
        <v>12495.02</v>
      </c>
      <c r="BD164" s="77">
        <v>607464.92000000004</v>
      </c>
      <c r="BE164" s="83">
        <v>-8708.67</v>
      </c>
      <c r="BF164" s="81">
        <v>14</v>
      </c>
      <c r="BG164" s="80">
        <f t="shared" si="35"/>
        <v>-22.22</v>
      </c>
      <c r="BH164" s="79">
        <v>8</v>
      </c>
      <c r="BI164" s="78">
        <v>4</v>
      </c>
      <c r="BJ164" s="78">
        <v>0</v>
      </c>
      <c r="BK164" s="77">
        <v>2</v>
      </c>
      <c r="BL164" s="82">
        <v>4</v>
      </c>
      <c r="BM164" s="81">
        <v>10100.620000000001</v>
      </c>
      <c r="BN164" s="80">
        <f t="shared" si="36"/>
        <v>-55.2</v>
      </c>
      <c r="BO164" s="79">
        <v>8287.98</v>
      </c>
      <c r="BP164" s="78">
        <v>1025.72</v>
      </c>
      <c r="BQ164" s="78">
        <v>0</v>
      </c>
      <c r="BR164" s="77">
        <v>786.92</v>
      </c>
      <c r="BS164" s="83">
        <v>1025.72</v>
      </c>
      <c r="BT164" s="81">
        <v>6</v>
      </c>
      <c r="BU164" s="80">
        <f t="shared" si="37"/>
        <v>0</v>
      </c>
      <c r="BV164" s="79">
        <v>0</v>
      </c>
      <c r="BW164" s="78">
        <v>4</v>
      </c>
      <c r="BX164" s="78">
        <v>0</v>
      </c>
      <c r="BY164" s="77">
        <v>2</v>
      </c>
      <c r="BZ164" s="82">
        <v>4</v>
      </c>
      <c r="CA164" s="81">
        <v>15034.31</v>
      </c>
      <c r="CB164" s="80">
        <f t="shared" si="38"/>
        <v>-15.36</v>
      </c>
      <c r="CC164" s="79">
        <v>0</v>
      </c>
      <c r="CD164" s="78">
        <v>2116</v>
      </c>
      <c r="CE164" s="78">
        <v>0</v>
      </c>
      <c r="CF164" s="77">
        <v>12918.31</v>
      </c>
      <c r="CG164" s="83">
        <v>2116</v>
      </c>
      <c r="CH164" s="81">
        <v>74</v>
      </c>
      <c r="CI164" s="80">
        <f t="shared" si="39"/>
        <v>-30.84</v>
      </c>
      <c r="CJ164" s="79">
        <v>14</v>
      </c>
      <c r="CK164" s="78">
        <v>34</v>
      </c>
      <c r="CL164" s="78">
        <v>7</v>
      </c>
      <c r="CM164" s="77">
        <v>18</v>
      </c>
      <c r="CN164" s="82">
        <v>28</v>
      </c>
      <c r="CO164" s="81">
        <v>43061.2</v>
      </c>
      <c r="CP164" s="80">
        <f t="shared" si="40"/>
        <v>-20.54</v>
      </c>
      <c r="CQ164" s="79">
        <v>4076.94</v>
      </c>
      <c r="CR164" s="78">
        <v>21368.12</v>
      </c>
      <c r="CS164" s="78">
        <v>2757.36</v>
      </c>
      <c r="CT164" s="77">
        <v>8726.32</v>
      </c>
      <c r="CU164" s="76">
        <v>24743.22</v>
      </c>
    </row>
    <row r="165" spans="1:99" s="26" customFormat="1" ht="25.5" customHeight="1" x14ac:dyDescent="0.15">
      <c r="A165" s="141">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26" customFormat="1" ht="25.5" customHeight="1" x14ac:dyDescent="0.15">
      <c r="A166" s="141">
        <v>44256</v>
      </c>
      <c r="B166" s="10">
        <v>1112</v>
      </c>
      <c r="C166" s="9">
        <f t="shared" si="41"/>
        <v>3.93</v>
      </c>
      <c r="D166" s="8">
        <v>625</v>
      </c>
      <c r="E166" s="7">
        <v>282</v>
      </c>
      <c r="F166" s="7">
        <v>192</v>
      </c>
      <c r="G166" s="6">
        <v>12</v>
      </c>
      <c r="H166" s="11">
        <v>90</v>
      </c>
      <c r="I166" s="10">
        <v>301189.45</v>
      </c>
      <c r="J166" s="9">
        <f t="shared" si="28"/>
        <v>1.69</v>
      </c>
      <c r="K166" s="8">
        <v>172947.73</v>
      </c>
      <c r="L166" s="7">
        <v>81870.240000000005</v>
      </c>
      <c r="M166" s="7">
        <v>42708.75</v>
      </c>
      <c r="N166" s="6">
        <v>3505.89</v>
      </c>
      <c r="O166" s="5">
        <v>39161.49</v>
      </c>
      <c r="P166" s="10">
        <v>298</v>
      </c>
      <c r="Q166" s="9">
        <f t="shared" si="29"/>
        <v>13.74</v>
      </c>
      <c r="R166" s="8">
        <v>166</v>
      </c>
      <c r="S166" s="7">
        <v>61</v>
      </c>
      <c r="T166" s="7">
        <v>62</v>
      </c>
      <c r="U166" s="6">
        <v>9</v>
      </c>
      <c r="V166" s="11">
        <v>-1</v>
      </c>
      <c r="W166" s="10">
        <v>19872.34</v>
      </c>
      <c r="X166" s="9">
        <f t="shared" si="30"/>
        <v>8.89</v>
      </c>
      <c r="Y166" s="8">
        <v>11237.21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147</v>
      </c>
      <c r="CI166" s="9">
        <f t="shared" si="39"/>
        <v>25.64</v>
      </c>
      <c r="CJ166" s="8">
        <v>37</v>
      </c>
      <c r="CK166" s="7">
        <v>55</v>
      </c>
      <c r="CL166" s="7">
        <v>17</v>
      </c>
      <c r="CM166" s="6">
        <v>36</v>
      </c>
      <c r="CN166" s="11">
        <v>40</v>
      </c>
      <c r="CO166" s="10">
        <v>75183.56</v>
      </c>
      <c r="CP166" s="9">
        <f t="shared" si="40"/>
        <v>43.71</v>
      </c>
      <c r="CQ166" s="8">
        <v>17065.82</v>
      </c>
      <c r="CR166" s="7">
        <v>26962.6</v>
      </c>
      <c r="CS166" s="7">
        <v>8737.69</v>
      </c>
      <c r="CT166" s="6">
        <v>18636.740000000002</v>
      </c>
      <c r="CU166" s="5">
        <v>22005.62</v>
      </c>
    </row>
    <row r="167" spans="1:99" s="26" customFormat="1" ht="25.5" customHeight="1" thickBot="1" x14ac:dyDescent="0.2">
      <c r="A167" s="142">
        <v>44287</v>
      </c>
      <c r="B167" s="10">
        <v>978</v>
      </c>
      <c r="C167" s="9">
        <f t="shared" si="41"/>
        <v>5.39</v>
      </c>
      <c r="D167" s="8">
        <v>565</v>
      </c>
      <c r="E167" s="7">
        <v>234</v>
      </c>
      <c r="F167" s="7">
        <v>160</v>
      </c>
      <c r="G167" s="6">
        <v>16</v>
      </c>
      <c r="H167" s="11">
        <v>74</v>
      </c>
      <c r="I167" s="10">
        <v>269395.7</v>
      </c>
      <c r="J167" s="9">
        <f t="shared" si="28"/>
        <v>10.9</v>
      </c>
      <c r="K167" s="8">
        <v>159616.26</v>
      </c>
      <c r="L167" s="7">
        <v>62006.22</v>
      </c>
      <c r="M167" s="7">
        <v>39056.36</v>
      </c>
      <c r="N167" s="6">
        <v>5685.33</v>
      </c>
      <c r="O167" s="5">
        <v>22949.86</v>
      </c>
      <c r="P167" s="10">
        <v>266</v>
      </c>
      <c r="Q167" s="9">
        <f t="shared" si="29"/>
        <v>1.92</v>
      </c>
      <c r="R167" s="8">
        <v>145</v>
      </c>
      <c r="S167" s="7">
        <v>47</v>
      </c>
      <c r="T167" s="7">
        <v>66</v>
      </c>
      <c r="U167" s="6">
        <v>8</v>
      </c>
      <c r="V167" s="11">
        <v>-19</v>
      </c>
      <c r="W167" s="10">
        <v>17832.32</v>
      </c>
      <c r="X167" s="9">
        <f t="shared" si="30"/>
        <v>-1.7</v>
      </c>
      <c r="Y167" s="8">
        <v>10110.290000000001</v>
      </c>
      <c r="Z167" s="7">
        <v>2926.03</v>
      </c>
      <c r="AA167" s="7">
        <v>4246.08</v>
      </c>
      <c r="AB167" s="6">
        <v>549.91999999999996</v>
      </c>
      <c r="AC167" s="5">
        <v>-1320.05</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109</v>
      </c>
      <c r="CI167" s="9">
        <f t="shared" si="39"/>
        <v>14.74</v>
      </c>
      <c r="CJ167" s="8">
        <v>33</v>
      </c>
      <c r="CK167" s="7">
        <v>39</v>
      </c>
      <c r="CL167" s="7">
        <v>10</v>
      </c>
      <c r="CM167" s="6">
        <v>27</v>
      </c>
      <c r="CN167" s="11">
        <v>29</v>
      </c>
      <c r="CO167" s="10">
        <v>46127.53</v>
      </c>
      <c r="CP167" s="9">
        <f t="shared" si="40"/>
        <v>-28</v>
      </c>
      <c r="CQ167" s="8">
        <v>12973.22</v>
      </c>
      <c r="CR167" s="7">
        <v>17332.099999999999</v>
      </c>
      <c r="CS167" s="7">
        <v>2784.18</v>
      </c>
      <c r="CT167" s="6">
        <v>13038.03</v>
      </c>
      <c r="CU167" s="5">
        <v>14547.92</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169"/>
  <sheetViews>
    <sheetView showGridLines="0" view="pageBreakPreview" topLeftCell="A145"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15">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15">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15">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15">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15">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15">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15">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15">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15">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15">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15">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15">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15">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15">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15">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15">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15">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15">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15">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15">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15">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15">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15">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15">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15">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15">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15">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15">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15">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15">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15">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15">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15">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15">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15">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15">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15">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15">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15">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15">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15">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15">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15">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15">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15">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15">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15">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15">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15">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15">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15">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15">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15">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15">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15">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15">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15">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15">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15">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15">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15">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15">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15">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15">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15">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15">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15">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15">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15">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15">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15">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15">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15">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15">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15">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15">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15">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15">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15">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15">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15">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15">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15">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
      <c r="A151" s="143">
        <v>43800</v>
      </c>
      <c r="B151" s="24">
        <v>510</v>
      </c>
      <c r="C151" s="23">
        <f t="shared" si="27"/>
        <v>-1.54</v>
      </c>
      <c r="D151" s="22">
        <v>293</v>
      </c>
      <c r="E151" s="21">
        <v>134</v>
      </c>
      <c r="F151" s="21">
        <v>74</v>
      </c>
      <c r="G151" s="20">
        <v>8</v>
      </c>
      <c r="H151" s="25">
        <v>61</v>
      </c>
      <c r="I151" s="24">
        <v>125243.47</v>
      </c>
      <c r="J151" s="23">
        <f t="shared" ref="J151:J167" si="28">IFERROR(ROUND((I151-I139)/I139*100,2),"")</f>
        <v>-8.36</v>
      </c>
      <c r="K151" s="22">
        <v>73912.69</v>
      </c>
      <c r="L151" s="21">
        <v>31366.63</v>
      </c>
      <c r="M151" s="21">
        <v>17496.53</v>
      </c>
      <c r="N151" s="20">
        <v>2060.19</v>
      </c>
      <c r="O151" s="19">
        <v>14277.53</v>
      </c>
      <c r="P151" s="24">
        <v>145</v>
      </c>
      <c r="Q151" s="23">
        <f t="shared" ref="Q151:Q167" si="29">IFERROR(ROUND((P151-P139)/P139*100,2),"")</f>
        <v>17.89</v>
      </c>
      <c r="R151" s="22">
        <v>68</v>
      </c>
      <c r="S151" s="21">
        <v>55</v>
      </c>
      <c r="T151" s="21">
        <v>15</v>
      </c>
      <c r="U151" s="20">
        <v>7</v>
      </c>
      <c r="V151" s="25">
        <v>40</v>
      </c>
      <c r="W151" s="24">
        <v>7582.41</v>
      </c>
      <c r="X151" s="23">
        <f t="shared" ref="X151:X167" si="30">IFERROR(ROUND((W151-W139)/W139*100,2),"")</f>
        <v>-2.21</v>
      </c>
      <c r="Y151" s="22">
        <v>4218.3500000000004</v>
      </c>
      <c r="Z151" s="21">
        <v>2092.83</v>
      </c>
      <c r="AA151" s="21">
        <v>995.72</v>
      </c>
      <c r="AB151" s="20">
        <v>275.51</v>
      </c>
      <c r="AC151" s="19">
        <v>1097.1099999999999</v>
      </c>
      <c r="AD151" s="24">
        <v>24</v>
      </c>
      <c r="AE151" s="23">
        <f t="shared" ref="AE151:AE167" si="31">IFERROR(ROUND((AD151-AD139)/AD139*100,2),"")</f>
        <v>84.62</v>
      </c>
      <c r="AF151" s="22">
        <v>4</v>
      </c>
      <c r="AG151" s="21">
        <v>11</v>
      </c>
      <c r="AH151" s="21">
        <v>3</v>
      </c>
      <c r="AI151" s="20">
        <v>6</v>
      </c>
      <c r="AJ151" s="25">
        <v>8</v>
      </c>
      <c r="AK151" s="24">
        <v>15687.82</v>
      </c>
      <c r="AL151" s="23">
        <f t="shared" ref="AL151:AL167" si="32">IFERROR(ROUND((AK151-AK139)/AK139*100,2),"")</f>
        <v>24.16</v>
      </c>
      <c r="AM151" s="22">
        <v>2928.05</v>
      </c>
      <c r="AN151" s="21">
        <v>2946.76</v>
      </c>
      <c r="AO151" s="21">
        <v>773.9</v>
      </c>
      <c r="AP151" s="20">
        <v>9039.11</v>
      </c>
      <c r="AQ151" s="19">
        <v>2172.86</v>
      </c>
      <c r="AR151" s="24">
        <v>9</v>
      </c>
      <c r="AS151" s="23">
        <f t="shared" ref="AS151:AS167" si="33">IFERROR(ROUND((AR151-AR139)/AR139*100,2),"")</f>
        <v>-64</v>
      </c>
      <c r="AT151" s="22">
        <v>3</v>
      </c>
      <c r="AU151" s="21">
        <v>0</v>
      </c>
      <c r="AV151" s="21">
        <v>1</v>
      </c>
      <c r="AW151" s="20">
        <v>5</v>
      </c>
      <c r="AX151" s="25">
        <v>-1</v>
      </c>
      <c r="AY151" s="24">
        <v>12999.05</v>
      </c>
      <c r="AZ151" s="23">
        <f t="shared" ref="AZ151:AZ167" si="34">IFERROR(ROUND((AY151-AY139)/AY139*100,2),"")</f>
        <v>-46.81</v>
      </c>
      <c r="BA151" s="22">
        <v>745.52</v>
      </c>
      <c r="BB151" s="21">
        <v>0</v>
      </c>
      <c r="BC151" s="21">
        <v>335.16</v>
      </c>
      <c r="BD151" s="20">
        <v>11918.37</v>
      </c>
      <c r="BE151" s="19">
        <v>-335.16</v>
      </c>
      <c r="BF151" s="24">
        <v>20</v>
      </c>
      <c r="BG151" s="23">
        <f t="shared" ref="BG151:BG167" si="35">IFERROR(ROUND((BF151-BF139)/BF139*100,2),"")</f>
        <v>53.85</v>
      </c>
      <c r="BH151" s="22">
        <v>6</v>
      </c>
      <c r="BI151" s="21">
        <v>6</v>
      </c>
      <c r="BJ151" s="21">
        <v>1</v>
      </c>
      <c r="BK151" s="20">
        <v>7</v>
      </c>
      <c r="BL151" s="25">
        <v>5</v>
      </c>
      <c r="BM151" s="24">
        <v>116042.61</v>
      </c>
      <c r="BN151" s="23">
        <f t="shared" ref="BN151:BN167" si="36">IFERROR(ROUND((BM151-BM139)/BM139*100,2),"")</f>
        <v>995.66</v>
      </c>
      <c r="BO151" s="22">
        <v>4402.92</v>
      </c>
      <c r="BP151" s="21">
        <v>4768.0600000000004</v>
      </c>
      <c r="BQ151" s="21">
        <v>783.04</v>
      </c>
      <c r="BR151" s="20">
        <v>106088.59</v>
      </c>
      <c r="BS151" s="19">
        <v>3985.02</v>
      </c>
      <c r="BT151" s="24">
        <v>14</v>
      </c>
      <c r="BU151" s="23">
        <f t="shared" ref="BU151:BU167" si="37">IFERROR(ROUND((BT151-BT139)/BT139*100,2),"")</f>
        <v>180</v>
      </c>
      <c r="BV151" s="22">
        <v>1</v>
      </c>
      <c r="BW151" s="21">
        <v>7</v>
      </c>
      <c r="BX151" s="21">
        <v>1</v>
      </c>
      <c r="BY151" s="20">
        <v>5</v>
      </c>
      <c r="BZ151" s="25">
        <v>6</v>
      </c>
      <c r="CA151" s="24">
        <v>29876.07</v>
      </c>
      <c r="CB151" s="23">
        <f t="shared" ref="CB151:CB167" si="38">IFERROR(ROUND((CA151-CA139)/CA139*100,2),"")</f>
        <v>215.85</v>
      </c>
      <c r="CC151" s="22">
        <v>3612.83</v>
      </c>
      <c r="CD151" s="21">
        <v>10328.67</v>
      </c>
      <c r="CE151" s="21">
        <v>1339.79</v>
      </c>
      <c r="CF151" s="20">
        <v>14594.78</v>
      </c>
      <c r="CG151" s="19">
        <v>8988.8799999999992</v>
      </c>
      <c r="CH151" s="24">
        <v>65</v>
      </c>
      <c r="CI151" s="23">
        <f t="shared" ref="CI151:CI167" si="39">IFERROR(ROUND((CH151-CH139)/CH139*100,2),"")</f>
        <v>-21.69</v>
      </c>
      <c r="CJ151" s="22">
        <v>14</v>
      </c>
      <c r="CK151" s="21">
        <v>27</v>
      </c>
      <c r="CL151" s="21">
        <v>6</v>
      </c>
      <c r="CM151" s="20">
        <v>18</v>
      </c>
      <c r="CN151" s="25">
        <v>21</v>
      </c>
      <c r="CO151" s="24">
        <v>40773.56</v>
      </c>
      <c r="CP151" s="23">
        <f t="shared" ref="CP151:CP167" si="40">IFERROR(ROUND((CO151-CO139)/CO139*100,2),"")</f>
        <v>-9.23</v>
      </c>
      <c r="CQ151" s="22">
        <v>5801.12</v>
      </c>
      <c r="CR151" s="21">
        <v>18631.88</v>
      </c>
      <c r="CS151" s="21">
        <v>3166.61</v>
      </c>
      <c r="CT151" s="20">
        <v>13173.95</v>
      </c>
      <c r="CU151" s="19">
        <v>15465.27</v>
      </c>
    </row>
    <row r="152" spans="1:99" s="26" customFormat="1" ht="25.5" customHeight="1" x14ac:dyDescent="0.15">
      <c r="A152" s="140">
        <v>43831</v>
      </c>
      <c r="B152" s="81">
        <v>339</v>
      </c>
      <c r="C152" s="80">
        <f t="shared" ref="C152:C167"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8</v>
      </c>
      <c r="BU152" s="80">
        <f t="shared" si="37"/>
        <v>60</v>
      </c>
      <c r="BV152" s="79">
        <v>1</v>
      </c>
      <c r="BW152" s="78">
        <v>2</v>
      </c>
      <c r="BX152" s="78">
        <v>2</v>
      </c>
      <c r="BY152" s="77">
        <v>3</v>
      </c>
      <c r="BZ152" s="82">
        <v>0</v>
      </c>
      <c r="CA152" s="81">
        <v>13277.93</v>
      </c>
      <c r="CB152" s="80">
        <f t="shared" si="38"/>
        <v>88.76</v>
      </c>
      <c r="CC152" s="79">
        <v>209.95</v>
      </c>
      <c r="CD152" s="78">
        <v>1078</v>
      </c>
      <c r="CE152" s="78">
        <v>3708.9</v>
      </c>
      <c r="CF152" s="77">
        <v>8281.08</v>
      </c>
      <c r="CG152" s="83">
        <v>-2630.9</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x14ac:dyDescent="0.15">
      <c r="A153" s="141">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26" customFormat="1" ht="25.5" customHeight="1" x14ac:dyDescent="0.15">
      <c r="A154" s="141">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26" customFormat="1" ht="25.5" customHeight="1" x14ac:dyDescent="0.15">
      <c r="A155" s="141">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26" customFormat="1" ht="25.5" customHeight="1" x14ac:dyDescent="0.15">
      <c r="A156" s="141">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26" customFormat="1" ht="25.5" customHeight="1" x14ac:dyDescent="0.15">
      <c r="A157" s="141">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26" customFormat="1" ht="25.5" customHeight="1" x14ac:dyDescent="0.15">
      <c r="A158" s="141">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26" customFormat="1" ht="25.5" customHeight="1" x14ac:dyDescent="0.15">
      <c r="A160" s="141">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26" customFormat="1" ht="25.5" customHeight="1" x14ac:dyDescent="0.15">
      <c r="A161" s="141">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26" customFormat="1" ht="25.5" customHeight="1" x14ac:dyDescent="0.15">
      <c r="A162" s="141">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26" customFormat="1" ht="25.5" customHeight="1" thickBot="1" x14ac:dyDescent="0.2">
      <c r="A163" s="143">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26" customFormat="1" ht="25.5" customHeight="1" x14ac:dyDescent="0.15">
      <c r="A164" s="140">
        <v>44197</v>
      </c>
      <c r="B164" s="81">
        <v>326</v>
      </c>
      <c r="C164" s="80">
        <f t="shared" si="41"/>
        <v>-3.83</v>
      </c>
      <c r="D164" s="79">
        <v>179</v>
      </c>
      <c r="E164" s="78">
        <v>91</v>
      </c>
      <c r="F164" s="78">
        <v>50</v>
      </c>
      <c r="G164" s="77">
        <v>6</v>
      </c>
      <c r="H164" s="82">
        <v>41</v>
      </c>
      <c r="I164" s="81">
        <v>84439.29</v>
      </c>
      <c r="J164" s="80">
        <f t="shared" si="28"/>
        <v>-9.27</v>
      </c>
      <c r="K164" s="79">
        <v>46538.11</v>
      </c>
      <c r="L164" s="78">
        <v>26736.78</v>
      </c>
      <c r="M164" s="78">
        <v>10018.4</v>
      </c>
      <c r="N164" s="77">
        <v>1146</v>
      </c>
      <c r="O164" s="83">
        <v>16718.38</v>
      </c>
      <c r="P164" s="81">
        <v>87</v>
      </c>
      <c r="Q164" s="80">
        <f t="shared" si="29"/>
        <v>11.54</v>
      </c>
      <c r="R164" s="79">
        <v>53</v>
      </c>
      <c r="S164" s="78">
        <v>20</v>
      </c>
      <c r="T164" s="78">
        <v>13</v>
      </c>
      <c r="U164" s="77">
        <v>1</v>
      </c>
      <c r="V164" s="82">
        <v>7</v>
      </c>
      <c r="W164" s="81">
        <v>5502.7</v>
      </c>
      <c r="X164" s="80">
        <f t="shared" si="30"/>
        <v>7.08</v>
      </c>
      <c r="Y164" s="79">
        <v>3508.79</v>
      </c>
      <c r="Z164" s="78">
        <v>1103.31</v>
      </c>
      <c r="AA164" s="78">
        <v>795.6</v>
      </c>
      <c r="AB164" s="77">
        <v>95</v>
      </c>
      <c r="AC164" s="83">
        <v>307.70999999999998</v>
      </c>
      <c r="AD164" s="81">
        <v>12</v>
      </c>
      <c r="AE164" s="80">
        <f t="shared" si="31"/>
        <v>-33.33</v>
      </c>
      <c r="AF164" s="79">
        <v>3</v>
      </c>
      <c r="AG164" s="78">
        <v>3</v>
      </c>
      <c r="AH164" s="78">
        <v>1</v>
      </c>
      <c r="AI164" s="77">
        <v>4</v>
      </c>
      <c r="AJ164" s="82">
        <v>1</v>
      </c>
      <c r="AK164" s="81">
        <v>12306.15</v>
      </c>
      <c r="AL164" s="80">
        <f t="shared" si="32"/>
        <v>-10.78</v>
      </c>
      <c r="AM164" s="79">
        <v>1215.92</v>
      </c>
      <c r="AN164" s="78">
        <v>6903.21</v>
      </c>
      <c r="AO164" s="78">
        <v>83.78</v>
      </c>
      <c r="AP164" s="77">
        <v>2780.24</v>
      </c>
      <c r="AQ164" s="83">
        <v>5496.43</v>
      </c>
      <c r="AR164" s="81">
        <v>9</v>
      </c>
      <c r="AS164" s="80">
        <f t="shared" si="33"/>
        <v>-40</v>
      </c>
      <c r="AT164" s="79">
        <v>2</v>
      </c>
      <c r="AU164" s="78">
        <v>3</v>
      </c>
      <c r="AV164" s="78">
        <v>1</v>
      </c>
      <c r="AW164" s="77">
        <v>3</v>
      </c>
      <c r="AX164" s="82">
        <v>2</v>
      </c>
      <c r="AY164" s="81">
        <v>9735.1</v>
      </c>
      <c r="AZ164" s="80">
        <f t="shared" si="34"/>
        <v>-25.28</v>
      </c>
      <c r="BA164" s="79">
        <v>764.86</v>
      </c>
      <c r="BB164" s="78">
        <v>3070.53</v>
      </c>
      <c r="BC164" s="78">
        <v>1272.98</v>
      </c>
      <c r="BD164" s="77">
        <v>4626.7299999999996</v>
      </c>
      <c r="BE164" s="83">
        <v>1797.55</v>
      </c>
      <c r="BF164" s="81">
        <v>6</v>
      </c>
      <c r="BG164" s="80">
        <f t="shared" si="35"/>
        <v>-45.45</v>
      </c>
      <c r="BH164" s="79">
        <v>1</v>
      </c>
      <c r="BI164" s="78">
        <v>3</v>
      </c>
      <c r="BJ164" s="78">
        <v>0</v>
      </c>
      <c r="BK164" s="77">
        <v>2</v>
      </c>
      <c r="BL164" s="82">
        <v>3</v>
      </c>
      <c r="BM164" s="81">
        <v>8316.5400000000009</v>
      </c>
      <c r="BN164" s="80">
        <f t="shared" si="36"/>
        <v>65.180000000000007</v>
      </c>
      <c r="BO164" s="79">
        <v>387.06</v>
      </c>
      <c r="BP164" s="78">
        <v>2308</v>
      </c>
      <c r="BQ164" s="78">
        <v>0</v>
      </c>
      <c r="BR164" s="77">
        <v>5621.48</v>
      </c>
      <c r="BS164" s="83">
        <v>2308</v>
      </c>
      <c r="BT164" s="81">
        <v>6</v>
      </c>
      <c r="BU164" s="80">
        <f t="shared" si="37"/>
        <v>-25</v>
      </c>
      <c r="BV164" s="79">
        <v>2</v>
      </c>
      <c r="BW164" s="78">
        <v>0</v>
      </c>
      <c r="BX164" s="78">
        <v>1</v>
      </c>
      <c r="BY164" s="77">
        <v>3</v>
      </c>
      <c r="BZ164" s="82">
        <v>-1</v>
      </c>
      <c r="CA164" s="81">
        <v>16180.23</v>
      </c>
      <c r="CB164" s="80">
        <f t="shared" si="38"/>
        <v>21.86</v>
      </c>
      <c r="CC164" s="79">
        <v>469.8</v>
      </c>
      <c r="CD164" s="78">
        <v>0</v>
      </c>
      <c r="CE164" s="78">
        <v>1645.81</v>
      </c>
      <c r="CF164" s="77">
        <v>14064.62</v>
      </c>
      <c r="CG164" s="83">
        <v>-1645.81</v>
      </c>
      <c r="CH164" s="81">
        <v>53</v>
      </c>
      <c r="CI164" s="80">
        <f t="shared" si="39"/>
        <v>0</v>
      </c>
      <c r="CJ164" s="79">
        <v>13</v>
      </c>
      <c r="CK164" s="78">
        <v>23</v>
      </c>
      <c r="CL164" s="78">
        <v>4</v>
      </c>
      <c r="CM164" s="77">
        <v>13</v>
      </c>
      <c r="CN164" s="82">
        <v>19</v>
      </c>
      <c r="CO164" s="81">
        <v>24470.15</v>
      </c>
      <c r="CP164" s="80">
        <f t="shared" si="40"/>
        <v>-4.8</v>
      </c>
      <c r="CQ164" s="79">
        <v>3433.61</v>
      </c>
      <c r="CR164" s="78">
        <v>13245.82</v>
      </c>
      <c r="CS164" s="78">
        <v>691.48</v>
      </c>
      <c r="CT164" s="77">
        <v>7099.24</v>
      </c>
      <c r="CU164" s="76">
        <v>12554.34</v>
      </c>
    </row>
    <row r="165" spans="1:99" s="26" customFormat="1" ht="25.5" customHeight="1" x14ac:dyDescent="0.15">
      <c r="A165" s="141">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26" customFormat="1" ht="25.5" customHeight="1" x14ac:dyDescent="0.15">
      <c r="A166" s="141">
        <v>44256</v>
      </c>
      <c r="B166" s="10">
        <v>550</v>
      </c>
      <c r="C166" s="9">
        <f t="shared" si="41"/>
        <v>1.66</v>
      </c>
      <c r="D166" s="8">
        <v>325</v>
      </c>
      <c r="E166" s="7">
        <v>136</v>
      </c>
      <c r="F166" s="7">
        <v>79</v>
      </c>
      <c r="G166" s="6">
        <v>6</v>
      </c>
      <c r="H166" s="11">
        <v>60</v>
      </c>
      <c r="I166" s="10">
        <v>148583.38</v>
      </c>
      <c r="J166" s="9">
        <f t="shared" si="28"/>
        <v>-2.0699999999999998</v>
      </c>
      <c r="K166" s="8">
        <v>85215.02</v>
      </c>
      <c r="L166" s="7">
        <v>33212.9</v>
      </c>
      <c r="M166" s="7">
        <v>19365.78</v>
      </c>
      <c r="N166" s="6">
        <v>6306.6</v>
      </c>
      <c r="O166" s="5">
        <v>16469.849999999999</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26" customFormat="1" ht="25.5" customHeight="1" thickBot="1" x14ac:dyDescent="0.2">
      <c r="A167" s="142">
        <v>44287</v>
      </c>
      <c r="B167" s="10">
        <v>486</v>
      </c>
      <c r="C167" s="9">
        <f t="shared" si="41"/>
        <v>1.67</v>
      </c>
      <c r="D167" s="8">
        <v>289</v>
      </c>
      <c r="E167" s="7">
        <v>118</v>
      </c>
      <c r="F167" s="7">
        <v>67</v>
      </c>
      <c r="G167" s="6">
        <v>12</v>
      </c>
      <c r="H167" s="11">
        <v>51</v>
      </c>
      <c r="I167" s="10">
        <v>127427.58</v>
      </c>
      <c r="J167" s="9">
        <f t="shared" si="28"/>
        <v>10.49</v>
      </c>
      <c r="K167" s="8">
        <v>78733.64</v>
      </c>
      <c r="L167" s="7">
        <v>30639.3</v>
      </c>
      <c r="M167" s="7">
        <v>15009.43</v>
      </c>
      <c r="N167" s="6">
        <v>3045.21</v>
      </c>
      <c r="O167" s="5">
        <v>15629.87</v>
      </c>
      <c r="P167" s="10">
        <v>131</v>
      </c>
      <c r="Q167" s="9">
        <f t="shared" si="29"/>
        <v>29.7</v>
      </c>
      <c r="R167" s="8">
        <v>86</v>
      </c>
      <c r="S167" s="7">
        <v>19</v>
      </c>
      <c r="T167" s="7">
        <v>23</v>
      </c>
      <c r="U167" s="6">
        <v>3</v>
      </c>
      <c r="V167" s="11">
        <v>-4</v>
      </c>
      <c r="W167" s="10">
        <v>8606.9500000000007</v>
      </c>
      <c r="X167" s="9">
        <f t="shared" si="30"/>
        <v>38.72</v>
      </c>
      <c r="Y167" s="8">
        <v>5949.5</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15">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15">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15">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15">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15">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15">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15">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15">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15">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15">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15">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15">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15">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15">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15">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15">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15">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15">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15">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15">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15">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15">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15">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15">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15">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15">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15">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15">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15">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15">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15">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15">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15">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15">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15">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15">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15">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15">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15">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15">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15">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15">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15">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15">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15">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15">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15">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15">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15">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15">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15">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15">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15">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15">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15">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15">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15">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15">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15">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15">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15">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15">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15">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15">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15">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15">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15">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15">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15">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15">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15">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15">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15">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15">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15">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15">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15">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15">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f t="shared" si="27"/>
        <v>2.4900000000000002</v>
      </c>
      <c r="D151" s="22">
        <v>1102</v>
      </c>
      <c r="E151" s="21">
        <v>414</v>
      </c>
      <c r="F151" s="21">
        <v>292</v>
      </c>
      <c r="G151" s="20">
        <v>39</v>
      </c>
      <c r="H151" s="25">
        <v>122</v>
      </c>
      <c r="I151" s="24">
        <v>625348.71</v>
      </c>
      <c r="J151" s="23">
        <f t="shared" ref="J151:J167" si="28">IFERROR(ROUND((I151-I139)/I139*100,2),"")</f>
        <v>-7.75</v>
      </c>
      <c r="K151" s="22">
        <v>372047.59</v>
      </c>
      <c r="L151" s="21">
        <v>148332.48000000001</v>
      </c>
      <c r="M151" s="21">
        <v>89312.62</v>
      </c>
      <c r="N151" s="20">
        <v>14387.88</v>
      </c>
      <c r="O151" s="19">
        <v>59019.86</v>
      </c>
      <c r="P151" s="24">
        <v>1223</v>
      </c>
      <c r="Q151" s="23">
        <f t="shared" ref="Q151:Q167" si="29">IFERROR(ROUND((P151-P139)/P139*100,2),"")</f>
        <v>0.08</v>
      </c>
      <c r="R151" s="22">
        <v>572</v>
      </c>
      <c r="S151" s="21">
        <v>328</v>
      </c>
      <c r="T151" s="21">
        <v>281</v>
      </c>
      <c r="U151" s="20">
        <v>42</v>
      </c>
      <c r="V151" s="25">
        <v>47</v>
      </c>
      <c r="W151" s="24">
        <v>66807.89</v>
      </c>
      <c r="X151" s="23">
        <f t="shared" ref="X151:X167" si="30">IFERROR(ROUND((W151-W139)/W139*100,2),"")</f>
        <v>0.23</v>
      </c>
      <c r="Y151" s="22">
        <v>33483.11</v>
      </c>
      <c r="Z151" s="21">
        <v>16466.54</v>
      </c>
      <c r="AA151" s="21">
        <v>14591.27</v>
      </c>
      <c r="AB151" s="20">
        <v>2266.9699999999998</v>
      </c>
      <c r="AC151" s="19">
        <v>1875.27</v>
      </c>
      <c r="AD151" s="24">
        <v>80</v>
      </c>
      <c r="AE151" s="23">
        <f t="shared" ref="AE151:AE167" si="31">IFERROR(ROUND((AD151-AD139)/AD139*100,2),"")</f>
        <v>8.11</v>
      </c>
      <c r="AF151" s="22">
        <v>14</v>
      </c>
      <c r="AG151" s="21">
        <v>36</v>
      </c>
      <c r="AH151" s="21">
        <v>7</v>
      </c>
      <c r="AI151" s="20">
        <v>22</v>
      </c>
      <c r="AJ151" s="25">
        <v>29</v>
      </c>
      <c r="AK151" s="24">
        <v>41087.339999999997</v>
      </c>
      <c r="AL151" s="23">
        <f t="shared" ref="AL151:AL167" si="32">IFERROR(ROUND((AK151-AK139)/AK139*100,2),"")</f>
        <v>-2.09</v>
      </c>
      <c r="AM151" s="22">
        <v>4427.01</v>
      </c>
      <c r="AN151" s="21">
        <v>15133.45</v>
      </c>
      <c r="AO151" s="21">
        <v>4954.03</v>
      </c>
      <c r="AP151" s="20">
        <v>16341.6</v>
      </c>
      <c r="AQ151" s="19">
        <v>10179.42</v>
      </c>
      <c r="AR151" s="24">
        <v>81</v>
      </c>
      <c r="AS151" s="23">
        <f t="shared" ref="AS151:AS167" si="33">IFERROR(ROUND((AR151-AR139)/AR139*100,2),"")</f>
        <v>-6.9</v>
      </c>
      <c r="AT151" s="22">
        <v>13</v>
      </c>
      <c r="AU151" s="21">
        <v>18</v>
      </c>
      <c r="AV151" s="21">
        <v>12</v>
      </c>
      <c r="AW151" s="20">
        <v>37</v>
      </c>
      <c r="AX151" s="25">
        <v>5</v>
      </c>
      <c r="AY151" s="24">
        <v>109943.49</v>
      </c>
      <c r="AZ151" s="23">
        <f t="shared" ref="AZ151:AZ167" si="34">IFERROR(ROUND((AY151-AY139)/AY139*100,2),"")</f>
        <v>4.7</v>
      </c>
      <c r="BA151" s="22">
        <v>8486.73</v>
      </c>
      <c r="BB151" s="21">
        <v>11929.11</v>
      </c>
      <c r="BC151" s="21">
        <v>9630.06</v>
      </c>
      <c r="BD151" s="20">
        <v>70412.22</v>
      </c>
      <c r="BE151" s="19">
        <v>-7186.32</v>
      </c>
      <c r="BF151" s="24">
        <v>38</v>
      </c>
      <c r="BG151" s="23">
        <f t="shared" ref="BG151:BG167" si="35">IFERROR(ROUND((BF151-BF139)/BF139*100,2),"")</f>
        <v>-7.32</v>
      </c>
      <c r="BH151" s="22">
        <v>12</v>
      </c>
      <c r="BI151" s="21">
        <v>14</v>
      </c>
      <c r="BJ151" s="21">
        <v>3</v>
      </c>
      <c r="BK151" s="20">
        <v>9</v>
      </c>
      <c r="BL151" s="25">
        <v>11</v>
      </c>
      <c r="BM151" s="24">
        <v>52704.66</v>
      </c>
      <c r="BN151" s="23">
        <f t="shared" ref="BN151:BN167" si="36">IFERROR(ROUND((BM151-BM139)/BM139*100,2),"")</f>
        <v>42.51</v>
      </c>
      <c r="BO151" s="22">
        <v>5954.22</v>
      </c>
      <c r="BP151" s="21">
        <v>27139.63</v>
      </c>
      <c r="BQ151" s="21">
        <v>2991.88</v>
      </c>
      <c r="BR151" s="20">
        <v>16618.93</v>
      </c>
      <c r="BS151" s="19">
        <v>24147.75</v>
      </c>
      <c r="BT151" s="24">
        <v>18</v>
      </c>
      <c r="BU151" s="23">
        <f t="shared" ref="BU151:BU167" si="37">IFERROR(ROUND((BT151-BT139)/BT139*100,2),"")</f>
        <v>-21.74</v>
      </c>
      <c r="BV151" s="22">
        <v>0</v>
      </c>
      <c r="BW151" s="21">
        <v>7</v>
      </c>
      <c r="BX151" s="21">
        <v>3</v>
      </c>
      <c r="BY151" s="20">
        <v>8</v>
      </c>
      <c r="BZ151" s="25">
        <v>4</v>
      </c>
      <c r="CA151" s="24">
        <v>57635.29</v>
      </c>
      <c r="CB151" s="23">
        <f t="shared" ref="CB151:CB167" si="38">IFERROR(ROUND((CA151-CA139)/CA139*100,2),"")</f>
        <v>-1.29</v>
      </c>
      <c r="CC151" s="22">
        <v>0</v>
      </c>
      <c r="CD151" s="21">
        <v>25667.3</v>
      </c>
      <c r="CE151" s="21">
        <v>6061.4</v>
      </c>
      <c r="CF151" s="20">
        <v>25906.59</v>
      </c>
      <c r="CG151" s="19">
        <v>19605.900000000001</v>
      </c>
      <c r="CH151" s="24">
        <v>302</v>
      </c>
      <c r="CI151" s="23">
        <f t="shared" ref="CI151:CI167" si="39">IFERROR(ROUND((CH151-CH139)/CH139*100,2),"")</f>
        <v>-5.63</v>
      </c>
      <c r="CJ151" s="22">
        <v>70</v>
      </c>
      <c r="CK151" s="21">
        <v>144</v>
      </c>
      <c r="CL151" s="21">
        <v>29</v>
      </c>
      <c r="CM151" s="20">
        <v>59</v>
      </c>
      <c r="CN151" s="25">
        <v>115</v>
      </c>
      <c r="CO151" s="24">
        <v>172865.35</v>
      </c>
      <c r="CP151" s="23">
        <f t="shared" ref="CP151:CP167" si="40">IFERROR(ROUND((CO151-CO139)/CO139*100,2),"")</f>
        <v>-5.69</v>
      </c>
      <c r="CQ151" s="22">
        <v>30470.7</v>
      </c>
      <c r="CR151" s="21">
        <v>84997.8</v>
      </c>
      <c r="CS151" s="21">
        <v>13174.4</v>
      </c>
      <c r="CT151" s="20">
        <v>44222.45</v>
      </c>
      <c r="CU151" s="19">
        <v>71823.399999999994</v>
      </c>
    </row>
    <row r="152" spans="1:99" s="26" customFormat="1" ht="25.5" customHeight="1" x14ac:dyDescent="0.15">
      <c r="A152" s="140">
        <v>43831</v>
      </c>
      <c r="B152" s="81">
        <v>1228</v>
      </c>
      <c r="C152" s="80">
        <f t="shared" ref="C152:C167" si="41">IFERROR(ROUND((B152-B140)/B140*100,2),"")</f>
        <v>-0.49</v>
      </c>
      <c r="D152" s="79">
        <v>725</v>
      </c>
      <c r="E152" s="78">
        <v>299</v>
      </c>
      <c r="F152" s="78">
        <v>173</v>
      </c>
      <c r="G152" s="77">
        <v>26</v>
      </c>
      <c r="H152" s="82">
        <v>126</v>
      </c>
      <c r="I152" s="81">
        <v>392320.15</v>
      </c>
      <c r="J152" s="80">
        <f t="shared" si="28"/>
        <v>-6.16</v>
      </c>
      <c r="K152" s="79">
        <v>235721.21</v>
      </c>
      <c r="L152" s="78">
        <v>92590.91</v>
      </c>
      <c r="M152" s="78">
        <v>49665.14</v>
      </c>
      <c r="N152" s="77">
        <v>12055.01</v>
      </c>
      <c r="O152" s="83">
        <v>42925.77</v>
      </c>
      <c r="P152" s="81">
        <v>904</v>
      </c>
      <c r="Q152" s="80">
        <f t="shared" si="29"/>
        <v>-1.53</v>
      </c>
      <c r="R152" s="79">
        <v>465</v>
      </c>
      <c r="S152" s="78">
        <v>219</v>
      </c>
      <c r="T152" s="78">
        <v>190</v>
      </c>
      <c r="U152" s="77">
        <v>30</v>
      </c>
      <c r="V152" s="82">
        <v>29</v>
      </c>
      <c r="W152" s="81">
        <v>50063.47</v>
      </c>
      <c r="X152" s="80">
        <f t="shared" si="30"/>
        <v>-0.13</v>
      </c>
      <c r="Y152" s="79">
        <v>27370.560000000001</v>
      </c>
      <c r="Z152" s="78">
        <v>11248.43</v>
      </c>
      <c r="AA152" s="78">
        <v>10239.51</v>
      </c>
      <c r="AB152" s="77">
        <v>1204.97</v>
      </c>
      <c r="AC152" s="83">
        <v>1008.92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x14ac:dyDescent="0.15">
      <c r="A153" s="141">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26" customFormat="1" ht="25.5" customHeight="1" x14ac:dyDescent="0.15">
      <c r="A154" s="141">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26" customFormat="1" ht="25.5" customHeight="1" x14ac:dyDescent="0.15">
      <c r="A160" s="141">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26" customFormat="1" ht="25.5" customHeight="1" x14ac:dyDescent="0.15">
      <c r="A161" s="141">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26" customFormat="1" ht="25.5" customHeight="1" x14ac:dyDescent="0.15">
      <c r="A162" s="141">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26" customFormat="1" ht="25.5" customHeight="1" thickBot="1" x14ac:dyDescent="0.2">
      <c r="A163" s="143">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26" customFormat="1" ht="25.5" customHeight="1" x14ac:dyDescent="0.15">
      <c r="A164" s="140">
        <v>44197</v>
      </c>
      <c r="B164" s="81">
        <v>1156</v>
      </c>
      <c r="C164" s="80">
        <f t="shared" si="41"/>
        <v>-5.86</v>
      </c>
      <c r="D164" s="79">
        <v>686</v>
      </c>
      <c r="E164" s="78">
        <v>280</v>
      </c>
      <c r="F164" s="78">
        <v>162</v>
      </c>
      <c r="G164" s="77">
        <v>24</v>
      </c>
      <c r="H164" s="82">
        <v>119</v>
      </c>
      <c r="I164" s="81">
        <v>374995.88</v>
      </c>
      <c r="J164" s="80">
        <f t="shared" si="28"/>
        <v>-4.42</v>
      </c>
      <c r="K164" s="79">
        <v>221513.67</v>
      </c>
      <c r="L164" s="78">
        <v>88792.19</v>
      </c>
      <c r="M164" s="78">
        <v>53653.11</v>
      </c>
      <c r="N164" s="77">
        <v>9259.8700000000008</v>
      </c>
      <c r="O164" s="83">
        <v>35405.550000000003</v>
      </c>
      <c r="P164" s="81">
        <v>814</v>
      </c>
      <c r="Q164" s="80">
        <f t="shared" si="29"/>
        <v>-9.9600000000000009</v>
      </c>
      <c r="R164" s="79">
        <v>394</v>
      </c>
      <c r="S164" s="78">
        <v>221</v>
      </c>
      <c r="T164" s="78">
        <v>174</v>
      </c>
      <c r="U164" s="77">
        <v>25</v>
      </c>
      <c r="V164" s="82">
        <v>47</v>
      </c>
      <c r="W164" s="81">
        <v>45801.5</v>
      </c>
      <c r="X164" s="80">
        <f t="shared" si="30"/>
        <v>-8.51</v>
      </c>
      <c r="Y164" s="79">
        <v>23975.87</v>
      </c>
      <c r="Z164" s="78">
        <v>11091.51</v>
      </c>
      <c r="AA164" s="78">
        <v>9501.57</v>
      </c>
      <c r="AB164" s="77">
        <v>1232.55</v>
      </c>
      <c r="AC164" s="83">
        <v>1589.94</v>
      </c>
      <c r="AD164" s="81">
        <v>48</v>
      </c>
      <c r="AE164" s="80">
        <f t="shared" si="31"/>
        <v>-22.58</v>
      </c>
      <c r="AF164" s="79">
        <v>19</v>
      </c>
      <c r="AG164" s="78">
        <v>13</v>
      </c>
      <c r="AH164" s="78">
        <v>6</v>
      </c>
      <c r="AI164" s="77">
        <v>9</v>
      </c>
      <c r="AJ164" s="82">
        <v>8</v>
      </c>
      <c r="AK164" s="81">
        <v>21707.51</v>
      </c>
      <c r="AL164" s="80">
        <f t="shared" si="32"/>
        <v>-38.159999999999997</v>
      </c>
      <c r="AM164" s="79">
        <v>5932.14</v>
      </c>
      <c r="AN164" s="78">
        <v>4083.7</v>
      </c>
      <c r="AO164" s="78">
        <v>2902.06</v>
      </c>
      <c r="AP164" s="77">
        <v>7707.83</v>
      </c>
      <c r="AQ164" s="83">
        <v>2263.42</v>
      </c>
      <c r="AR164" s="81">
        <v>40</v>
      </c>
      <c r="AS164" s="80">
        <f t="shared" si="33"/>
        <v>8.11</v>
      </c>
      <c r="AT164" s="79">
        <v>4</v>
      </c>
      <c r="AU164" s="78">
        <v>13</v>
      </c>
      <c r="AV164" s="78">
        <v>2</v>
      </c>
      <c r="AW164" s="77">
        <v>20</v>
      </c>
      <c r="AX164" s="82">
        <v>12</v>
      </c>
      <c r="AY164" s="81">
        <v>61622.45</v>
      </c>
      <c r="AZ164" s="80">
        <f t="shared" si="34"/>
        <v>54.5</v>
      </c>
      <c r="BA164" s="79">
        <v>5586.59</v>
      </c>
      <c r="BB164" s="78">
        <v>19163.05</v>
      </c>
      <c r="BC164" s="78">
        <v>725.06</v>
      </c>
      <c r="BD164" s="77">
        <v>35339.360000000001</v>
      </c>
      <c r="BE164" s="83">
        <v>19246.38</v>
      </c>
      <c r="BF164" s="81">
        <v>34</v>
      </c>
      <c r="BG164" s="80">
        <f t="shared" si="35"/>
        <v>21.43</v>
      </c>
      <c r="BH164" s="79">
        <v>11</v>
      </c>
      <c r="BI164" s="78">
        <v>7</v>
      </c>
      <c r="BJ164" s="78">
        <v>2</v>
      </c>
      <c r="BK164" s="77">
        <v>14</v>
      </c>
      <c r="BL164" s="82">
        <v>5</v>
      </c>
      <c r="BM164" s="81">
        <v>92771.91</v>
      </c>
      <c r="BN164" s="80">
        <f t="shared" si="36"/>
        <v>60.43</v>
      </c>
      <c r="BO164" s="79">
        <v>5775.88</v>
      </c>
      <c r="BP164" s="78">
        <v>11838.53</v>
      </c>
      <c r="BQ164" s="78">
        <v>991.65</v>
      </c>
      <c r="BR164" s="77">
        <v>74165.850000000006</v>
      </c>
      <c r="BS164" s="83">
        <v>10846.88</v>
      </c>
      <c r="BT164" s="81">
        <v>8</v>
      </c>
      <c r="BU164" s="80">
        <f t="shared" si="37"/>
        <v>-46.67</v>
      </c>
      <c r="BV164" s="79">
        <v>1</v>
      </c>
      <c r="BW164" s="78">
        <v>2</v>
      </c>
      <c r="BX164" s="78">
        <v>0</v>
      </c>
      <c r="BY164" s="77">
        <v>5</v>
      </c>
      <c r="BZ164" s="82">
        <v>2</v>
      </c>
      <c r="CA164" s="81">
        <v>17788.169999999998</v>
      </c>
      <c r="CB164" s="80">
        <f t="shared" si="38"/>
        <v>-66.63</v>
      </c>
      <c r="CC164" s="79">
        <v>472.82</v>
      </c>
      <c r="CD164" s="78">
        <v>1141</v>
      </c>
      <c r="CE164" s="78">
        <v>0</v>
      </c>
      <c r="CF164" s="77">
        <v>16174.35</v>
      </c>
      <c r="CG164" s="83">
        <v>1141</v>
      </c>
      <c r="CH164" s="81">
        <v>224</v>
      </c>
      <c r="CI164" s="80">
        <f t="shared" si="39"/>
        <v>-13.51</v>
      </c>
      <c r="CJ164" s="79">
        <v>51</v>
      </c>
      <c r="CK164" s="78">
        <v>113</v>
      </c>
      <c r="CL164" s="78">
        <v>13</v>
      </c>
      <c r="CM164" s="77">
        <v>47</v>
      </c>
      <c r="CN164" s="82">
        <v>100</v>
      </c>
      <c r="CO164" s="81">
        <v>103475.47</v>
      </c>
      <c r="CP164" s="80">
        <f t="shared" si="40"/>
        <v>-12.19</v>
      </c>
      <c r="CQ164" s="79">
        <v>19778.73</v>
      </c>
      <c r="CR164" s="78">
        <v>56541.17</v>
      </c>
      <c r="CS164" s="78">
        <v>4266.3900000000003</v>
      </c>
      <c r="CT164" s="77">
        <v>22889.18</v>
      </c>
      <c r="CU164" s="76">
        <v>52274.78</v>
      </c>
    </row>
    <row r="165" spans="1:99" s="26" customFormat="1" ht="25.5" customHeight="1" x14ac:dyDescent="0.15">
      <c r="A165" s="141">
        <v>44228</v>
      </c>
      <c r="B165" s="10">
        <v>1442</v>
      </c>
      <c r="C165" s="9">
        <f t="shared" si="41"/>
        <v>0.42</v>
      </c>
      <c r="D165" s="8">
        <v>839</v>
      </c>
      <c r="E165" s="7">
        <v>335</v>
      </c>
      <c r="F165" s="7">
        <v>242</v>
      </c>
      <c r="G165" s="6">
        <v>23</v>
      </c>
      <c r="H165" s="11">
        <v>94</v>
      </c>
      <c r="I165" s="10">
        <v>478746.03</v>
      </c>
      <c r="J165" s="9">
        <f t="shared" si="28"/>
        <v>3.61</v>
      </c>
      <c r="K165" s="8">
        <v>279263.71000000002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54</v>
      </c>
      <c r="AS165" s="9">
        <f t="shared" si="33"/>
        <v>8</v>
      </c>
      <c r="AT165" s="8">
        <v>2</v>
      </c>
      <c r="AU165" s="7">
        <v>10</v>
      </c>
      <c r="AV165" s="7">
        <v>7</v>
      </c>
      <c r="AW165" s="6">
        <v>34</v>
      </c>
      <c r="AX165" s="11">
        <v>3</v>
      </c>
      <c r="AY165" s="10">
        <v>49576.51</v>
      </c>
      <c r="AZ165" s="9">
        <f t="shared" si="34"/>
        <v>27.41</v>
      </c>
      <c r="BA165" s="8">
        <v>1346.82</v>
      </c>
      <c r="BB165" s="7">
        <v>4163.53</v>
      </c>
      <c r="BC165" s="7">
        <v>5492.54</v>
      </c>
      <c r="BD165" s="6">
        <v>38376.949999999997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15</v>
      </c>
      <c r="BU165" s="9">
        <f t="shared" si="37"/>
        <v>87.5</v>
      </c>
      <c r="BV165" s="8">
        <v>1</v>
      </c>
      <c r="BW165" s="7">
        <v>7</v>
      </c>
      <c r="BX165" s="7">
        <v>2</v>
      </c>
      <c r="BY165" s="6">
        <v>5</v>
      </c>
      <c r="BZ165" s="11">
        <v>5</v>
      </c>
      <c r="CA165" s="10">
        <v>55074.43</v>
      </c>
      <c r="CB165" s="9">
        <f t="shared" si="38"/>
        <v>535.16</v>
      </c>
      <c r="CC165" s="8">
        <v>1494</v>
      </c>
      <c r="CD165" s="7">
        <v>5968.15</v>
      </c>
      <c r="CE165" s="7">
        <v>1517.13</v>
      </c>
      <c r="CF165" s="6">
        <v>46095.15</v>
      </c>
      <c r="CG165" s="5">
        <v>4451.0200000000004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26" customFormat="1" ht="25.5" customHeight="1" x14ac:dyDescent="0.15">
      <c r="A166" s="141">
        <v>44256</v>
      </c>
      <c r="B166" s="10">
        <v>2167</v>
      </c>
      <c r="C166" s="9">
        <f t="shared" si="41"/>
        <v>6.49</v>
      </c>
      <c r="D166" s="8">
        <v>1249</v>
      </c>
      <c r="E166" s="7">
        <v>514</v>
      </c>
      <c r="F166" s="7">
        <v>345</v>
      </c>
      <c r="G166" s="6">
        <v>54</v>
      </c>
      <c r="H166" s="11">
        <v>169</v>
      </c>
      <c r="I166" s="10">
        <v>739596.99</v>
      </c>
      <c r="J166" s="9">
        <f t="shared" si="28"/>
        <v>10.24</v>
      </c>
      <c r="K166" s="8">
        <v>428374.86</v>
      </c>
      <c r="L166" s="7">
        <v>174125.03</v>
      </c>
      <c r="M166" s="7">
        <v>98585.73</v>
      </c>
      <c r="N166" s="6">
        <v>31107.95</v>
      </c>
      <c r="O166" s="5">
        <v>71389.210000000006</v>
      </c>
      <c r="P166" s="10">
        <v>1592</v>
      </c>
      <c r="Q166" s="9">
        <f t="shared" si="29"/>
        <v>13.15</v>
      </c>
      <c r="R166" s="8">
        <v>789</v>
      </c>
      <c r="S166" s="7">
        <v>329</v>
      </c>
      <c r="T166" s="7">
        <v>415</v>
      </c>
      <c r="U166" s="6">
        <v>59</v>
      </c>
      <c r="V166" s="11">
        <v>-86</v>
      </c>
      <c r="W166" s="10">
        <v>90431.679999999993</v>
      </c>
      <c r="X166" s="9">
        <f t="shared" si="30"/>
        <v>11.96</v>
      </c>
      <c r="Y166" s="8">
        <v>46781.86</v>
      </c>
      <c r="Z166" s="7">
        <v>17569.68</v>
      </c>
      <c r="AA166" s="7">
        <v>23066.12</v>
      </c>
      <c r="AB166" s="6">
        <v>3014.02</v>
      </c>
      <c r="AC166" s="5">
        <v>-5496.44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93</v>
      </c>
      <c r="AS166" s="9">
        <f t="shared" si="33"/>
        <v>-5.0999999999999996</v>
      </c>
      <c r="AT166" s="8">
        <v>11</v>
      </c>
      <c r="AU166" s="7">
        <v>23</v>
      </c>
      <c r="AV166" s="7">
        <v>6</v>
      </c>
      <c r="AW166" s="6">
        <v>52</v>
      </c>
      <c r="AX166" s="11">
        <v>18</v>
      </c>
      <c r="AY166" s="10">
        <v>137490.06</v>
      </c>
      <c r="AZ166" s="9">
        <f t="shared" si="34"/>
        <v>-17.920000000000002</v>
      </c>
      <c r="BA166" s="8">
        <v>4935.74</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28</v>
      </c>
      <c r="BU166" s="9">
        <f t="shared" si="37"/>
        <v>-17.649999999999999</v>
      </c>
      <c r="BV166" s="8">
        <v>7</v>
      </c>
      <c r="BW166" s="7">
        <v>9</v>
      </c>
      <c r="BX166" s="7">
        <v>4</v>
      </c>
      <c r="BY166" s="6">
        <v>8</v>
      </c>
      <c r="BZ166" s="11">
        <v>5</v>
      </c>
      <c r="CA166" s="10">
        <v>96832.98</v>
      </c>
      <c r="CB166" s="9">
        <f t="shared" si="38"/>
        <v>-2.86</v>
      </c>
      <c r="CC166" s="8">
        <v>8618.6</v>
      </c>
      <c r="CD166" s="7">
        <v>7090.32</v>
      </c>
      <c r="CE166" s="7">
        <v>6435.62</v>
      </c>
      <c r="CF166" s="6">
        <v>74688.44</v>
      </c>
      <c r="CG166" s="5">
        <v>654.70000000000005</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26" customFormat="1" ht="25.5" customHeight="1" thickBot="1" x14ac:dyDescent="0.2">
      <c r="A167" s="142">
        <v>44287</v>
      </c>
      <c r="B167" s="10">
        <v>1759</v>
      </c>
      <c r="C167" s="9">
        <f t="shared" si="41"/>
        <v>8.7799999999999994</v>
      </c>
      <c r="D167" s="8">
        <v>1011</v>
      </c>
      <c r="E167" s="7">
        <v>428</v>
      </c>
      <c r="F167" s="7">
        <v>286</v>
      </c>
      <c r="G167" s="6">
        <v>34</v>
      </c>
      <c r="H167" s="11">
        <v>142</v>
      </c>
      <c r="I167" s="10">
        <v>570507</v>
      </c>
      <c r="J167" s="9">
        <f t="shared" si="28"/>
        <v>-0.46</v>
      </c>
      <c r="K167" s="8">
        <v>333431.15000000002</v>
      </c>
      <c r="L167" s="7">
        <v>139623.29999999999</v>
      </c>
      <c r="M167" s="7">
        <v>83777.19</v>
      </c>
      <c r="N167" s="6">
        <v>13675.36</v>
      </c>
      <c r="O167" s="5">
        <v>55846.11</v>
      </c>
      <c r="P167" s="10">
        <v>1213</v>
      </c>
      <c r="Q167" s="9">
        <f t="shared" si="29"/>
        <v>17.420000000000002</v>
      </c>
      <c r="R167" s="8">
        <v>601</v>
      </c>
      <c r="S167" s="7">
        <v>288</v>
      </c>
      <c r="T167" s="7">
        <v>277</v>
      </c>
      <c r="U167" s="6">
        <v>47</v>
      </c>
      <c r="V167" s="11">
        <v>11</v>
      </c>
      <c r="W167" s="10">
        <v>70917.52</v>
      </c>
      <c r="X167" s="9">
        <f t="shared" si="30"/>
        <v>17.260000000000002</v>
      </c>
      <c r="Y167" s="8">
        <v>38416.61</v>
      </c>
      <c r="Z167" s="7">
        <v>15595.05</v>
      </c>
      <c r="AA167" s="7">
        <v>14802.05</v>
      </c>
      <c r="AB167" s="6">
        <v>2103.81</v>
      </c>
      <c r="AC167" s="5">
        <v>793</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263</v>
      </c>
      <c r="CI167" s="9">
        <f t="shared" si="39"/>
        <v>5.2</v>
      </c>
      <c r="CJ167" s="8">
        <v>44</v>
      </c>
      <c r="CK167" s="7">
        <v>119</v>
      </c>
      <c r="CL167" s="7">
        <v>19</v>
      </c>
      <c r="CM167" s="6">
        <v>79</v>
      </c>
      <c r="CN167" s="11">
        <v>100</v>
      </c>
      <c r="CO167" s="10">
        <v>142563.18</v>
      </c>
      <c r="CP167" s="9">
        <f t="shared" si="40"/>
        <v>6.32</v>
      </c>
      <c r="CQ167" s="8">
        <v>15659.66</v>
      </c>
      <c r="CR167" s="7">
        <v>51735.66</v>
      </c>
      <c r="CS167" s="7">
        <v>7834.56</v>
      </c>
      <c r="CT167" s="6">
        <v>65862.490000000005</v>
      </c>
      <c r="CU167" s="5">
        <v>43901.1</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15">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15">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15">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15">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15">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15">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15">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15">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15">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15">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15">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15">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15">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15">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15">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15">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15">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15">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15">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15">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15">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15">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15">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15">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15">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15">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15">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15">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15">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15">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15">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15">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15">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15">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15">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15">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15">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15">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15">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15">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15">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15">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15">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15">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15">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15">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15">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15">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15">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15">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15">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15">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15">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15">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15">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15">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15">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15">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15">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15">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15">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15">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15">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15">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15">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15">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15">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15">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15">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15">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15">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15">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15">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15">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15">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15">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15">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f t="shared" si="27"/>
        <v>1.7</v>
      </c>
      <c r="D151" s="22">
        <v>1913</v>
      </c>
      <c r="E151" s="21">
        <v>1258</v>
      </c>
      <c r="F151" s="21">
        <v>632</v>
      </c>
      <c r="G151" s="20">
        <v>141</v>
      </c>
      <c r="H151" s="25">
        <v>630</v>
      </c>
      <c r="I151" s="24">
        <v>675693.38</v>
      </c>
      <c r="J151" s="23">
        <f t="shared" ref="J151:J167" si="28">IFERROR(ROUND((I151-I139)/I139*100,2),"")</f>
        <v>-0.94</v>
      </c>
      <c r="K151" s="22">
        <v>319422.07</v>
      </c>
      <c r="L151" s="21">
        <v>227349.08</v>
      </c>
      <c r="M151" s="21">
        <v>99736.69</v>
      </c>
      <c r="N151" s="20">
        <v>27510.5</v>
      </c>
      <c r="O151" s="19">
        <v>128606.42</v>
      </c>
      <c r="P151" s="24">
        <v>9682</v>
      </c>
      <c r="Q151" s="23">
        <f t="shared" ref="Q151:Q167" si="29">IFERROR(ROUND((P151-P139)/P139*100,2),"")</f>
        <v>2.42</v>
      </c>
      <c r="R151" s="22">
        <v>4063</v>
      </c>
      <c r="S151" s="21">
        <v>2647</v>
      </c>
      <c r="T151" s="21">
        <v>2617</v>
      </c>
      <c r="U151" s="20">
        <v>355</v>
      </c>
      <c r="V151" s="25">
        <v>30</v>
      </c>
      <c r="W151" s="24">
        <v>463342.46</v>
      </c>
      <c r="X151" s="23">
        <f t="shared" ref="X151:X167" si="30">IFERROR(ROUND((W151-W139)/W139*100,2),"")</f>
        <v>0.41</v>
      </c>
      <c r="Y151" s="22">
        <v>194259.24</v>
      </c>
      <c r="Z151" s="21">
        <v>125508.28</v>
      </c>
      <c r="AA151" s="21">
        <v>126831.07</v>
      </c>
      <c r="AB151" s="20">
        <v>16743.87</v>
      </c>
      <c r="AC151" s="19">
        <v>-1322.79</v>
      </c>
      <c r="AD151" s="24">
        <v>305</v>
      </c>
      <c r="AE151" s="23">
        <f t="shared" ref="AE151:AE167" si="31">IFERROR(ROUND((AD151-AD139)/AD139*100,2),"")</f>
        <v>9.32</v>
      </c>
      <c r="AF151" s="22">
        <v>60</v>
      </c>
      <c r="AG151" s="21">
        <v>104</v>
      </c>
      <c r="AH151" s="21">
        <v>28</v>
      </c>
      <c r="AI151" s="20">
        <v>111</v>
      </c>
      <c r="AJ151" s="25">
        <v>76</v>
      </c>
      <c r="AK151" s="24">
        <v>102270.7</v>
      </c>
      <c r="AL151" s="23">
        <f t="shared" ref="AL151:AL167" si="32">IFERROR(ROUND((AK151-AK139)/AK139*100,2),"")</f>
        <v>27.59</v>
      </c>
      <c r="AM151" s="22">
        <v>12416.41</v>
      </c>
      <c r="AN151" s="21">
        <v>36498.82</v>
      </c>
      <c r="AO151" s="21">
        <v>6322.62</v>
      </c>
      <c r="AP151" s="20">
        <v>46411.01</v>
      </c>
      <c r="AQ151" s="19">
        <v>29754.86</v>
      </c>
      <c r="AR151" s="24">
        <v>166</v>
      </c>
      <c r="AS151" s="23">
        <f t="shared" ref="AS151:AS167" si="33">IFERROR(ROUND((AR151-AR139)/AR139*100,2),"")</f>
        <v>-10.27</v>
      </c>
      <c r="AT151" s="22">
        <v>12</v>
      </c>
      <c r="AU151" s="21">
        <v>51</v>
      </c>
      <c r="AV151" s="21">
        <v>9</v>
      </c>
      <c r="AW151" s="20">
        <v>93</v>
      </c>
      <c r="AX151" s="25">
        <v>41</v>
      </c>
      <c r="AY151" s="24">
        <v>72881.97</v>
      </c>
      <c r="AZ151" s="23">
        <f t="shared" ref="AZ151:AZ167" si="34">IFERROR(ROUND((AY151-AY139)/AY139*100,2),"")</f>
        <v>-11.57</v>
      </c>
      <c r="BA151" s="22">
        <v>2419.48</v>
      </c>
      <c r="BB151" s="21">
        <v>12535.11</v>
      </c>
      <c r="BC151" s="21">
        <v>1111.4100000000001</v>
      </c>
      <c r="BD151" s="20">
        <v>55187.65</v>
      </c>
      <c r="BE151" s="19">
        <v>9795.3799999999992</v>
      </c>
      <c r="BF151" s="24">
        <v>62</v>
      </c>
      <c r="BG151" s="23">
        <f t="shared" ref="BG151:BG167" si="35">IFERROR(ROUND((BF151-BF139)/BF139*100,2),"")</f>
        <v>-12.68</v>
      </c>
      <c r="BH151" s="22">
        <v>8</v>
      </c>
      <c r="BI151" s="21">
        <v>22</v>
      </c>
      <c r="BJ151" s="21">
        <v>4</v>
      </c>
      <c r="BK151" s="20">
        <v>28</v>
      </c>
      <c r="BL151" s="25">
        <v>18</v>
      </c>
      <c r="BM151" s="24">
        <v>42316.25</v>
      </c>
      <c r="BN151" s="23">
        <f t="shared" ref="BN151:BN167" si="36">IFERROR(ROUND((BM151-BM139)/BM139*100,2),"")</f>
        <v>-27.65</v>
      </c>
      <c r="BO151" s="22">
        <v>1625.5</v>
      </c>
      <c r="BP151" s="21">
        <v>18703.14</v>
      </c>
      <c r="BQ151" s="21">
        <v>3237.9</v>
      </c>
      <c r="BR151" s="20">
        <v>18749.71</v>
      </c>
      <c r="BS151" s="19">
        <v>15465.24</v>
      </c>
      <c r="BT151" s="24">
        <v>55</v>
      </c>
      <c r="BU151" s="23">
        <f t="shared" ref="BU151:BU167" si="37">IFERROR(ROUND((BT151-BT139)/BT139*100,2),"")</f>
        <v>-16.670000000000002</v>
      </c>
      <c r="BV151" s="22">
        <v>5</v>
      </c>
      <c r="BW151" s="21">
        <v>19</v>
      </c>
      <c r="BX151" s="21">
        <v>4</v>
      </c>
      <c r="BY151" s="20">
        <v>27</v>
      </c>
      <c r="BZ151" s="25">
        <v>15</v>
      </c>
      <c r="CA151" s="24">
        <v>85871.52</v>
      </c>
      <c r="CB151" s="23">
        <f t="shared" ref="CB151:CB167" si="38">IFERROR(ROUND((CA151-CA139)/CA139*100,2),"")</f>
        <v>-33.93</v>
      </c>
      <c r="CC151" s="22">
        <v>1930.89</v>
      </c>
      <c r="CD151" s="21">
        <v>18128.72</v>
      </c>
      <c r="CE151" s="21">
        <v>2612.7600000000002</v>
      </c>
      <c r="CF151" s="20">
        <v>63199.15</v>
      </c>
      <c r="CG151" s="19">
        <v>15515.96</v>
      </c>
      <c r="CH151" s="24">
        <v>930</v>
      </c>
      <c r="CI151" s="23">
        <f t="shared" ref="CI151:CI167" si="39">IFERROR(ROUND((CH151-CH139)/CH139*100,2),"")</f>
        <v>-7.74</v>
      </c>
      <c r="CJ151" s="22">
        <v>159</v>
      </c>
      <c r="CK151" s="21">
        <v>397</v>
      </c>
      <c r="CL151" s="21">
        <v>132</v>
      </c>
      <c r="CM151" s="20">
        <v>241</v>
      </c>
      <c r="CN151" s="25">
        <v>266</v>
      </c>
      <c r="CO151" s="24">
        <v>303983.76</v>
      </c>
      <c r="CP151" s="23">
        <f t="shared" ref="CP151:CP167" si="40">IFERROR(ROUND((CO151-CO139)/CO139*100,2),"")</f>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f t="shared" ref="C152:C167" si="41">IFERROR(ROUND((B152-B140)/B140*100,2),"")</f>
        <v>5.1100000000000003</v>
      </c>
      <c r="D152" s="79">
        <v>1457</v>
      </c>
      <c r="E152" s="78">
        <v>898</v>
      </c>
      <c r="F152" s="78">
        <v>440</v>
      </c>
      <c r="G152" s="77">
        <v>99</v>
      </c>
      <c r="H152" s="82">
        <v>463</v>
      </c>
      <c r="I152" s="81">
        <v>477921.72</v>
      </c>
      <c r="J152" s="80">
        <f t="shared" si="28"/>
        <v>6.62</v>
      </c>
      <c r="K152" s="79">
        <v>240267.69</v>
      </c>
      <c r="L152" s="78">
        <v>145069.53</v>
      </c>
      <c r="M152" s="78">
        <v>62441.5</v>
      </c>
      <c r="N152" s="77">
        <v>28805.37</v>
      </c>
      <c r="O152" s="83">
        <v>83965.66</v>
      </c>
      <c r="P152" s="81">
        <v>7623</v>
      </c>
      <c r="Q152" s="80">
        <f t="shared" si="29"/>
        <v>-3.24</v>
      </c>
      <c r="R152" s="79">
        <v>3400</v>
      </c>
      <c r="S152" s="78">
        <v>1990</v>
      </c>
      <c r="T152" s="78">
        <v>1938</v>
      </c>
      <c r="U152" s="77">
        <v>294</v>
      </c>
      <c r="V152" s="82">
        <v>52</v>
      </c>
      <c r="W152" s="81">
        <v>380305.34</v>
      </c>
      <c r="X152" s="80">
        <f t="shared" si="30"/>
        <v>-3.81</v>
      </c>
      <c r="Y152" s="79">
        <v>173196.29</v>
      </c>
      <c r="Z152" s="78">
        <v>101145.76</v>
      </c>
      <c r="AA152" s="78">
        <v>92913.7</v>
      </c>
      <c r="AB152" s="77">
        <v>12988.48</v>
      </c>
      <c r="AC152" s="83">
        <v>8232.06</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x14ac:dyDescent="0.15">
      <c r="A153" s="141">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26" customFormat="1" ht="25.5" customHeight="1" x14ac:dyDescent="0.15">
      <c r="A154" s="141">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26" customFormat="1" ht="25.5" customHeight="1" x14ac:dyDescent="0.15">
      <c r="A155" s="141">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26" customFormat="1" ht="25.5" customHeight="1" x14ac:dyDescent="0.15">
      <c r="A156" s="141">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26" customFormat="1" ht="25.5" customHeight="1" x14ac:dyDescent="0.15">
      <c r="A157" s="141">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26" customFormat="1" ht="25.5" customHeight="1" x14ac:dyDescent="0.15">
      <c r="A158" s="141">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26" customFormat="1" ht="25.5" customHeight="1" x14ac:dyDescent="0.15">
      <c r="A162" s="141">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26" customFormat="1" ht="25.5" customHeight="1" thickBot="1" x14ac:dyDescent="0.2">
      <c r="A163" s="143">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26" customFormat="1" ht="25.5" customHeight="1" x14ac:dyDescent="0.15">
      <c r="A164" s="140">
        <v>44197</v>
      </c>
      <c r="B164" s="81">
        <v>2892</v>
      </c>
      <c r="C164" s="80">
        <f t="shared" si="41"/>
        <v>-0.24</v>
      </c>
      <c r="D164" s="79">
        <v>1561</v>
      </c>
      <c r="E164" s="78">
        <v>857</v>
      </c>
      <c r="F164" s="78">
        <v>387</v>
      </c>
      <c r="G164" s="77">
        <v>85</v>
      </c>
      <c r="H164" s="82">
        <v>472</v>
      </c>
      <c r="I164" s="81">
        <v>493056.87</v>
      </c>
      <c r="J164" s="80">
        <f t="shared" si="28"/>
        <v>3.17</v>
      </c>
      <c r="K164" s="79">
        <v>256458.43</v>
      </c>
      <c r="L164" s="78">
        <v>159466.97</v>
      </c>
      <c r="M164" s="78">
        <v>58896.4</v>
      </c>
      <c r="N164" s="77">
        <v>17948.54</v>
      </c>
      <c r="O164" s="83">
        <v>100857.1</v>
      </c>
      <c r="P164" s="81">
        <v>7387</v>
      </c>
      <c r="Q164" s="80">
        <f t="shared" si="29"/>
        <v>-3.1</v>
      </c>
      <c r="R164" s="79">
        <v>3237</v>
      </c>
      <c r="S164" s="78">
        <v>1991</v>
      </c>
      <c r="T164" s="78">
        <v>1879</v>
      </c>
      <c r="U164" s="77">
        <v>280</v>
      </c>
      <c r="V164" s="82">
        <v>112</v>
      </c>
      <c r="W164" s="81">
        <v>372656.17</v>
      </c>
      <c r="X164" s="80">
        <f t="shared" si="30"/>
        <v>-2.0099999999999998</v>
      </c>
      <c r="Y164" s="79">
        <v>169526.81</v>
      </c>
      <c r="Z164" s="78">
        <v>99224.98</v>
      </c>
      <c r="AA164" s="78">
        <v>90526.54</v>
      </c>
      <c r="AB164" s="77">
        <v>13377.84</v>
      </c>
      <c r="AC164" s="83">
        <v>8698.44</v>
      </c>
      <c r="AD164" s="81">
        <v>171</v>
      </c>
      <c r="AE164" s="80">
        <f t="shared" si="31"/>
        <v>-20.09</v>
      </c>
      <c r="AF164" s="79">
        <v>30</v>
      </c>
      <c r="AG164" s="78">
        <v>79</v>
      </c>
      <c r="AH164" s="78">
        <v>9</v>
      </c>
      <c r="AI164" s="77">
        <v>53</v>
      </c>
      <c r="AJ164" s="82">
        <v>70</v>
      </c>
      <c r="AK164" s="81">
        <v>41906.160000000003</v>
      </c>
      <c r="AL164" s="80">
        <f t="shared" si="32"/>
        <v>-40.99</v>
      </c>
      <c r="AM164" s="79">
        <v>5639.3</v>
      </c>
      <c r="AN164" s="78">
        <v>17378.21</v>
      </c>
      <c r="AO164" s="78">
        <v>2965.71</v>
      </c>
      <c r="AP164" s="77">
        <v>15922.94</v>
      </c>
      <c r="AQ164" s="83">
        <v>14412.5</v>
      </c>
      <c r="AR164" s="81">
        <v>96</v>
      </c>
      <c r="AS164" s="80">
        <f t="shared" si="33"/>
        <v>-25</v>
      </c>
      <c r="AT164" s="79">
        <v>8</v>
      </c>
      <c r="AU164" s="78">
        <v>25</v>
      </c>
      <c r="AV164" s="78">
        <v>12</v>
      </c>
      <c r="AW164" s="77">
        <v>51</v>
      </c>
      <c r="AX164" s="82">
        <v>13</v>
      </c>
      <c r="AY164" s="81">
        <v>53519.65</v>
      </c>
      <c r="AZ164" s="80">
        <f t="shared" si="34"/>
        <v>-13.78</v>
      </c>
      <c r="BA164" s="79">
        <v>2143.06</v>
      </c>
      <c r="BB164" s="78">
        <v>7444.78</v>
      </c>
      <c r="BC164" s="78">
        <v>3833.09</v>
      </c>
      <c r="BD164" s="77">
        <v>40098.720000000001</v>
      </c>
      <c r="BE164" s="83">
        <v>3611.69</v>
      </c>
      <c r="BF164" s="81">
        <v>28</v>
      </c>
      <c r="BG164" s="80">
        <f t="shared" si="35"/>
        <v>-28.21</v>
      </c>
      <c r="BH164" s="79">
        <v>3</v>
      </c>
      <c r="BI164" s="78">
        <v>13</v>
      </c>
      <c r="BJ164" s="78">
        <v>2</v>
      </c>
      <c r="BK164" s="77">
        <v>10</v>
      </c>
      <c r="BL164" s="82">
        <v>11</v>
      </c>
      <c r="BM164" s="81">
        <v>22195.61</v>
      </c>
      <c r="BN164" s="80">
        <f t="shared" si="36"/>
        <v>-35.25</v>
      </c>
      <c r="BO164" s="79">
        <v>987.01</v>
      </c>
      <c r="BP164" s="78">
        <v>11519.08</v>
      </c>
      <c r="BQ164" s="78">
        <v>1043.83</v>
      </c>
      <c r="BR164" s="77">
        <v>8645.69</v>
      </c>
      <c r="BS164" s="83">
        <v>10475.25</v>
      </c>
      <c r="BT164" s="81">
        <v>28</v>
      </c>
      <c r="BU164" s="80">
        <f t="shared" si="37"/>
        <v>-12.5</v>
      </c>
      <c r="BV164" s="79">
        <v>7</v>
      </c>
      <c r="BW164" s="78">
        <v>9</v>
      </c>
      <c r="BX164" s="78">
        <v>1</v>
      </c>
      <c r="BY164" s="77">
        <v>11</v>
      </c>
      <c r="BZ164" s="82">
        <v>8</v>
      </c>
      <c r="CA164" s="81">
        <v>24091.15</v>
      </c>
      <c r="CB164" s="80">
        <f t="shared" si="38"/>
        <v>-17.53</v>
      </c>
      <c r="CC164" s="79">
        <v>2792.53</v>
      </c>
      <c r="CD164" s="78">
        <v>4421.6400000000003</v>
      </c>
      <c r="CE164" s="78">
        <v>248.99</v>
      </c>
      <c r="CF164" s="77">
        <v>16627.990000000002</v>
      </c>
      <c r="CG164" s="83">
        <v>4172.6499999999996</v>
      </c>
      <c r="CH164" s="81">
        <v>542</v>
      </c>
      <c r="CI164" s="80">
        <f t="shared" si="39"/>
        <v>-9.52</v>
      </c>
      <c r="CJ164" s="79">
        <v>90</v>
      </c>
      <c r="CK164" s="78">
        <v>244</v>
      </c>
      <c r="CL164" s="78">
        <v>65</v>
      </c>
      <c r="CM164" s="77">
        <v>143</v>
      </c>
      <c r="CN164" s="82">
        <v>179</v>
      </c>
      <c r="CO164" s="81">
        <v>157643.26999999999</v>
      </c>
      <c r="CP164" s="80">
        <f t="shared" si="40"/>
        <v>-20.32</v>
      </c>
      <c r="CQ164" s="79">
        <v>16193.53</v>
      </c>
      <c r="CR164" s="78">
        <v>71266.42</v>
      </c>
      <c r="CS164" s="78">
        <v>18984.669999999998</v>
      </c>
      <c r="CT164" s="77">
        <v>51198.65</v>
      </c>
      <c r="CU164" s="76">
        <v>52281.75</v>
      </c>
    </row>
    <row r="165" spans="1:99" s="26" customFormat="1" ht="25.5" customHeight="1" x14ac:dyDescent="0.15">
      <c r="A165" s="141">
        <v>44228</v>
      </c>
      <c r="B165" s="10">
        <v>3549</v>
      </c>
      <c r="C165" s="9">
        <f t="shared" si="41"/>
        <v>9.74</v>
      </c>
      <c r="D165" s="8">
        <v>1921</v>
      </c>
      <c r="E165" s="7">
        <v>975</v>
      </c>
      <c r="F165" s="7">
        <v>545</v>
      </c>
      <c r="G165" s="6">
        <v>105</v>
      </c>
      <c r="H165" s="11">
        <v>432</v>
      </c>
      <c r="I165" s="10">
        <v>603697.43999999994</v>
      </c>
      <c r="J165" s="9">
        <f t="shared" si="28"/>
        <v>10.36</v>
      </c>
      <c r="K165" s="8">
        <v>315327.78000000003</v>
      </c>
      <c r="L165" s="7">
        <v>172125.8</v>
      </c>
      <c r="M165" s="7">
        <v>93399.79</v>
      </c>
      <c r="N165" s="6">
        <v>22406.43</v>
      </c>
      <c r="O165" s="5">
        <v>79018.23</v>
      </c>
      <c r="P165" s="10">
        <v>8403</v>
      </c>
      <c r="Q165" s="9">
        <f t="shared" si="29"/>
        <v>-1.75</v>
      </c>
      <c r="R165" s="8">
        <v>3772</v>
      </c>
      <c r="S165" s="7">
        <v>1994</v>
      </c>
      <c r="T165" s="7">
        <v>2374</v>
      </c>
      <c r="U165" s="6">
        <v>263</v>
      </c>
      <c r="V165" s="11">
        <v>-380</v>
      </c>
      <c r="W165" s="10">
        <v>426143.45</v>
      </c>
      <c r="X165" s="9">
        <f t="shared" si="30"/>
        <v>1.01</v>
      </c>
      <c r="Y165" s="8">
        <v>197019.21</v>
      </c>
      <c r="Z165" s="7">
        <v>100513.84</v>
      </c>
      <c r="AA165" s="7">
        <v>115787.29</v>
      </c>
      <c r="AB165" s="6">
        <v>12823.11</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638</v>
      </c>
      <c r="CI165" s="9">
        <f t="shared" si="39"/>
        <v>1.27</v>
      </c>
      <c r="CJ165" s="8">
        <v>105</v>
      </c>
      <c r="CK165" s="7">
        <v>265</v>
      </c>
      <c r="CL165" s="7">
        <v>91</v>
      </c>
      <c r="CM165" s="6">
        <v>175</v>
      </c>
      <c r="CN165" s="11">
        <v>176</v>
      </c>
      <c r="CO165" s="10">
        <v>206847.43</v>
      </c>
      <c r="CP165" s="9">
        <f t="shared" si="40"/>
        <v>-0.71</v>
      </c>
      <c r="CQ165" s="8">
        <v>23770.59</v>
      </c>
      <c r="CR165" s="7">
        <v>78020.58</v>
      </c>
      <c r="CS165" s="7">
        <v>23518.38</v>
      </c>
      <c r="CT165" s="6">
        <v>77383.14</v>
      </c>
      <c r="CU165" s="5">
        <v>58656.94</v>
      </c>
    </row>
    <row r="166" spans="1:99" s="26" customFormat="1" ht="25.5" customHeight="1" x14ac:dyDescent="0.15">
      <c r="A166" s="141">
        <v>44256</v>
      </c>
      <c r="B166" s="10">
        <v>5016</v>
      </c>
      <c r="C166" s="9">
        <f t="shared" si="41"/>
        <v>8.76</v>
      </c>
      <c r="D166" s="8">
        <v>2675</v>
      </c>
      <c r="E166" s="7">
        <v>1377</v>
      </c>
      <c r="F166" s="7">
        <v>788</v>
      </c>
      <c r="G166" s="6">
        <v>169</v>
      </c>
      <c r="H166" s="11">
        <v>595</v>
      </c>
      <c r="I166" s="10">
        <v>860703.11</v>
      </c>
      <c r="J166" s="9">
        <f t="shared" si="28"/>
        <v>11.49</v>
      </c>
      <c r="K166" s="8">
        <v>438687.11</v>
      </c>
      <c r="L166" s="7">
        <v>244926.85</v>
      </c>
      <c r="M166" s="7">
        <v>137882.48000000001</v>
      </c>
      <c r="N166" s="6">
        <v>37775.78</v>
      </c>
      <c r="O166" s="5">
        <v>108230.36</v>
      </c>
      <c r="P166" s="10">
        <v>12136</v>
      </c>
      <c r="Q166" s="9">
        <f t="shared" si="29"/>
        <v>4.18</v>
      </c>
      <c r="R166" s="8">
        <v>5688</v>
      </c>
      <c r="S166" s="7">
        <v>2833</v>
      </c>
      <c r="T166" s="7">
        <v>3261</v>
      </c>
      <c r="U166" s="6">
        <v>354</v>
      </c>
      <c r="V166" s="11">
        <v>-428</v>
      </c>
      <c r="W166" s="10">
        <v>625479.14</v>
      </c>
      <c r="X166" s="9">
        <f t="shared" si="30"/>
        <v>5.1100000000000003</v>
      </c>
      <c r="Y166" s="8">
        <v>302282.75</v>
      </c>
      <c r="Z166" s="7">
        <v>145524.29</v>
      </c>
      <c r="AA166" s="7">
        <v>159457.81</v>
      </c>
      <c r="AB166" s="6">
        <v>18214.29</v>
      </c>
      <c r="AC166" s="5">
        <v>-13933.52</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192</v>
      </c>
      <c r="AS166" s="9">
        <f t="shared" si="33"/>
        <v>-9.43</v>
      </c>
      <c r="AT166" s="8">
        <v>16</v>
      </c>
      <c r="AU166" s="7">
        <v>49</v>
      </c>
      <c r="AV166" s="7">
        <v>18</v>
      </c>
      <c r="AW166" s="6">
        <v>108</v>
      </c>
      <c r="AX166" s="11">
        <v>32</v>
      </c>
      <c r="AY166" s="10">
        <v>106039.21</v>
      </c>
      <c r="AZ166" s="9">
        <f t="shared" si="34"/>
        <v>-16.43</v>
      </c>
      <c r="BA166" s="8">
        <v>4368.04</v>
      </c>
      <c r="BB166" s="7">
        <v>14985.02</v>
      </c>
      <c r="BC166" s="7">
        <v>3594.59</v>
      </c>
      <c r="BD166" s="6">
        <v>82073.56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1023</v>
      </c>
      <c r="CI166" s="9">
        <f t="shared" si="39"/>
        <v>-5.97</v>
      </c>
      <c r="CJ166" s="8">
        <v>140</v>
      </c>
      <c r="CK166" s="7">
        <v>424</v>
      </c>
      <c r="CL166" s="7">
        <v>145</v>
      </c>
      <c r="CM166" s="6">
        <v>312</v>
      </c>
      <c r="CN166" s="11">
        <v>279</v>
      </c>
      <c r="CO166" s="10">
        <v>357830.03</v>
      </c>
      <c r="CP166" s="9">
        <f t="shared" si="40"/>
        <v>-8.77</v>
      </c>
      <c r="CQ166" s="8">
        <v>31530.17</v>
      </c>
      <c r="CR166" s="7">
        <v>161789.06</v>
      </c>
      <c r="CS166" s="7">
        <v>32131.34</v>
      </c>
      <c r="CT166" s="6">
        <v>130437.55</v>
      </c>
      <c r="CU166" s="5">
        <v>129068.97</v>
      </c>
    </row>
    <row r="167" spans="1:99" s="26" customFormat="1" ht="25.5" customHeight="1" thickBot="1" x14ac:dyDescent="0.2">
      <c r="A167" s="142">
        <v>44287</v>
      </c>
      <c r="B167" s="10">
        <v>4191</v>
      </c>
      <c r="C167" s="9">
        <f t="shared" si="41"/>
        <v>24.84</v>
      </c>
      <c r="D167" s="8">
        <v>2242</v>
      </c>
      <c r="E167" s="7">
        <v>1096</v>
      </c>
      <c r="F167" s="7">
        <v>703</v>
      </c>
      <c r="G167" s="6">
        <v>149</v>
      </c>
      <c r="H167" s="11">
        <v>394</v>
      </c>
      <c r="I167" s="10">
        <v>730001.72</v>
      </c>
      <c r="J167" s="9">
        <f t="shared" si="28"/>
        <v>29.1</v>
      </c>
      <c r="K167" s="8">
        <v>371973.21</v>
      </c>
      <c r="L167" s="7">
        <v>195626.35</v>
      </c>
      <c r="M167" s="7">
        <v>115851.83</v>
      </c>
      <c r="N167" s="6">
        <v>46469.73</v>
      </c>
      <c r="O167" s="5">
        <v>79855.12</v>
      </c>
      <c r="P167" s="10">
        <v>10182</v>
      </c>
      <c r="Q167" s="9">
        <f t="shared" si="29"/>
        <v>25.39</v>
      </c>
      <c r="R167" s="8">
        <v>4909</v>
      </c>
      <c r="S167" s="7">
        <v>2304</v>
      </c>
      <c r="T167" s="7">
        <v>2649</v>
      </c>
      <c r="U167" s="6">
        <v>320</v>
      </c>
      <c r="V167" s="11">
        <v>-345</v>
      </c>
      <c r="W167" s="10">
        <v>518316.47</v>
      </c>
      <c r="X167" s="9">
        <f t="shared" si="30"/>
        <v>21.34</v>
      </c>
      <c r="Y167" s="8">
        <v>255914.51</v>
      </c>
      <c r="Z167" s="7">
        <v>114806.24</v>
      </c>
      <c r="AA167" s="7">
        <v>131696.41</v>
      </c>
      <c r="AB167" s="6">
        <v>15899.31</v>
      </c>
      <c r="AC167" s="5">
        <v>-16890.169999999998</v>
      </c>
      <c r="AD167" s="10">
        <v>200</v>
      </c>
      <c r="AE167" s="9">
        <f t="shared" si="31"/>
        <v>0</v>
      </c>
      <c r="AF167" s="8">
        <v>32</v>
      </c>
      <c r="AG167" s="7">
        <v>84</v>
      </c>
      <c r="AH167" s="7">
        <v>18</v>
      </c>
      <c r="AI167" s="6">
        <v>66</v>
      </c>
      <c r="AJ167" s="11">
        <v>66</v>
      </c>
      <c r="AK167" s="10">
        <v>62144.23</v>
      </c>
      <c r="AL167" s="9">
        <f t="shared" si="32"/>
        <v>16.66</v>
      </c>
      <c r="AM167" s="8">
        <v>6325.95</v>
      </c>
      <c r="AN167" s="7">
        <v>20180.22</v>
      </c>
      <c r="AO167" s="7">
        <v>5494.61</v>
      </c>
      <c r="AP167" s="6">
        <v>30143.45</v>
      </c>
      <c r="AQ167" s="5">
        <v>14685.61</v>
      </c>
      <c r="AR167" s="10">
        <v>142</v>
      </c>
      <c r="AS167" s="9">
        <f t="shared" si="33"/>
        <v>37.86</v>
      </c>
      <c r="AT167" s="8">
        <v>9</v>
      </c>
      <c r="AU167" s="7">
        <v>44</v>
      </c>
      <c r="AV167" s="7">
        <v>15</v>
      </c>
      <c r="AW167" s="6">
        <v>74</v>
      </c>
      <c r="AX167" s="11">
        <v>29</v>
      </c>
      <c r="AY167" s="10">
        <v>57424.98</v>
      </c>
      <c r="AZ167" s="9">
        <f t="shared" si="34"/>
        <v>67.260000000000005</v>
      </c>
      <c r="BA167" s="8">
        <v>2199.35</v>
      </c>
      <c r="BB167" s="7">
        <v>14623.96</v>
      </c>
      <c r="BC167" s="7">
        <v>3531.11</v>
      </c>
      <c r="BD167" s="6">
        <v>37070.559999999998</v>
      </c>
      <c r="BE167" s="5">
        <v>11092.85</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15">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15">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15">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15">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15">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15">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15">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15">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15">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15">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15">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15">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15">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15">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15">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15">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15">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15">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15">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15">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15">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15">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15">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15">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15">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15">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15">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15">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15">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15">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15">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15">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15">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15">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15">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15">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15">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15">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15">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15">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15">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15">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15">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15">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15">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15">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15">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15">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15">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15">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15">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15">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15">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15">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15">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15">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15">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15">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15">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15">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15">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15">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15">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15">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15">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15">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15">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15">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15">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15">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15">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15">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15">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15">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15">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15">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15">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f t="shared" si="27"/>
        <v>-2.44</v>
      </c>
      <c r="D151" s="22">
        <v>573</v>
      </c>
      <c r="E151" s="21">
        <v>288</v>
      </c>
      <c r="F151" s="21">
        <v>191</v>
      </c>
      <c r="G151" s="20">
        <v>29</v>
      </c>
      <c r="H151" s="25">
        <v>97</v>
      </c>
      <c r="I151" s="24">
        <v>256182.69</v>
      </c>
      <c r="J151" s="23">
        <f t="shared" ref="J151:J167" si="28">IFERROR(ROUND((I151-I139)/I139*100,2),"")</f>
        <v>-3.35</v>
      </c>
      <c r="K151" s="22">
        <v>141458.69</v>
      </c>
      <c r="L151" s="21">
        <v>70738.880000000005</v>
      </c>
      <c r="M151" s="21">
        <v>37393.839999999997</v>
      </c>
      <c r="N151" s="20">
        <v>6591.28</v>
      </c>
      <c r="O151" s="19">
        <v>33345.040000000001</v>
      </c>
      <c r="P151" s="24">
        <v>776</v>
      </c>
      <c r="Q151" s="23">
        <f t="shared" ref="Q151:Q167" si="29">IFERROR(ROUND((P151-P139)/P139*100,2),"")</f>
        <v>-2.63</v>
      </c>
      <c r="R151" s="22">
        <v>358</v>
      </c>
      <c r="S151" s="21">
        <v>199</v>
      </c>
      <c r="T151" s="21">
        <v>191</v>
      </c>
      <c r="U151" s="20">
        <v>28</v>
      </c>
      <c r="V151" s="25">
        <v>8</v>
      </c>
      <c r="W151" s="24">
        <v>51971.85</v>
      </c>
      <c r="X151" s="23">
        <f t="shared" ref="X151:X167" si="30">IFERROR(ROUND((W151-W139)/W139*100,2),"")</f>
        <v>-2.72</v>
      </c>
      <c r="Y151" s="22">
        <v>23979.68</v>
      </c>
      <c r="Z151" s="21">
        <v>13298.66</v>
      </c>
      <c r="AA151" s="21">
        <v>13183.32</v>
      </c>
      <c r="AB151" s="20">
        <v>1510.19</v>
      </c>
      <c r="AC151" s="19">
        <v>115.34</v>
      </c>
      <c r="AD151" s="24">
        <v>40</v>
      </c>
      <c r="AE151" s="23">
        <f t="shared" ref="AE151:AE167" si="31">IFERROR(ROUND((AD151-AD139)/AD139*100,2),"")</f>
        <v>-25.93</v>
      </c>
      <c r="AF151" s="22">
        <v>10</v>
      </c>
      <c r="AG151" s="21">
        <v>17</v>
      </c>
      <c r="AH151" s="21">
        <v>0</v>
      </c>
      <c r="AI151" s="20">
        <v>13</v>
      </c>
      <c r="AJ151" s="25">
        <v>17</v>
      </c>
      <c r="AK151" s="24">
        <v>22043.55</v>
      </c>
      <c r="AL151" s="23">
        <f t="shared" ref="AL151:AL167" si="32">IFERROR(ROUND((AK151-AK139)/AK139*100,2),"")</f>
        <v>-3.26</v>
      </c>
      <c r="AM151" s="22">
        <v>3086.25</v>
      </c>
      <c r="AN151" s="21">
        <v>6609.08</v>
      </c>
      <c r="AO151" s="21">
        <v>0</v>
      </c>
      <c r="AP151" s="20">
        <v>12348.22</v>
      </c>
      <c r="AQ151" s="19">
        <v>6609.08</v>
      </c>
      <c r="AR151" s="24">
        <v>60</v>
      </c>
      <c r="AS151" s="23">
        <f t="shared" ref="AS151:AS167" si="33">IFERROR(ROUND((AR151-AR139)/AR139*100,2),"")</f>
        <v>11.11</v>
      </c>
      <c r="AT151" s="22">
        <v>10</v>
      </c>
      <c r="AU151" s="21">
        <v>18</v>
      </c>
      <c r="AV151" s="21">
        <v>4</v>
      </c>
      <c r="AW151" s="20">
        <v>28</v>
      </c>
      <c r="AX151" s="25">
        <v>14</v>
      </c>
      <c r="AY151" s="24">
        <v>47340.12</v>
      </c>
      <c r="AZ151" s="23">
        <f t="shared" ref="AZ151:AZ167" si="34">IFERROR(ROUND((AY151-AY139)/AY139*100,2),"")</f>
        <v>16.75</v>
      </c>
      <c r="BA151" s="22">
        <v>2471.4899999999998</v>
      </c>
      <c r="BB151" s="21">
        <v>13566.1</v>
      </c>
      <c r="BC151" s="21">
        <v>1331.55</v>
      </c>
      <c r="BD151" s="20">
        <v>29970.98</v>
      </c>
      <c r="BE151" s="19">
        <v>12234.55</v>
      </c>
      <c r="BF151" s="24">
        <v>29</v>
      </c>
      <c r="BG151" s="23">
        <f t="shared" ref="BG151:BG167" si="35">IFERROR(ROUND((BF151-BF139)/BF139*100,2),"")</f>
        <v>-21.62</v>
      </c>
      <c r="BH151" s="22">
        <v>6</v>
      </c>
      <c r="BI151" s="21">
        <v>16</v>
      </c>
      <c r="BJ151" s="21">
        <v>2</v>
      </c>
      <c r="BK151" s="20">
        <v>5</v>
      </c>
      <c r="BL151" s="25">
        <v>14</v>
      </c>
      <c r="BM151" s="24">
        <v>20618.240000000002</v>
      </c>
      <c r="BN151" s="23">
        <f t="shared" ref="BN151:BN167" si="36">IFERROR(ROUND((BM151-BM139)/BM139*100,2),"")</f>
        <v>-22.36</v>
      </c>
      <c r="BO151" s="22">
        <v>2930.79</v>
      </c>
      <c r="BP151" s="21">
        <v>10561.09</v>
      </c>
      <c r="BQ151" s="21">
        <v>1049.08</v>
      </c>
      <c r="BR151" s="20">
        <v>6077.28</v>
      </c>
      <c r="BS151" s="19">
        <v>9512.01</v>
      </c>
      <c r="BT151" s="24">
        <v>22</v>
      </c>
      <c r="BU151" s="23">
        <f t="shared" ref="BU151:BU167" si="37">IFERROR(ROUND((BT151-BT139)/BT139*100,2),"")</f>
        <v>-33.33</v>
      </c>
      <c r="BV151" s="22">
        <v>4</v>
      </c>
      <c r="BW151" s="21">
        <v>12</v>
      </c>
      <c r="BX151" s="21">
        <v>2</v>
      </c>
      <c r="BY151" s="20">
        <v>4</v>
      </c>
      <c r="BZ151" s="25">
        <v>10</v>
      </c>
      <c r="CA151" s="24">
        <v>23944.639999999999</v>
      </c>
      <c r="CB151" s="23">
        <f t="shared" ref="CB151:CB167" si="38">IFERROR(ROUND((CA151-CA139)/CA139*100,2),"")</f>
        <v>-51.65</v>
      </c>
      <c r="CC151" s="22">
        <v>1481.37</v>
      </c>
      <c r="CD151" s="21">
        <v>18522.14</v>
      </c>
      <c r="CE151" s="21">
        <v>1353.79</v>
      </c>
      <c r="CF151" s="20">
        <v>2587.34</v>
      </c>
      <c r="CG151" s="19">
        <v>17168.349999999999</v>
      </c>
      <c r="CH151" s="24">
        <v>196</v>
      </c>
      <c r="CI151" s="23">
        <f t="shared" ref="CI151:CI167" si="39">IFERROR(ROUND((CH151-CH139)/CH139*100,2),"")</f>
        <v>-6.67</v>
      </c>
      <c r="CJ151" s="22">
        <v>40</v>
      </c>
      <c r="CK151" s="21">
        <v>93</v>
      </c>
      <c r="CL151" s="21">
        <v>24</v>
      </c>
      <c r="CM151" s="20">
        <v>38</v>
      </c>
      <c r="CN151" s="25">
        <v>69</v>
      </c>
      <c r="CO151" s="24">
        <v>106803.42</v>
      </c>
      <c r="CP151" s="23">
        <f t="shared" ref="CP151:CP167" si="40">IFERROR(ROUND((CO151-CO139)/CO139*100,2),"")</f>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f t="shared" ref="C152:C167" si="41">IFERROR(ROUND((B152-B140)/B140*100,2),"")</f>
        <v>-3.47</v>
      </c>
      <c r="D152" s="79">
        <v>418</v>
      </c>
      <c r="E152" s="78">
        <v>204</v>
      </c>
      <c r="F152" s="78">
        <v>142</v>
      </c>
      <c r="G152" s="77">
        <v>16</v>
      </c>
      <c r="H152" s="82">
        <v>62</v>
      </c>
      <c r="I152" s="81">
        <v>185271.36</v>
      </c>
      <c r="J152" s="80">
        <f t="shared" si="28"/>
        <v>1.51</v>
      </c>
      <c r="K152" s="79">
        <v>97454</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x14ac:dyDescent="0.15">
      <c r="A153" s="141">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26" customFormat="1" ht="25.5" customHeight="1" x14ac:dyDescent="0.15">
      <c r="A154" s="141">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26" customFormat="1" ht="25.5" customHeight="1" x14ac:dyDescent="0.15">
      <c r="A155" s="141">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26" customFormat="1" ht="25.5" customHeight="1" x14ac:dyDescent="0.15">
      <c r="A156" s="141">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26" customFormat="1" ht="25.5" customHeight="1" x14ac:dyDescent="0.15">
      <c r="A157" s="141">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26" customFormat="1" ht="25.5" customHeight="1" x14ac:dyDescent="0.15">
      <c r="A158" s="141">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26" customFormat="1" ht="25.5" customHeight="1" x14ac:dyDescent="0.15">
      <c r="A160" s="141">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26" customFormat="1" ht="25.5" customHeight="1" x14ac:dyDescent="0.15">
      <c r="A161" s="141">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26" customFormat="1" ht="25.5" customHeight="1" x14ac:dyDescent="0.15">
      <c r="A162" s="141">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26" customFormat="1" ht="25.5" customHeight="1" thickBot="1" x14ac:dyDescent="0.2">
      <c r="A163" s="143">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26" customFormat="1" ht="25.5" customHeight="1" x14ac:dyDescent="0.15">
      <c r="A164" s="140">
        <v>44197</v>
      </c>
      <c r="B164" s="81">
        <v>821</v>
      </c>
      <c r="C164" s="80">
        <f t="shared" si="41"/>
        <v>5.26</v>
      </c>
      <c r="D164" s="79">
        <v>436</v>
      </c>
      <c r="E164" s="78">
        <v>218</v>
      </c>
      <c r="F164" s="78">
        <v>149</v>
      </c>
      <c r="G164" s="77">
        <v>17</v>
      </c>
      <c r="H164" s="82">
        <v>70</v>
      </c>
      <c r="I164" s="81">
        <v>199106.68</v>
      </c>
      <c r="J164" s="80">
        <f t="shared" si="28"/>
        <v>7.47</v>
      </c>
      <c r="K164" s="79">
        <v>101824.02</v>
      </c>
      <c r="L164" s="78">
        <v>53773.24</v>
      </c>
      <c r="M164" s="78">
        <v>29734.78</v>
      </c>
      <c r="N164" s="77">
        <v>13188.97</v>
      </c>
      <c r="O164" s="83">
        <v>24624.13</v>
      </c>
      <c r="P164" s="81">
        <v>716</v>
      </c>
      <c r="Q164" s="80">
        <f t="shared" si="29"/>
        <v>12.23</v>
      </c>
      <c r="R164" s="79">
        <v>318</v>
      </c>
      <c r="S164" s="78">
        <v>195</v>
      </c>
      <c r="T164" s="78">
        <v>184</v>
      </c>
      <c r="U164" s="77">
        <v>19</v>
      </c>
      <c r="V164" s="82">
        <v>11</v>
      </c>
      <c r="W164" s="81">
        <v>47610.83</v>
      </c>
      <c r="X164" s="80">
        <f t="shared" si="30"/>
        <v>11.47</v>
      </c>
      <c r="Y164" s="79">
        <v>22147.42</v>
      </c>
      <c r="Z164" s="78">
        <v>12406.09</v>
      </c>
      <c r="AA164" s="78">
        <v>12127.81</v>
      </c>
      <c r="AB164" s="77">
        <v>929.51</v>
      </c>
      <c r="AC164" s="83">
        <v>278.27999999999997</v>
      </c>
      <c r="AD164" s="81">
        <v>22</v>
      </c>
      <c r="AE164" s="80">
        <f t="shared" si="31"/>
        <v>-35.29</v>
      </c>
      <c r="AF164" s="79">
        <v>3</v>
      </c>
      <c r="AG164" s="78">
        <v>4</v>
      </c>
      <c r="AH164" s="78">
        <v>3</v>
      </c>
      <c r="AI164" s="77">
        <v>12</v>
      </c>
      <c r="AJ164" s="82">
        <v>1</v>
      </c>
      <c r="AK164" s="81">
        <v>30685.119999999999</v>
      </c>
      <c r="AL164" s="80">
        <f t="shared" si="32"/>
        <v>68.260000000000005</v>
      </c>
      <c r="AM164" s="79">
        <v>2109.2199999999998</v>
      </c>
      <c r="AN164" s="78">
        <v>5283.46</v>
      </c>
      <c r="AO164" s="78">
        <v>1271.92</v>
      </c>
      <c r="AP164" s="77">
        <v>22020.52</v>
      </c>
      <c r="AQ164" s="83">
        <v>4011.54</v>
      </c>
      <c r="AR164" s="81">
        <v>23</v>
      </c>
      <c r="AS164" s="80">
        <f t="shared" si="33"/>
        <v>-20.69</v>
      </c>
      <c r="AT164" s="79">
        <v>2</v>
      </c>
      <c r="AU164" s="78">
        <v>6</v>
      </c>
      <c r="AV164" s="78">
        <v>3</v>
      </c>
      <c r="AW164" s="77">
        <v>12</v>
      </c>
      <c r="AX164" s="82">
        <v>3</v>
      </c>
      <c r="AY164" s="81">
        <v>25695.13</v>
      </c>
      <c r="AZ164" s="80">
        <f t="shared" si="34"/>
        <v>68.489999999999995</v>
      </c>
      <c r="BA164" s="79">
        <v>576.6</v>
      </c>
      <c r="BB164" s="78">
        <v>3999.83</v>
      </c>
      <c r="BC164" s="78">
        <v>999.05</v>
      </c>
      <c r="BD164" s="77">
        <v>20119.650000000001</v>
      </c>
      <c r="BE164" s="83">
        <v>3000.78</v>
      </c>
      <c r="BF164" s="81">
        <v>17</v>
      </c>
      <c r="BG164" s="80">
        <f t="shared" si="35"/>
        <v>-32</v>
      </c>
      <c r="BH164" s="79">
        <v>2</v>
      </c>
      <c r="BI164" s="78">
        <v>7</v>
      </c>
      <c r="BJ164" s="78">
        <v>3</v>
      </c>
      <c r="BK164" s="77">
        <v>5</v>
      </c>
      <c r="BL164" s="82">
        <v>4</v>
      </c>
      <c r="BM164" s="81">
        <v>14810.64</v>
      </c>
      <c r="BN164" s="80">
        <f t="shared" si="36"/>
        <v>-63.57</v>
      </c>
      <c r="BO164" s="79">
        <v>226.23</v>
      </c>
      <c r="BP164" s="78">
        <v>2176.29</v>
      </c>
      <c r="BQ164" s="78">
        <v>1349.94</v>
      </c>
      <c r="BR164" s="77">
        <v>11058.18</v>
      </c>
      <c r="BS164" s="83">
        <v>826.35</v>
      </c>
      <c r="BT164" s="81">
        <v>14</v>
      </c>
      <c r="BU164" s="80">
        <f t="shared" si="37"/>
        <v>-33.33</v>
      </c>
      <c r="BV164" s="79">
        <v>3</v>
      </c>
      <c r="BW164" s="78">
        <v>3</v>
      </c>
      <c r="BX164" s="78">
        <v>1</v>
      </c>
      <c r="BY164" s="77">
        <v>7</v>
      </c>
      <c r="BZ164" s="82">
        <v>2</v>
      </c>
      <c r="CA164" s="81">
        <v>22305.96</v>
      </c>
      <c r="CB164" s="80">
        <f t="shared" si="38"/>
        <v>-20.350000000000001</v>
      </c>
      <c r="CC164" s="79">
        <v>564.74</v>
      </c>
      <c r="CD164" s="78">
        <v>1825.31</v>
      </c>
      <c r="CE164" s="78">
        <v>189.91</v>
      </c>
      <c r="CF164" s="77">
        <v>19726</v>
      </c>
      <c r="CG164" s="83">
        <v>1635.4</v>
      </c>
      <c r="CH164" s="81">
        <v>105</v>
      </c>
      <c r="CI164" s="80">
        <f t="shared" si="39"/>
        <v>-30.92</v>
      </c>
      <c r="CJ164" s="79">
        <v>11</v>
      </c>
      <c r="CK164" s="78">
        <v>49</v>
      </c>
      <c r="CL164" s="78">
        <v>12</v>
      </c>
      <c r="CM164" s="77">
        <v>33</v>
      </c>
      <c r="CN164" s="82">
        <v>37</v>
      </c>
      <c r="CO164" s="81">
        <v>65641.72</v>
      </c>
      <c r="CP164" s="80">
        <f t="shared" si="40"/>
        <v>-30.05</v>
      </c>
      <c r="CQ164" s="79">
        <v>7588.62</v>
      </c>
      <c r="CR164" s="78">
        <v>34923.129999999997</v>
      </c>
      <c r="CS164" s="78">
        <v>6546.96</v>
      </c>
      <c r="CT164" s="77">
        <v>16583.009999999998</v>
      </c>
      <c r="CU164" s="76">
        <v>28376.17</v>
      </c>
    </row>
    <row r="165" spans="1:99" s="26" customFormat="1" ht="25.5" customHeight="1" x14ac:dyDescent="0.15">
      <c r="A165" s="141">
        <v>44228</v>
      </c>
      <c r="B165" s="10">
        <v>885</v>
      </c>
      <c r="C165" s="9">
        <f t="shared" si="41"/>
        <v>-1.23</v>
      </c>
      <c r="D165" s="8">
        <v>483</v>
      </c>
      <c r="E165" s="7">
        <v>214</v>
      </c>
      <c r="F165" s="7">
        <v>149</v>
      </c>
      <c r="G165" s="6">
        <v>39</v>
      </c>
      <c r="H165" s="11">
        <v>65</v>
      </c>
      <c r="I165" s="10">
        <v>209339.66</v>
      </c>
      <c r="J165" s="9">
        <f t="shared" si="28"/>
        <v>-1.44</v>
      </c>
      <c r="K165" s="8">
        <v>114365.84</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26" customFormat="1" ht="25.5" customHeight="1" x14ac:dyDescent="0.15">
      <c r="A166" s="141">
        <v>44256</v>
      </c>
      <c r="B166" s="10">
        <v>1295</v>
      </c>
      <c r="C166" s="9">
        <f t="shared" si="41"/>
        <v>7.29</v>
      </c>
      <c r="D166" s="8">
        <v>693</v>
      </c>
      <c r="E166" s="7">
        <v>363</v>
      </c>
      <c r="F166" s="7">
        <v>204</v>
      </c>
      <c r="G166" s="6">
        <v>35</v>
      </c>
      <c r="H166" s="11">
        <v>159</v>
      </c>
      <c r="I166" s="10">
        <v>303572.46000000002</v>
      </c>
      <c r="J166" s="9">
        <f t="shared" si="28"/>
        <v>4.5599999999999996</v>
      </c>
      <c r="K166" s="8">
        <v>163907.72</v>
      </c>
      <c r="L166" s="7">
        <v>85697.85</v>
      </c>
      <c r="M166" s="7">
        <v>45651.14</v>
      </c>
      <c r="N166" s="6">
        <v>8315.75</v>
      </c>
      <c r="O166" s="5">
        <v>40046.71</v>
      </c>
      <c r="P166" s="10">
        <v>1070</v>
      </c>
      <c r="Q166" s="9">
        <f t="shared" si="29"/>
        <v>7.86</v>
      </c>
      <c r="R166" s="8">
        <v>564</v>
      </c>
      <c r="S166" s="7">
        <v>224</v>
      </c>
      <c r="T166" s="7">
        <v>247</v>
      </c>
      <c r="U166" s="6">
        <v>35</v>
      </c>
      <c r="V166" s="11">
        <v>-23</v>
      </c>
      <c r="W166" s="10">
        <v>70360.13</v>
      </c>
      <c r="X166" s="9">
        <f t="shared" si="30"/>
        <v>4.12</v>
      </c>
      <c r="Y166" s="8">
        <v>36911.620000000003</v>
      </c>
      <c r="Z166" s="7">
        <v>14774.82</v>
      </c>
      <c r="AA166" s="7">
        <v>16670.38</v>
      </c>
      <c r="AB166" s="6">
        <v>2003.31</v>
      </c>
      <c r="AC166" s="5">
        <v>-1895.56</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26" customFormat="1" ht="25.5" customHeight="1" thickBot="1" x14ac:dyDescent="0.2">
      <c r="A167" s="142">
        <v>44287</v>
      </c>
      <c r="B167" s="10">
        <v>1089</v>
      </c>
      <c r="C167" s="9">
        <f t="shared" si="41"/>
        <v>10</v>
      </c>
      <c r="D167" s="8">
        <v>596</v>
      </c>
      <c r="E167" s="7">
        <v>279</v>
      </c>
      <c r="F167" s="7">
        <v>184</v>
      </c>
      <c r="G167" s="6">
        <v>29</v>
      </c>
      <c r="H167" s="11">
        <v>95</v>
      </c>
      <c r="I167" s="10">
        <v>305645.71999999997</v>
      </c>
      <c r="J167" s="9">
        <f t="shared" si="28"/>
        <v>30.98</v>
      </c>
      <c r="K167" s="8">
        <v>176128.79</v>
      </c>
      <c r="L167" s="7">
        <v>68771.89</v>
      </c>
      <c r="M167" s="7">
        <v>43578.96</v>
      </c>
      <c r="N167" s="6">
        <v>16947.59</v>
      </c>
      <c r="O167" s="5">
        <v>25192.93</v>
      </c>
      <c r="P167" s="10">
        <v>989</v>
      </c>
      <c r="Q167" s="9">
        <f t="shared" si="29"/>
        <v>29.11</v>
      </c>
      <c r="R167" s="8">
        <v>467</v>
      </c>
      <c r="S167" s="7">
        <v>239</v>
      </c>
      <c r="T167" s="7">
        <v>251</v>
      </c>
      <c r="U167" s="6">
        <v>32</v>
      </c>
      <c r="V167" s="11">
        <v>-12</v>
      </c>
      <c r="W167" s="10">
        <v>65130.48</v>
      </c>
      <c r="X167" s="9">
        <f t="shared" si="30"/>
        <v>23.63</v>
      </c>
      <c r="Y167" s="8">
        <v>31519.18</v>
      </c>
      <c r="Z167" s="7">
        <v>15221.77</v>
      </c>
      <c r="AA167" s="7">
        <v>16267.9</v>
      </c>
      <c r="AB167" s="6">
        <v>2121.63</v>
      </c>
      <c r="AC167" s="5">
        <v>-1046.1300000000001</v>
      </c>
      <c r="AD167" s="10">
        <v>31</v>
      </c>
      <c r="AE167" s="9">
        <f t="shared" si="31"/>
        <v>-22.5</v>
      </c>
      <c r="AF167" s="8">
        <v>9</v>
      </c>
      <c r="AG167" s="7">
        <v>9</v>
      </c>
      <c r="AH167" s="7">
        <v>2</v>
      </c>
      <c r="AI167" s="6">
        <v>11</v>
      </c>
      <c r="AJ167" s="11">
        <v>7</v>
      </c>
      <c r="AK167" s="10">
        <v>48412.43</v>
      </c>
      <c r="AL167" s="9">
        <f t="shared" si="32"/>
        <v>32.17</v>
      </c>
      <c r="AM167" s="8">
        <v>4424.57</v>
      </c>
      <c r="AN167" s="7">
        <v>4251.5</v>
      </c>
      <c r="AO167" s="7">
        <v>319.45999999999998</v>
      </c>
      <c r="AP167" s="6">
        <v>39416.9</v>
      </c>
      <c r="AQ167" s="5">
        <v>3932.04</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175</v>
      </c>
      <c r="CI167" s="9">
        <f t="shared" si="39"/>
        <v>42.28</v>
      </c>
      <c r="CJ167" s="8">
        <v>26</v>
      </c>
      <c r="CK167" s="7">
        <v>84</v>
      </c>
      <c r="CL167" s="7">
        <v>16</v>
      </c>
      <c r="CM167" s="6">
        <v>49</v>
      </c>
      <c r="CN167" s="11">
        <v>68</v>
      </c>
      <c r="CO167" s="10">
        <v>88576.71</v>
      </c>
      <c r="CP167" s="9">
        <f t="shared" si="40"/>
        <v>21.55</v>
      </c>
      <c r="CQ167" s="8">
        <v>12673.38</v>
      </c>
      <c r="CR167" s="7">
        <v>41701.019999999997</v>
      </c>
      <c r="CS167" s="7">
        <v>4163.28</v>
      </c>
      <c r="CT167" s="6">
        <v>30039.03</v>
      </c>
      <c r="CU167" s="5">
        <v>37537.74</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15">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15">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15">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15">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15">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15">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15">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15">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15">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15">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15">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15">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15">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15">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15">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15">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15">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15">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15">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15">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15">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15">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15">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15">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15">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15">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15">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15">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15">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15">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15">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15">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15">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15">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15">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15">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15">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15">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15">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15">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15">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15">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15">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15">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15">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15">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15">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15">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15">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15">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15">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15">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15">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15">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15">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15">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15">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15">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15">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15">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15">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15">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15">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15">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15">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15">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15">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15">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15">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15">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15">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15">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15">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15">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15">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15">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15">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15">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
      <c r="A151" s="143">
        <v>43800</v>
      </c>
      <c r="B151" s="24">
        <v>2841</v>
      </c>
      <c r="C151" s="23">
        <f t="shared" si="27"/>
        <v>-1.29</v>
      </c>
      <c r="D151" s="22">
        <v>1317</v>
      </c>
      <c r="E151" s="21">
        <v>932</v>
      </c>
      <c r="F151" s="21">
        <v>441</v>
      </c>
      <c r="G151" s="20">
        <v>147</v>
      </c>
      <c r="H151" s="25">
        <v>492</v>
      </c>
      <c r="I151" s="24">
        <v>411243.2</v>
      </c>
      <c r="J151" s="23">
        <f t="shared" ref="J151:J167" si="28">IFERROR(ROUND((I151-I139)/I139*100,2),"")</f>
        <v>-4.08</v>
      </c>
      <c r="K151" s="22">
        <v>197096.13</v>
      </c>
      <c r="L151" s="21">
        <v>129253.12</v>
      </c>
      <c r="M151" s="21">
        <v>59473.38</v>
      </c>
      <c r="N151" s="20">
        <v>23581.33</v>
      </c>
      <c r="O151" s="19">
        <v>69818.84</v>
      </c>
      <c r="P151" s="24">
        <v>3387</v>
      </c>
      <c r="Q151" s="23">
        <f t="shared" ref="Q151:Q167" si="29">IFERROR(ROUND((P151-P139)/P139*100,2),"")</f>
        <v>1.68</v>
      </c>
      <c r="R151" s="22">
        <v>1422</v>
      </c>
      <c r="S151" s="21">
        <v>926</v>
      </c>
      <c r="T151" s="21">
        <v>876</v>
      </c>
      <c r="U151" s="20">
        <v>163</v>
      </c>
      <c r="V151" s="25">
        <v>50</v>
      </c>
      <c r="W151" s="24">
        <v>191220.86</v>
      </c>
      <c r="X151" s="23">
        <f t="shared" ref="X151:X167" si="30">IFERROR(ROUND((W151-W139)/W139*100,2),"")</f>
        <v>1</v>
      </c>
      <c r="Y151" s="22">
        <v>83906.46</v>
      </c>
      <c r="Z151" s="21">
        <v>51448.08</v>
      </c>
      <c r="AA151" s="21">
        <v>47223.33</v>
      </c>
      <c r="AB151" s="20">
        <v>8642.99</v>
      </c>
      <c r="AC151" s="19">
        <v>4224.75</v>
      </c>
      <c r="AD151" s="24">
        <v>46</v>
      </c>
      <c r="AE151" s="23">
        <f t="shared" ref="AE151:AE167" si="31">IFERROR(ROUND((AD151-AD139)/AD139*100,2),"")</f>
        <v>-36.99</v>
      </c>
      <c r="AF151" s="22">
        <v>10</v>
      </c>
      <c r="AG151" s="21">
        <v>18</v>
      </c>
      <c r="AH151" s="21">
        <v>6</v>
      </c>
      <c r="AI151" s="20">
        <v>12</v>
      </c>
      <c r="AJ151" s="25">
        <v>12</v>
      </c>
      <c r="AK151" s="24">
        <v>13067.73</v>
      </c>
      <c r="AL151" s="23">
        <f t="shared" ref="AL151:AL167" si="32">IFERROR(ROUND((AK151-AK139)/AK139*100,2),"")</f>
        <v>-82.2</v>
      </c>
      <c r="AM151" s="22">
        <v>1848.04</v>
      </c>
      <c r="AN151" s="21">
        <v>4172.62</v>
      </c>
      <c r="AO151" s="21">
        <v>1151.4100000000001</v>
      </c>
      <c r="AP151" s="20">
        <v>5895.66</v>
      </c>
      <c r="AQ151" s="19">
        <v>3021.21</v>
      </c>
      <c r="AR151" s="24">
        <v>101</v>
      </c>
      <c r="AS151" s="23">
        <f t="shared" ref="AS151:AS167" si="33">IFERROR(ROUND((AR151-AR139)/AR139*100,2),"")</f>
        <v>-2.88</v>
      </c>
      <c r="AT151" s="22">
        <v>7</v>
      </c>
      <c r="AU151" s="21">
        <v>31</v>
      </c>
      <c r="AV151" s="21">
        <v>9</v>
      </c>
      <c r="AW151" s="20">
        <v>54</v>
      </c>
      <c r="AX151" s="25">
        <v>22</v>
      </c>
      <c r="AY151" s="24">
        <v>63750.64</v>
      </c>
      <c r="AZ151" s="23">
        <f t="shared" ref="AZ151:AZ167" si="34">IFERROR(ROUND((AY151-AY139)/AY139*100,2),"")</f>
        <v>5.38</v>
      </c>
      <c r="BA151" s="22">
        <v>2634.2</v>
      </c>
      <c r="BB151" s="21">
        <v>12791.08</v>
      </c>
      <c r="BC151" s="21">
        <v>2797.46</v>
      </c>
      <c r="BD151" s="20">
        <v>45527.9</v>
      </c>
      <c r="BE151" s="19">
        <v>9993.6200000000008</v>
      </c>
      <c r="BF151" s="24">
        <v>43</v>
      </c>
      <c r="BG151" s="23">
        <f t="shared" ref="BG151:BG167" si="35">IFERROR(ROUND((BF151-BF139)/BF139*100,2),"")</f>
        <v>-15.69</v>
      </c>
      <c r="BH151" s="22">
        <v>9</v>
      </c>
      <c r="BI151" s="21">
        <v>15</v>
      </c>
      <c r="BJ151" s="21">
        <v>5</v>
      </c>
      <c r="BK151" s="20">
        <v>14</v>
      </c>
      <c r="BL151" s="25">
        <v>10</v>
      </c>
      <c r="BM151" s="24">
        <v>18551.97</v>
      </c>
      <c r="BN151" s="23">
        <f t="shared" ref="BN151:BN167" si="36">IFERROR(ROUND((BM151-BM139)/BM139*100,2),"")</f>
        <v>-55.9</v>
      </c>
      <c r="BO151" s="22">
        <v>2952.93</v>
      </c>
      <c r="BP151" s="21">
        <v>8070.25</v>
      </c>
      <c r="BQ151" s="21">
        <v>1846.14</v>
      </c>
      <c r="BR151" s="20">
        <v>5682.65</v>
      </c>
      <c r="BS151" s="19">
        <v>6224.11</v>
      </c>
      <c r="BT151" s="24">
        <v>27</v>
      </c>
      <c r="BU151" s="23">
        <f t="shared" ref="BU151:BU167" si="37">IFERROR(ROUND((BT151-BT139)/BT139*100,2),"")</f>
        <v>50</v>
      </c>
      <c r="BV151" s="22">
        <v>5</v>
      </c>
      <c r="BW151" s="21">
        <v>11</v>
      </c>
      <c r="BX151" s="21">
        <v>2</v>
      </c>
      <c r="BY151" s="20">
        <v>8</v>
      </c>
      <c r="BZ151" s="25">
        <v>8</v>
      </c>
      <c r="CA151" s="24">
        <v>65456.11</v>
      </c>
      <c r="CB151" s="23">
        <f t="shared" ref="CB151:CB167" si="38">IFERROR(ROUND((CA151-CA139)/CA139*100,2),"")</f>
        <v>215.56</v>
      </c>
      <c r="CC151" s="22">
        <v>3667.12</v>
      </c>
      <c r="CD151" s="21">
        <v>13092.86</v>
      </c>
      <c r="CE151" s="21">
        <v>988.76</v>
      </c>
      <c r="CF151" s="20">
        <v>36878.44</v>
      </c>
      <c r="CG151" s="19">
        <v>1275.17</v>
      </c>
      <c r="CH151" s="24">
        <v>372</v>
      </c>
      <c r="CI151" s="23">
        <f t="shared" ref="CI151:CI167" si="39">IFERROR(ROUND((CH151-CH139)/CH139*100,2),"")</f>
        <v>-9.7100000000000009</v>
      </c>
      <c r="CJ151" s="22">
        <v>40</v>
      </c>
      <c r="CK151" s="21">
        <v>178</v>
      </c>
      <c r="CL151" s="21">
        <v>22</v>
      </c>
      <c r="CM151" s="20">
        <v>131</v>
      </c>
      <c r="CN151" s="25">
        <v>157</v>
      </c>
      <c r="CO151" s="24">
        <v>126953.71</v>
      </c>
      <c r="CP151" s="23">
        <f t="shared" ref="CP151:CP167" si="40">IFERROR(ROUND((CO151-CO139)/CO139*100,2),"")</f>
        <v>-18.09</v>
      </c>
      <c r="CQ151" s="22">
        <v>9305.98</v>
      </c>
      <c r="CR151" s="21">
        <v>66228.36</v>
      </c>
      <c r="CS151" s="21">
        <v>6223.66</v>
      </c>
      <c r="CT151" s="20">
        <v>42798.42</v>
      </c>
      <c r="CU151" s="19">
        <v>62401.99</v>
      </c>
    </row>
    <row r="152" spans="1:99" s="26" customFormat="1" ht="25.5" customHeight="1" x14ac:dyDescent="0.15">
      <c r="A152" s="140">
        <v>43831</v>
      </c>
      <c r="B152" s="81">
        <v>1898</v>
      </c>
      <c r="C152" s="80">
        <f t="shared" ref="C152:C167" si="41">IFERROR(ROUND((B152-B140)/B140*100,2),"")</f>
        <v>-2.57</v>
      </c>
      <c r="D152" s="79">
        <v>915</v>
      </c>
      <c r="E152" s="78">
        <v>633</v>
      </c>
      <c r="F152" s="78">
        <v>274</v>
      </c>
      <c r="G152" s="77">
        <v>75</v>
      </c>
      <c r="H152" s="82">
        <v>359</v>
      </c>
      <c r="I152" s="81">
        <v>279855.5</v>
      </c>
      <c r="J152" s="80">
        <f t="shared" si="28"/>
        <v>-4.25</v>
      </c>
      <c r="K152" s="79">
        <v>136340.88</v>
      </c>
      <c r="L152" s="78">
        <v>93328.15</v>
      </c>
      <c r="M152" s="78">
        <v>33775.43</v>
      </c>
      <c r="N152" s="77">
        <v>16071.94</v>
      </c>
      <c r="O152" s="83">
        <v>59552.72</v>
      </c>
      <c r="P152" s="81">
        <v>2683</v>
      </c>
      <c r="Q152" s="80">
        <f t="shared" si="29"/>
        <v>-0.52</v>
      </c>
      <c r="R152" s="79">
        <v>1147</v>
      </c>
      <c r="S152" s="78">
        <v>750</v>
      </c>
      <c r="T152" s="78">
        <v>689</v>
      </c>
      <c r="U152" s="77">
        <v>97</v>
      </c>
      <c r="V152" s="82">
        <v>61</v>
      </c>
      <c r="W152" s="81">
        <v>153508.19</v>
      </c>
      <c r="X152" s="80">
        <f t="shared" si="30"/>
        <v>-1.22</v>
      </c>
      <c r="Y152" s="79">
        <v>70325.58</v>
      </c>
      <c r="Z152" s="78">
        <v>41010.75</v>
      </c>
      <c r="AA152" s="78">
        <v>37113.79</v>
      </c>
      <c r="AB152" s="77">
        <v>5058.07</v>
      </c>
      <c r="AC152" s="83">
        <v>3896.96</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264</v>
      </c>
      <c r="CI152" s="80">
        <f t="shared" si="39"/>
        <v>-9.9</v>
      </c>
      <c r="CJ152" s="79">
        <v>30</v>
      </c>
      <c r="CK152" s="78">
        <v>111</v>
      </c>
      <c r="CL152" s="78">
        <v>29</v>
      </c>
      <c r="CM152" s="77">
        <v>93</v>
      </c>
      <c r="CN152" s="82">
        <v>82</v>
      </c>
      <c r="CO152" s="81">
        <v>106669.91</v>
      </c>
      <c r="CP152" s="80">
        <f t="shared" si="4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26" customFormat="1" ht="25.5" customHeight="1" x14ac:dyDescent="0.15">
      <c r="A154" s="141">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26" customFormat="1" ht="25.5" customHeight="1" x14ac:dyDescent="0.15">
      <c r="A156" s="141">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26" customFormat="1" ht="25.5" customHeight="1" x14ac:dyDescent="0.15">
      <c r="A157" s="141">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26" customFormat="1" ht="25.5" customHeight="1" x14ac:dyDescent="0.15">
      <c r="A158" s="141">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26" customFormat="1" ht="25.5" customHeight="1" x14ac:dyDescent="0.15">
      <c r="A159" s="141">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26" customFormat="1" ht="25.5" customHeight="1" x14ac:dyDescent="0.15">
      <c r="A160" s="141">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26" customFormat="1" ht="25.5" customHeight="1" x14ac:dyDescent="0.15">
      <c r="A161" s="141">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26" customFormat="1" ht="25.5" customHeight="1" x14ac:dyDescent="0.15">
      <c r="A162" s="141">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26" customFormat="1" ht="25.5" customHeight="1" thickBot="1" x14ac:dyDescent="0.2">
      <c r="A163" s="143">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26" customFormat="1" ht="25.5" customHeight="1" x14ac:dyDescent="0.15">
      <c r="A164" s="140">
        <v>44197</v>
      </c>
      <c r="B164" s="81">
        <v>1879</v>
      </c>
      <c r="C164" s="80">
        <f t="shared" si="41"/>
        <v>-1</v>
      </c>
      <c r="D164" s="79">
        <v>923</v>
      </c>
      <c r="E164" s="78">
        <v>628</v>
      </c>
      <c r="F164" s="78">
        <v>259</v>
      </c>
      <c r="G164" s="77">
        <v>66</v>
      </c>
      <c r="H164" s="82">
        <v>369</v>
      </c>
      <c r="I164" s="81">
        <v>277495.07</v>
      </c>
      <c r="J164" s="80">
        <f t="shared" si="28"/>
        <v>-0.84</v>
      </c>
      <c r="K164" s="79">
        <v>140161.24</v>
      </c>
      <c r="L164" s="78">
        <v>90739.13</v>
      </c>
      <c r="M164" s="78">
        <v>35787.54</v>
      </c>
      <c r="N164" s="77">
        <v>9232.0300000000007</v>
      </c>
      <c r="O164" s="83">
        <v>54951.59</v>
      </c>
      <c r="P164" s="81">
        <v>2447</v>
      </c>
      <c r="Q164" s="80">
        <f t="shared" si="29"/>
        <v>-8.8000000000000007</v>
      </c>
      <c r="R164" s="79">
        <v>1057</v>
      </c>
      <c r="S164" s="78">
        <v>668</v>
      </c>
      <c r="T164" s="78">
        <v>627</v>
      </c>
      <c r="U164" s="77">
        <v>94</v>
      </c>
      <c r="V164" s="82">
        <v>41</v>
      </c>
      <c r="W164" s="81">
        <v>141825.62</v>
      </c>
      <c r="X164" s="80">
        <f t="shared" si="30"/>
        <v>-7.61</v>
      </c>
      <c r="Y164" s="79">
        <v>65114.28</v>
      </c>
      <c r="Z164" s="78">
        <v>38017.56</v>
      </c>
      <c r="AA164" s="78">
        <v>33846.67</v>
      </c>
      <c r="AB164" s="77">
        <v>4772.1400000000003</v>
      </c>
      <c r="AC164" s="83">
        <v>4170.8900000000003</v>
      </c>
      <c r="AD164" s="81">
        <v>30</v>
      </c>
      <c r="AE164" s="80">
        <f t="shared" si="31"/>
        <v>-23.08</v>
      </c>
      <c r="AF164" s="79">
        <v>4</v>
      </c>
      <c r="AG164" s="78">
        <v>8</v>
      </c>
      <c r="AH164" s="78">
        <v>4</v>
      </c>
      <c r="AI164" s="77">
        <v>13</v>
      </c>
      <c r="AJ164" s="82">
        <v>4</v>
      </c>
      <c r="AK164" s="81">
        <v>12133.33</v>
      </c>
      <c r="AL164" s="80">
        <f t="shared" si="32"/>
        <v>-28.88</v>
      </c>
      <c r="AM164" s="79">
        <v>675.28</v>
      </c>
      <c r="AN164" s="78">
        <v>1286.1099999999999</v>
      </c>
      <c r="AO164" s="78">
        <v>453.4</v>
      </c>
      <c r="AP164" s="77">
        <v>9569.7199999999993</v>
      </c>
      <c r="AQ164" s="83">
        <v>832.71</v>
      </c>
      <c r="AR164" s="81">
        <v>60</v>
      </c>
      <c r="AS164" s="80">
        <f t="shared" si="33"/>
        <v>-23.08</v>
      </c>
      <c r="AT164" s="79">
        <v>4</v>
      </c>
      <c r="AU164" s="78">
        <v>18</v>
      </c>
      <c r="AV164" s="78">
        <v>4</v>
      </c>
      <c r="AW164" s="77">
        <v>34</v>
      </c>
      <c r="AX164" s="82">
        <v>14</v>
      </c>
      <c r="AY164" s="81">
        <v>34745.08</v>
      </c>
      <c r="AZ164" s="80">
        <f t="shared" si="34"/>
        <v>-3.9</v>
      </c>
      <c r="BA164" s="79">
        <v>1549.73</v>
      </c>
      <c r="BB164" s="78">
        <v>8066.77</v>
      </c>
      <c r="BC164" s="78">
        <v>725.15</v>
      </c>
      <c r="BD164" s="77">
        <v>24403.43</v>
      </c>
      <c r="BE164" s="83">
        <v>7341.62</v>
      </c>
      <c r="BF164" s="81">
        <v>27</v>
      </c>
      <c r="BG164" s="80">
        <f t="shared" si="35"/>
        <v>8</v>
      </c>
      <c r="BH164" s="79">
        <v>8</v>
      </c>
      <c r="BI164" s="78">
        <v>12</v>
      </c>
      <c r="BJ164" s="78">
        <v>3</v>
      </c>
      <c r="BK164" s="77">
        <v>4</v>
      </c>
      <c r="BL164" s="82">
        <v>9</v>
      </c>
      <c r="BM164" s="81">
        <v>13365</v>
      </c>
      <c r="BN164" s="80">
        <f t="shared" si="36"/>
        <v>-89.58</v>
      </c>
      <c r="BO164" s="79">
        <v>2995.39</v>
      </c>
      <c r="BP164" s="78">
        <v>5836.76</v>
      </c>
      <c r="BQ164" s="78">
        <v>1572.75</v>
      </c>
      <c r="BR164" s="77">
        <v>2960.1</v>
      </c>
      <c r="BS164" s="83">
        <v>4264.01</v>
      </c>
      <c r="BT164" s="81">
        <v>15</v>
      </c>
      <c r="BU164" s="80">
        <f t="shared" si="37"/>
        <v>114.29</v>
      </c>
      <c r="BV164" s="79">
        <v>3</v>
      </c>
      <c r="BW164" s="78">
        <v>4</v>
      </c>
      <c r="BX164" s="78">
        <v>0</v>
      </c>
      <c r="BY164" s="77">
        <v>8</v>
      </c>
      <c r="BZ164" s="82">
        <v>4</v>
      </c>
      <c r="CA164" s="81">
        <v>28365.1</v>
      </c>
      <c r="CB164" s="80">
        <f t="shared" si="38"/>
        <v>330.6</v>
      </c>
      <c r="CC164" s="79">
        <v>2108.16</v>
      </c>
      <c r="CD164" s="78">
        <v>4818.9399999999996</v>
      </c>
      <c r="CE164" s="78">
        <v>0</v>
      </c>
      <c r="CF164" s="77">
        <v>21438</v>
      </c>
      <c r="CG164" s="83">
        <v>4818.9399999999996</v>
      </c>
      <c r="CH164" s="81">
        <v>217</v>
      </c>
      <c r="CI164" s="80">
        <f t="shared" si="39"/>
        <v>-17.8</v>
      </c>
      <c r="CJ164" s="79">
        <v>12</v>
      </c>
      <c r="CK164" s="78">
        <v>107</v>
      </c>
      <c r="CL164" s="78">
        <v>17</v>
      </c>
      <c r="CM164" s="77">
        <v>81</v>
      </c>
      <c r="CN164" s="82">
        <v>90</v>
      </c>
      <c r="CO164" s="81">
        <v>91368.46</v>
      </c>
      <c r="CP164" s="80">
        <f t="shared" si="40"/>
        <v>-14.34</v>
      </c>
      <c r="CQ164" s="79">
        <v>3432.14</v>
      </c>
      <c r="CR164" s="78">
        <v>51094.6</v>
      </c>
      <c r="CS164" s="78">
        <v>4347.78</v>
      </c>
      <c r="CT164" s="77">
        <v>32493.94</v>
      </c>
      <c r="CU164" s="76">
        <v>46746.82</v>
      </c>
    </row>
    <row r="165" spans="1:99" s="26" customFormat="1" ht="25.5" customHeight="1" x14ac:dyDescent="0.15">
      <c r="A165" s="141">
        <v>44228</v>
      </c>
      <c r="B165" s="10">
        <v>2333</v>
      </c>
      <c r="C165" s="9">
        <f t="shared" si="41"/>
        <v>1.17</v>
      </c>
      <c r="D165" s="8">
        <v>1161</v>
      </c>
      <c r="E165" s="7">
        <v>693</v>
      </c>
      <c r="F165" s="7">
        <v>375</v>
      </c>
      <c r="G165" s="6">
        <v>104</v>
      </c>
      <c r="H165" s="11">
        <v>318</v>
      </c>
      <c r="I165" s="10">
        <v>339957.07</v>
      </c>
      <c r="J165" s="9">
        <f t="shared" si="28"/>
        <v>-1.31</v>
      </c>
      <c r="K165" s="8">
        <v>176552.42</v>
      </c>
      <c r="L165" s="7">
        <v>100363.3</v>
      </c>
      <c r="M165" s="7">
        <v>48982.13</v>
      </c>
      <c r="N165" s="6">
        <v>14059.22</v>
      </c>
      <c r="O165" s="5">
        <v>51381.17</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26" customFormat="1" ht="25.5" customHeight="1" x14ac:dyDescent="0.15">
      <c r="A166" s="141">
        <v>44256</v>
      </c>
      <c r="B166" s="10">
        <v>3196</v>
      </c>
      <c r="C166" s="9">
        <f t="shared" si="41"/>
        <v>-0.16</v>
      </c>
      <c r="D166" s="8">
        <v>1589</v>
      </c>
      <c r="E166" s="7">
        <v>1014</v>
      </c>
      <c r="F166" s="7">
        <v>471</v>
      </c>
      <c r="G166" s="6">
        <v>122</v>
      </c>
      <c r="H166" s="11">
        <v>543</v>
      </c>
      <c r="I166" s="10">
        <v>485229.78</v>
      </c>
      <c r="J166" s="9">
        <f t="shared" si="28"/>
        <v>-15.92</v>
      </c>
      <c r="K166" s="8">
        <v>243389.27</v>
      </c>
      <c r="L166" s="7">
        <v>157640.93</v>
      </c>
      <c r="M166" s="7">
        <v>68009.350000000006</v>
      </c>
      <c r="N166" s="6">
        <v>16190.23</v>
      </c>
      <c r="O166" s="5">
        <v>89631.58</v>
      </c>
      <c r="P166" s="10">
        <v>4369</v>
      </c>
      <c r="Q166" s="9">
        <f t="shared" si="29"/>
        <v>6.72</v>
      </c>
      <c r="R166" s="8">
        <v>1908</v>
      </c>
      <c r="S166" s="7">
        <v>1000</v>
      </c>
      <c r="T166" s="7">
        <v>1180</v>
      </c>
      <c r="U166" s="6">
        <v>281</v>
      </c>
      <c r="V166" s="11">
        <v>-180</v>
      </c>
      <c r="W166" s="10">
        <v>254592.34</v>
      </c>
      <c r="X166" s="9">
        <f t="shared" si="30"/>
        <v>6.25</v>
      </c>
      <c r="Y166" s="8">
        <v>117537.19</v>
      </c>
      <c r="Z166" s="7">
        <v>57592.6</v>
      </c>
      <c r="AA166" s="7">
        <v>65461.26</v>
      </c>
      <c r="AB166" s="6">
        <v>14001.29</v>
      </c>
      <c r="AC166" s="5">
        <v>-7868.66</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26" customFormat="1" ht="25.5" customHeight="1" thickBot="1" x14ac:dyDescent="0.2">
      <c r="A167" s="142">
        <v>44287</v>
      </c>
      <c r="B167" s="10">
        <v>2627</v>
      </c>
      <c r="C167" s="9">
        <f t="shared" si="41"/>
        <v>8.24</v>
      </c>
      <c r="D167" s="8">
        <v>1290</v>
      </c>
      <c r="E167" s="7">
        <v>822</v>
      </c>
      <c r="F167" s="7">
        <v>418</v>
      </c>
      <c r="G167" s="6">
        <v>95</v>
      </c>
      <c r="H167" s="11">
        <v>404</v>
      </c>
      <c r="I167" s="10">
        <v>374381.23</v>
      </c>
      <c r="J167" s="9">
        <f t="shared" si="28"/>
        <v>11.69</v>
      </c>
      <c r="K167" s="8">
        <v>189410.26</v>
      </c>
      <c r="L167" s="7">
        <v>112504.45</v>
      </c>
      <c r="M167" s="7">
        <v>52901.83</v>
      </c>
      <c r="N167" s="6">
        <v>19360.990000000002</v>
      </c>
      <c r="O167" s="5">
        <v>59602.62</v>
      </c>
      <c r="P167" s="10">
        <v>3478</v>
      </c>
      <c r="Q167" s="9">
        <f t="shared" si="29"/>
        <v>14.03</v>
      </c>
      <c r="R167" s="8">
        <v>1624</v>
      </c>
      <c r="S167" s="7">
        <v>841</v>
      </c>
      <c r="T167" s="7">
        <v>854</v>
      </c>
      <c r="U167" s="6">
        <v>159</v>
      </c>
      <c r="V167" s="11">
        <v>-13</v>
      </c>
      <c r="W167" s="10">
        <v>200717.86</v>
      </c>
      <c r="X167" s="9">
        <f t="shared" si="30"/>
        <v>14.68</v>
      </c>
      <c r="Y167" s="8">
        <v>98013.69</v>
      </c>
      <c r="Z167" s="7">
        <v>47259.75</v>
      </c>
      <c r="AA167" s="7">
        <v>47378.19</v>
      </c>
      <c r="AB167" s="6">
        <v>8066.23</v>
      </c>
      <c r="AC167" s="5">
        <v>-118.44</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75</v>
      </c>
      <c r="AS167" s="9">
        <f t="shared" si="33"/>
        <v>-7.41</v>
      </c>
      <c r="AT167" s="8">
        <v>3</v>
      </c>
      <c r="AU167" s="7">
        <v>22</v>
      </c>
      <c r="AV167" s="7">
        <v>12</v>
      </c>
      <c r="AW167" s="6">
        <v>38</v>
      </c>
      <c r="AX167" s="11">
        <v>10</v>
      </c>
      <c r="AY167" s="10">
        <v>42155.48</v>
      </c>
      <c r="AZ167" s="9">
        <f t="shared" si="34"/>
        <v>-47.01</v>
      </c>
      <c r="BA167" s="8">
        <v>1094.0899999999999</v>
      </c>
      <c r="BB167" s="7">
        <v>9979.09</v>
      </c>
      <c r="BC167" s="7">
        <v>4790.9799999999996</v>
      </c>
      <c r="BD167" s="6">
        <v>26291.32</v>
      </c>
      <c r="BE167" s="5">
        <v>5188.1099999999997</v>
      </c>
      <c r="BF167" s="10">
        <v>40</v>
      </c>
      <c r="BG167" s="9">
        <f t="shared" si="35"/>
        <v>8.11</v>
      </c>
      <c r="BH167" s="8">
        <v>7</v>
      </c>
      <c r="BI167" s="7">
        <v>18</v>
      </c>
      <c r="BJ167" s="7">
        <v>6</v>
      </c>
      <c r="BK167" s="6">
        <v>9</v>
      </c>
      <c r="BL167" s="11">
        <v>12</v>
      </c>
      <c r="BM167" s="10">
        <v>37227.94</v>
      </c>
      <c r="BN167" s="9">
        <f t="shared" si="36"/>
        <v>-27.96</v>
      </c>
      <c r="BO167" s="8">
        <v>3505.55</v>
      </c>
      <c r="BP167" s="7">
        <v>13727.45</v>
      </c>
      <c r="BQ167" s="7">
        <v>2653.47</v>
      </c>
      <c r="BR167" s="6">
        <v>17341.47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26" customFormat="1" ht="25.5" customHeight="1" x14ac:dyDescent="0.15">
      <c r="A168" s="159"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4"/>
      <c r="B169" s="150"/>
      <c r="C169" s="149"/>
      <c r="D169" s="150"/>
      <c r="E169" s="150"/>
      <c r="F169" s="150"/>
      <c r="G169" s="150"/>
      <c r="H169" s="150"/>
      <c r="I169" s="150"/>
      <c r="J169" s="149"/>
      <c r="K169" s="150"/>
      <c r="L169" s="150"/>
      <c r="M169" s="150"/>
      <c r="N169" s="150"/>
      <c r="O169" s="150"/>
      <c r="P169" s="150"/>
      <c r="Q169" s="149"/>
      <c r="R169" s="150"/>
      <c r="S169" s="150"/>
      <c r="T169" s="150"/>
      <c r="U169" s="150"/>
      <c r="V169" s="150"/>
      <c r="W169" s="150"/>
      <c r="X169" s="149"/>
      <c r="Y169" s="150"/>
      <c r="Z169" s="150"/>
      <c r="AA169" s="150"/>
      <c r="AB169" s="150"/>
      <c r="AC169" s="150"/>
      <c r="AD169" s="150"/>
      <c r="AE169" s="149"/>
      <c r="AF169" s="150"/>
      <c r="AG169" s="150"/>
      <c r="AH169" s="150"/>
      <c r="AI169" s="150"/>
      <c r="AJ169" s="150"/>
      <c r="AK169" s="150"/>
      <c r="AL169" s="149"/>
      <c r="AM169" s="150"/>
      <c r="AN169" s="150"/>
      <c r="AO169" s="150"/>
      <c r="AP169" s="150"/>
      <c r="AQ169" s="150"/>
      <c r="AR169" s="150"/>
      <c r="AS169" s="149"/>
      <c r="AT169" s="150"/>
      <c r="AU169" s="150"/>
      <c r="AV169" s="150"/>
      <c r="AW169" s="150"/>
      <c r="AX169" s="150"/>
      <c r="AY169" s="150"/>
      <c r="AZ169" s="149"/>
      <c r="BA169" s="150"/>
      <c r="BB169" s="150"/>
      <c r="BC169" s="150"/>
      <c r="BD169" s="150"/>
      <c r="BE169" s="150"/>
      <c r="BF169" s="150"/>
      <c r="BG169" s="149"/>
      <c r="BH169" s="150"/>
      <c r="BI169" s="150"/>
      <c r="BJ169" s="150"/>
      <c r="BK169" s="150"/>
      <c r="BL169" s="150"/>
      <c r="BM169" s="150"/>
      <c r="BN169" s="149"/>
      <c r="BO169" s="150"/>
      <c r="BP169" s="150"/>
      <c r="BQ169" s="150"/>
      <c r="BR169" s="150"/>
      <c r="BS169" s="150"/>
      <c r="BT169" s="150"/>
      <c r="BU169" s="149"/>
      <c r="BV169" s="150"/>
      <c r="BW169" s="150"/>
      <c r="BX169" s="150"/>
      <c r="BY169" s="150"/>
      <c r="BZ169" s="150"/>
      <c r="CA169" s="150"/>
      <c r="CB169" s="149"/>
      <c r="CC169" s="150"/>
      <c r="CD169" s="150"/>
      <c r="CE169" s="150"/>
      <c r="CF169" s="150"/>
      <c r="CG169" s="150"/>
      <c r="CH169" s="150"/>
      <c r="CI169" s="149"/>
      <c r="CJ169" s="150"/>
      <c r="CK169" s="150"/>
      <c r="CL169" s="150"/>
      <c r="CM169" s="150"/>
      <c r="CN169" s="150"/>
      <c r="CO169" s="150"/>
      <c r="CP169" s="149"/>
      <c r="CQ169" s="150"/>
      <c r="CR169" s="150"/>
      <c r="CS169" s="150"/>
      <c r="CT169" s="150"/>
      <c r="CU169"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169"/>
  <sheetViews>
    <sheetView showGridLines="0" view="pageBreakPreview" topLeftCell="A148" zoomScale="85" zoomScaleNormal="60" zoomScaleSheetLayoutView="85" zoomScalePageLayoutView="50" workbookViewId="0">
      <selection activeCell="B176" sqref="B17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15">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15">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15">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15">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15">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15">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15">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15">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15">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15">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15">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15">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15">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15">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15">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15">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15">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15">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15">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15">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15">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15">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15">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15">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15">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15">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15">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15">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15">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15">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15">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15">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15">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15">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15">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15">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15">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15">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15">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15">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15">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15">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15">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15">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15">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15">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15">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15">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15">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15">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15">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15">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15">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15">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15">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15">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15">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15">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15">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43">
        <v>43800</v>
      </c>
      <c r="B151" s="24">
        <v>1120</v>
      </c>
      <c r="C151" s="23">
        <f t="shared" si="27"/>
        <v>1.73</v>
      </c>
      <c r="D151" s="22">
        <v>516</v>
      </c>
      <c r="E151" s="21">
        <v>373</v>
      </c>
      <c r="F151" s="21">
        <v>162</v>
      </c>
      <c r="G151" s="20">
        <v>64</v>
      </c>
      <c r="H151" s="25">
        <v>214</v>
      </c>
      <c r="I151" s="24">
        <v>140153.82999999999</v>
      </c>
      <c r="J151" s="23">
        <f t="shared" ref="J151:J167" si="28">IFERROR(ROUND((I151-I139)/I139*100,2),"")</f>
        <v>3.35</v>
      </c>
      <c r="K151" s="22">
        <v>59395.17</v>
      </c>
      <c r="L151" s="21">
        <v>53755.71</v>
      </c>
      <c r="M151" s="21">
        <v>16237.9</v>
      </c>
      <c r="N151" s="20">
        <v>9662.0499999999993</v>
      </c>
      <c r="O151" s="19">
        <v>38304.14</v>
      </c>
      <c r="P151" s="24">
        <v>5874</v>
      </c>
      <c r="Q151" s="23">
        <f t="shared" ref="Q151:Q167" si="29">IFERROR(ROUND((P151-P139)/P139*100,2),"")</f>
        <v>3.69</v>
      </c>
      <c r="R151" s="22">
        <v>2497</v>
      </c>
      <c r="S151" s="21">
        <v>1565</v>
      </c>
      <c r="T151" s="21">
        <v>1567</v>
      </c>
      <c r="U151" s="20">
        <v>245</v>
      </c>
      <c r="V151" s="25">
        <v>-2</v>
      </c>
      <c r="W151" s="24">
        <v>242163.86</v>
      </c>
      <c r="X151" s="23">
        <f t="shared" ref="X151:X167" si="30">IFERROR(ROUND((W151-W139)/W139*100,2),"")</f>
        <v>2.81</v>
      </c>
      <c r="Y151" s="22">
        <v>102668.43</v>
      </c>
      <c r="Z151" s="21">
        <v>63124.49</v>
      </c>
      <c r="AA151" s="21">
        <v>65516.3</v>
      </c>
      <c r="AB151" s="20">
        <v>10854.64</v>
      </c>
      <c r="AC151" s="19">
        <v>-2391.81</v>
      </c>
      <c r="AD151" s="24">
        <v>145</v>
      </c>
      <c r="AE151" s="23">
        <f t="shared" ref="AE151:AE167" si="31">IFERROR(ROUND((AD151-AD139)/AD139*100,2),"")</f>
        <v>8.2100000000000009</v>
      </c>
      <c r="AF151" s="22">
        <v>15</v>
      </c>
      <c r="AG151" s="21">
        <v>53</v>
      </c>
      <c r="AH151" s="21">
        <v>13</v>
      </c>
      <c r="AI151" s="20">
        <v>63</v>
      </c>
      <c r="AJ151" s="25">
        <v>41</v>
      </c>
      <c r="AK151" s="24">
        <v>22433.53</v>
      </c>
      <c r="AL151" s="23">
        <f t="shared" ref="AL151:AL167" si="32">IFERROR(ROUND((AK151-AK139)/AK139*100,2),"")</f>
        <v>20.54</v>
      </c>
      <c r="AM151" s="22">
        <v>1337.85</v>
      </c>
      <c r="AN151" s="21">
        <v>9147.26</v>
      </c>
      <c r="AO151" s="21">
        <v>1683.54</v>
      </c>
      <c r="AP151" s="20">
        <v>10164.629999999999</v>
      </c>
      <c r="AQ151" s="19">
        <v>7563.97</v>
      </c>
      <c r="AR151" s="24">
        <v>100</v>
      </c>
      <c r="AS151" s="23">
        <f t="shared" ref="AS151:AS167" si="33">IFERROR(ROUND((AR151-AR139)/AR139*100,2),"")</f>
        <v>3.09</v>
      </c>
      <c r="AT151" s="22">
        <v>6</v>
      </c>
      <c r="AU151" s="21">
        <v>28</v>
      </c>
      <c r="AV151" s="21">
        <v>6</v>
      </c>
      <c r="AW151" s="20">
        <v>60</v>
      </c>
      <c r="AX151" s="25">
        <v>22</v>
      </c>
      <c r="AY151" s="24">
        <v>19221.79</v>
      </c>
      <c r="AZ151" s="23">
        <f t="shared" ref="AZ151:AZ167" si="34">IFERROR(ROUND((AY151-AY139)/AY139*100,2),"")</f>
        <v>-28.5</v>
      </c>
      <c r="BA151" s="22">
        <v>1171.67</v>
      </c>
      <c r="BB151" s="21">
        <v>5180.3100000000004</v>
      </c>
      <c r="BC151" s="21">
        <v>636.48</v>
      </c>
      <c r="BD151" s="20">
        <v>12233.33</v>
      </c>
      <c r="BE151" s="19">
        <v>4543.83</v>
      </c>
      <c r="BF151" s="24">
        <v>20</v>
      </c>
      <c r="BG151" s="23">
        <f t="shared" ref="BG151:BG167" si="35">IFERROR(ROUND((BF151-BF139)/BF139*100,2),"")</f>
        <v>-31.03</v>
      </c>
      <c r="BH151" s="22">
        <v>4</v>
      </c>
      <c r="BI151" s="21">
        <v>6</v>
      </c>
      <c r="BJ151" s="21">
        <v>1</v>
      </c>
      <c r="BK151" s="20">
        <v>9</v>
      </c>
      <c r="BL151" s="25">
        <v>5</v>
      </c>
      <c r="BM151" s="24">
        <v>4051.37</v>
      </c>
      <c r="BN151" s="23">
        <f t="shared" ref="BN151:BN167" si="36">IFERROR(ROUND((BM151-BM139)/BM139*100,2),"")</f>
        <v>-70.239999999999995</v>
      </c>
      <c r="BO151" s="22">
        <v>495.65</v>
      </c>
      <c r="BP151" s="21">
        <v>1653.43</v>
      </c>
      <c r="BQ151" s="21">
        <v>229.88</v>
      </c>
      <c r="BR151" s="20">
        <v>1672.41</v>
      </c>
      <c r="BS151" s="19">
        <v>1423.55</v>
      </c>
      <c r="BT151" s="24">
        <v>15</v>
      </c>
      <c r="BU151" s="23">
        <f t="shared" ref="BU151:BU167" si="37">IFERROR(ROUND((BT151-BT139)/BT139*100,2),"")</f>
        <v>-34.78</v>
      </c>
      <c r="BV151" s="22">
        <v>1</v>
      </c>
      <c r="BW151" s="21">
        <v>4</v>
      </c>
      <c r="BX151" s="21">
        <v>2</v>
      </c>
      <c r="BY151" s="20">
        <v>8</v>
      </c>
      <c r="BZ151" s="25">
        <v>2</v>
      </c>
      <c r="CA151" s="24">
        <v>12724.87</v>
      </c>
      <c r="CB151" s="23">
        <f t="shared" ref="CB151:CB167" si="38">IFERROR(ROUND((CA151-CA139)/CA139*100,2),"")</f>
        <v>-18.87</v>
      </c>
      <c r="CC151" s="22">
        <v>485.6</v>
      </c>
      <c r="CD151" s="21">
        <v>7702.24</v>
      </c>
      <c r="CE151" s="21">
        <v>929.43</v>
      </c>
      <c r="CF151" s="20">
        <v>3607.6</v>
      </c>
      <c r="CG151" s="19">
        <v>6772.81</v>
      </c>
      <c r="CH151" s="24">
        <v>414</v>
      </c>
      <c r="CI151" s="23">
        <f t="shared" ref="CI151:CI167" si="39">IFERROR(ROUND((CH151-CH139)/CH139*100,2),"")</f>
        <v>-6.33</v>
      </c>
      <c r="CJ151" s="22">
        <v>55</v>
      </c>
      <c r="CK151" s="21">
        <v>184</v>
      </c>
      <c r="CL151" s="21">
        <v>48</v>
      </c>
      <c r="CM151" s="20">
        <v>126</v>
      </c>
      <c r="CN151" s="25">
        <v>137</v>
      </c>
      <c r="CO151" s="24">
        <v>106679.85</v>
      </c>
      <c r="CP151" s="23">
        <f t="shared" ref="CP151:CP167" si="40">IFERROR(ROUND((CO151-CO139)/CO139*100,2),"")</f>
        <v>-18.64</v>
      </c>
      <c r="CQ151" s="22">
        <v>9411.31</v>
      </c>
      <c r="CR151" s="21">
        <v>45749.3</v>
      </c>
      <c r="CS151" s="21">
        <v>8364.17</v>
      </c>
      <c r="CT151" s="20">
        <v>43029.45</v>
      </c>
      <c r="CU151" s="19">
        <v>37510.75</v>
      </c>
    </row>
    <row r="152" spans="1:99" ht="25.5" customHeight="1" x14ac:dyDescent="0.15">
      <c r="A152" s="140">
        <v>43831</v>
      </c>
      <c r="B152" s="81">
        <v>855</v>
      </c>
      <c r="C152" s="80">
        <f t="shared" ref="C152:C167" si="41">IFERROR(ROUND((B152-B140)/B140*100,2),"")</f>
        <v>9.06</v>
      </c>
      <c r="D152" s="79">
        <v>426</v>
      </c>
      <c r="E152" s="78">
        <v>266</v>
      </c>
      <c r="F152" s="78">
        <v>117</v>
      </c>
      <c r="G152" s="77">
        <v>43</v>
      </c>
      <c r="H152" s="82">
        <v>152</v>
      </c>
      <c r="I152" s="81">
        <v>102734.7</v>
      </c>
      <c r="J152" s="80">
        <f t="shared" si="28"/>
        <v>14.63</v>
      </c>
      <c r="K152" s="79">
        <v>52918.13</v>
      </c>
      <c r="L152" s="78">
        <v>31723.18</v>
      </c>
      <c r="M152" s="78">
        <v>11396.62</v>
      </c>
      <c r="N152" s="77">
        <v>6081.85</v>
      </c>
      <c r="O152" s="83">
        <v>20941.48</v>
      </c>
      <c r="P152" s="81">
        <v>4573</v>
      </c>
      <c r="Q152" s="80">
        <f t="shared" si="29"/>
        <v>-1.47</v>
      </c>
      <c r="R152" s="79">
        <v>2045</v>
      </c>
      <c r="S152" s="78">
        <v>1130</v>
      </c>
      <c r="T152" s="78">
        <v>1188</v>
      </c>
      <c r="U152" s="77">
        <v>209</v>
      </c>
      <c r="V152" s="82">
        <v>-58</v>
      </c>
      <c r="W152" s="81">
        <v>199359.51</v>
      </c>
      <c r="X152" s="80">
        <f t="shared" si="30"/>
        <v>-1.53</v>
      </c>
      <c r="Y152" s="79">
        <v>91709.53</v>
      </c>
      <c r="Z152" s="78">
        <v>49528.33</v>
      </c>
      <c r="AA152" s="78">
        <v>49387.1</v>
      </c>
      <c r="AB152" s="77">
        <v>8673.44</v>
      </c>
      <c r="AC152" s="83">
        <v>141.22999999999999</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x14ac:dyDescent="0.15">
      <c r="A153" s="141">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15">
      <c r="A154" s="141">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15">
      <c r="A155" s="141">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15">
      <c r="A156" s="141">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15">
      <c r="A157" s="141">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15">
      <c r="A158" s="141">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15">
      <c r="A159" s="141">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15">
      <c r="A160" s="141">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15">
      <c r="A161" s="141">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15">
      <c r="A162" s="141">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
      <c r="A163" s="143">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15">
      <c r="A164" s="140">
        <v>44197</v>
      </c>
      <c r="B164" s="81">
        <v>795</v>
      </c>
      <c r="C164" s="80">
        <f t="shared" si="41"/>
        <v>-7.02</v>
      </c>
      <c r="D164" s="79">
        <v>447</v>
      </c>
      <c r="E164" s="78">
        <v>228</v>
      </c>
      <c r="F164" s="78">
        <v>97</v>
      </c>
      <c r="G164" s="77">
        <v>21</v>
      </c>
      <c r="H164" s="82">
        <v>133</v>
      </c>
      <c r="I164" s="81">
        <v>101328.88</v>
      </c>
      <c r="J164" s="80">
        <f t="shared" si="28"/>
        <v>-1.37</v>
      </c>
      <c r="K164" s="79">
        <v>54380.81</v>
      </c>
      <c r="L164" s="78">
        <v>32051.5</v>
      </c>
      <c r="M164" s="78">
        <v>11498.73</v>
      </c>
      <c r="N164" s="77">
        <v>3111.31</v>
      </c>
      <c r="O164" s="83">
        <v>20839.3</v>
      </c>
      <c r="P164" s="81">
        <v>4453</v>
      </c>
      <c r="Q164" s="80">
        <f t="shared" si="29"/>
        <v>-2.62</v>
      </c>
      <c r="R164" s="79">
        <v>1930</v>
      </c>
      <c r="S164" s="78">
        <v>1158</v>
      </c>
      <c r="T164" s="78">
        <v>1164</v>
      </c>
      <c r="U164" s="77">
        <v>201</v>
      </c>
      <c r="V164" s="82">
        <v>-6</v>
      </c>
      <c r="W164" s="81">
        <v>198428.67</v>
      </c>
      <c r="X164" s="80">
        <f t="shared" si="30"/>
        <v>-0.47</v>
      </c>
      <c r="Y164" s="79">
        <v>90683.86</v>
      </c>
      <c r="Z164" s="78">
        <v>49518.92</v>
      </c>
      <c r="AA164" s="78">
        <v>49142.11</v>
      </c>
      <c r="AB164" s="77">
        <v>9083.7800000000007</v>
      </c>
      <c r="AC164" s="83">
        <v>376.81</v>
      </c>
      <c r="AD164" s="81">
        <v>97</v>
      </c>
      <c r="AE164" s="80">
        <f t="shared" si="31"/>
        <v>-11.01</v>
      </c>
      <c r="AF164" s="79">
        <v>12</v>
      </c>
      <c r="AG164" s="78">
        <v>42</v>
      </c>
      <c r="AH164" s="78">
        <v>5</v>
      </c>
      <c r="AI164" s="77">
        <v>38</v>
      </c>
      <c r="AJ164" s="82">
        <v>37</v>
      </c>
      <c r="AK164" s="81">
        <v>14506.26</v>
      </c>
      <c r="AL164" s="80">
        <f t="shared" si="32"/>
        <v>-36.75</v>
      </c>
      <c r="AM164" s="79">
        <v>695.1</v>
      </c>
      <c r="AN164" s="78">
        <v>5219.5600000000004</v>
      </c>
      <c r="AO164" s="78">
        <v>599.44000000000005</v>
      </c>
      <c r="AP164" s="77">
        <v>7992.16</v>
      </c>
      <c r="AQ164" s="83">
        <v>4620.12</v>
      </c>
      <c r="AR164" s="81">
        <v>57</v>
      </c>
      <c r="AS164" s="80">
        <f t="shared" si="33"/>
        <v>-24</v>
      </c>
      <c r="AT164" s="79">
        <v>2</v>
      </c>
      <c r="AU164" s="78">
        <v>17</v>
      </c>
      <c r="AV164" s="78">
        <v>6</v>
      </c>
      <c r="AW164" s="77">
        <v>32</v>
      </c>
      <c r="AX164" s="82">
        <v>11</v>
      </c>
      <c r="AY164" s="81">
        <v>35145.980000000003</v>
      </c>
      <c r="AZ164" s="80">
        <f t="shared" si="34"/>
        <v>110.16</v>
      </c>
      <c r="BA164" s="79">
        <v>204.88</v>
      </c>
      <c r="BB164" s="78">
        <v>3328.08</v>
      </c>
      <c r="BC164" s="78">
        <v>1153.03</v>
      </c>
      <c r="BD164" s="77">
        <v>30459.99</v>
      </c>
      <c r="BE164" s="83">
        <v>2175.0500000000002</v>
      </c>
      <c r="BF164" s="81">
        <v>6</v>
      </c>
      <c r="BG164" s="80">
        <f t="shared" si="35"/>
        <v>-60</v>
      </c>
      <c r="BH164" s="79">
        <v>1</v>
      </c>
      <c r="BI164" s="78">
        <v>4</v>
      </c>
      <c r="BJ164" s="78">
        <v>0</v>
      </c>
      <c r="BK164" s="77">
        <v>1</v>
      </c>
      <c r="BL164" s="82">
        <v>4</v>
      </c>
      <c r="BM164" s="81">
        <v>2701.04</v>
      </c>
      <c r="BN164" s="80">
        <f t="shared" si="36"/>
        <v>-42.28</v>
      </c>
      <c r="BO164" s="79">
        <v>176.01</v>
      </c>
      <c r="BP164" s="78">
        <v>2274.0300000000002</v>
      </c>
      <c r="BQ164" s="78">
        <v>0</v>
      </c>
      <c r="BR164" s="77">
        <v>251</v>
      </c>
      <c r="BS164" s="83">
        <v>2274.0300000000002</v>
      </c>
      <c r="BT164" s="81">
        <v>12</v>
      </c>
      <c r="BU164" s="80">
        <f t="shared" si="37"/>
        <v>-14.29</v>
      </c>
      <c r="BV164" s="79">
        <v>4</v>
      </c>
      <c r="BW164" s="78">
        <v>5</v>
      </c>
      <c r="BX164" s="78">
        <v>0</v>
      </c>
      <c r="BY164" s="77">
        <v>3</v>
      </c>
      <c r="BZ164" s="82">
        <v>5</v>
      </c>
      <c r="CA164" s="81">
        <v>4350.3999999999996</v>
      </c>
      <c r="CB164" s="80">
        <f t="shared" si="38"/>
        <v>-12.17</v>
      </c>
      <c r="CC164" s="79">
        <v>1986.68</v>
      </c>
      <c r="CD164" s="78">
        <v>1156.3</v>
      </c>
      <c r="CE164" s="78">
        <v>0</v>
      </c>
      <c r="CF164" s="77">
        <v>1207.42</v>
      </c>
      <c r="CG164" s="83">
        <v>1156.3</v>
      </c>
      <c r="CH164" s="81">
        <v>244</v>
      </c>
      <c r="CI164" s="80">
        <f t="shared" si="39"/>
        <v>-9.9600000000000009</v>
      </c>
      <c r="CJ164" s="79">
        <v>36</v>
      </c>
      <c r="CK164" s="78">
        <v>99</v>
      </c>
      <c r="CL164" s="78">
        <v>31</v>
      </c>
      <c r="CM164" s="77">
        <v>78</v>
      </c>
      <c r="CN164" s="82">
        <v>68</v>
      </c>
      <c r="CO164" s="81">
        <v>49965.69</v>
      </c>
      <c r="CP164" s="80">
        <f t="shared" si="40"/>
        <v>-31.75</v>
      </c>
      <c r="CQ164" s="79">
        <v>4854.71</v>
      </c>
      <c r="CR164" s="78">
        <v>21783.200000000001</v>
      </c>
      <c r="CS164" s="78">
        <v>5604.63</v>
      </c>
      <c r="CT164" s="77">
        <v>17723.150000000001</v>
      </c>
      <c r="CU164" s="76">
        <v>16178.57</v>
      </c>
    </row>
    <row r="165" spans="1:99" ht="25.5" customHeight="1" x14ac:dyDescent="0.15">
      <c r="A165" s="141">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15">
      <c r="A166" s="141">
        <v>44256</v>
      </c>
      <c r="B166" s="10">
        <v>1400</v>
      </c>
      <c r="C166" s="9">
        <f t="shared" si="41"/>
        <v>7.2</v>
      </c>
      <c r="D166" s="8">
        <v>738</v>
      </c>
      <c r="E166" s="7">
        <v>399</v>
      </c>
      <c r="F166" s="7">
        <v>196</v>
      </c>
      <c r="G166" s="6">
        <v>64</v>
      </c>
      <c r="H166" s="11">
        <v>205</v>
      </c>
      <c r="I166" s="10">
        <v>170113.82</v>
      </c>
      <c r="J166" s="9">
        <f t="shared" si="28"/>
        <v>13.35</v>
      </c>
      <c r="K166" s="8">
        <v>86208.06</v>
      </c>
      <c r="L166" s="7">
        <v>50971.09</v>
      </c>
      <c r="M166" s="7">
        <v>21206.92</v>
      </c>
      <c r="N166" s="6">
        <v>11221.95</v>
      </c>
      <c r="O166" s="5">
        <v>30025.07</v>
      </c>
      <c r="P166" s="10">
        <v>6918</v>
      </c>
      <c r="Q166" s="9">
        <f t="shared" si="29"/>
        <v>0.7</v>
      </c>
      <c r="R166" s="8">
        <v>3224</v>
      </c>
      <c r="S166" s="7">
        <v>1598</v>
      </c>
      <c r="T166" s="7">
        <v>1851</v>
      </c>
      <c r="U166" s="6">
        <v>245</v>
      </c>
      <c r="V166" s="11">
        <v>-253</v>
      </c>
      <c r="W166" s="10">
        <v>312620.25</v>
      </c>
      <c r="X166" s="9">
        <f t="shared" si="30"/>
        <v>1.29</v>
      </c>
      <c r="Y166" s="8">
        <v>147973.15</v>
      </c>
      <c r="Z166" s="7">
        <v>72680.259999999995</v>
      </c>
      <c r="AA166" s="7">
        <v>79720.289999999994</v>
      </c>
      <c r="AB166" s="6">
        <v>12246.55</v>
      </c>
      <c r="AC166" s="5">
        <v>-7040.03</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thickBot="1" x14ac:dyDescent="0.2">
      <c r="A167" s="142">
        <v>44287</v>
      </c>
      <c r="B167" s="10">
        <v>1107</v>
      </c>
      <c r="C167" s="9">
        <f t="shared" si="41"/>
        <v>21.12</v>
      </c>
      <c r="D167" s="8">
        <v>618</v>
      </c>
      <c r="E167" s="7">
        <v>265</v>
      </c>
      <c r="F167" s="7">
        <v>170</v>
      </c>
      <c r="G167" s="6">
        <v>53</v>
      </c>
      <c r="H167" s="11">
        <v>96</v>
      </c>
      <c r="I167" s="10">
        <v>142263.91</v>
      </c>
      <c r="J167" s="9">
        <f t="shared" si="28"/>
        <v>28.54</v>
      </c>
      <c r="K167" s="8">
        <v>74927.179999999993</v>
      </c>
      <c r="L167" s="7">
        <v>34812.19</v>
      </c>
      <c r="M167" s="7">
        <v>17042.349999999999</v>
      </c>
      <c r="N167" s="6">
        <v>15401.59</v>
      </c>
      <c r="O167" s="5">
        <v>17850.439999999999</v>
      </c>
      <c r="P167" s="10">
        <v>5857</v>
      </c>
      <c r="Q167" s="9">
        <f t="shared" si="29"/>
        <v>26.47</v>
      </c>
      <c r="R167" s="8">
        <v>2851</v>
      </c>
      <c r="S167" s="7">
        <v>1261</v>
      </c>
      <c r="T167" s="7">
        <v>1527</v>
      </c>
      <c r="U167" s="6">
        <v>218</v>
      </c>
      <c r="V167" s="11">
        <v>-266</v>
      </c>
      <c r="W167" s="10">
        <v>260685.64</v>
      </c>
      <c r="X167" s="9">
        <f t="shared" si="30"/>
        <v>20.76</v>
      </c>
      <c r="Y167" s="8">
        <v>129883.61</v>
      </c>
      <c r="Z167" s="7">
        <v>53940.02</v>
      </c>
      <c r="AA167" s="7">
        <v>66572.240000000005</v>
      </c>
      <c r="AB167" s="6">
        <v>10289.77</v>
      </c>
      <c r="AC167" s="5">
        <v>-12632.22</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15">
      <c r="A168" s="158"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3"/>
      <c r="B169" s="113"/>
      <c r="C169" s="112"/>
      <c r="D169" s="113"/>
      <c r="E169" s="113"/>
      <c r="F169" s="113"/>
      <c r="G169" s="113"/>
      <c r="H169" s="113"/>
      <c r="I169" s="113"/>
      <c r="J169" s="112"/>
      <c r="K169" s="113"/>
      <c r="L169" s="113"/>
      <c r="M169" s="113"/>
      <c r="N169" s="113"/>
      <c r="O169" s="113"/>
      <c r="P169" s="113"/>
      <c r="Q169" s="112"/>
      <c r="R169" s="113"/>
      <c r="S169" s="113"/>
      <c r="T169" s="113"/>
      <c r="U169" s="113"/>
      <c r="V169" s="113"/>
      <c r="W169" s="113"/>
      <c r="X169" s="112"/>
      <c r="Y169" s="113"/>
      <c r="Z169" s="113"/>
      <c r="AA169" s="113"/>
      <c r="AB169" s="113"/>
      <c r="AC169" s="113"/>
      <c r="AD169" s="113"/>
      <c r="AE169" s="112"/>
      <c r="AF169" s="113"/>
      <c r="AG169" s="113"/>
      <c r="AH169" s="113"/>
      <c r="AI169" s="113"/>
      <c r="AJ169" s="113"/>
      <c r="AK169" s="113"/>
      <c r="AL169" s="112"/>
      <c r="AM169" s="113"/>
      <c r="AN169" s="113"/>
      <c r="AO169" s="113"/>
      <c r="AP169" s="113"/>
      <c r="AQ169" s="113"/>
      <c r="AR169" s="113"/>
      <c r="AS169" s="112"/>
      <c r="AT169" s="113"/>
      <c r="AU169" s="113"/>
      <c r="AV169" s="113"/>
      <c r="AW169" s="113"/>
      <c r="AX169" s="113"/>
      <c r="AY169" s="113"/>
      <c r="AZ169" s="112"/>
      <c r="BA169" s="113"/>
      <c r="BB169" s="113"/>
      <c r="BC169" s="113"/>
      <c r="BD169" s="113"/>
      <c r="BE169" s="113"/>
      <c r="BF169" s="113"/>
      <c r="BG169" s="112"/>
      <c r="BH169" s="113"/>
      <c r="BI169" s="113"/>
      <c r="BJ169" s="113"/>
      <c r="BK169" s="113"/>
      <c r="BL169" s="113"/>
      <c r="BM169" s="113"/>
      <c r="BN169" s="112"/>
      <c r="BO169" s="113"/>
      <c r="BP169" s="113"/>
      <c r="BQ169" s="113"/>
      <c r="BR169" s="113"/>
      <c r="BS169" s="113"/>
      <c r="BT169" s="113"/>
      <c r="BU169" s="112"/>
      <c r="BV169" s="113"/>
      <c r="BW169" s="113"/>
      <c r="BX169" s="113"/>
      <c r="BY169" s="113"/>
      <c r="BZ169" s="113"/>
      <c r="CA169" s="113"/>
      <c r="CB169" s="112"/>
      <c r="CC169" s="113"/>
      <c r="CD169" s="113"/>
      <c r="CE169" s="113"/>
      <c r="CF169" s="113"/>
      <c r="CG169" s="113"/>
      <c r="CH169" s="113"/>
      <c r="CI169" s="112"/>
      <c r="CJ169" s="113"/>
      <c r="CK169" s="113"/>
      <c r="CL169" s="113"/>
      <c r="CM169" s="113"/>
      <c r="CN169" s="113"/>
      <c r="CO169" s="113"/>
      <c r="CP169" s="112"/>
      <c r="CQ169" s="113"/>
      <c r="CR169" s="113"/>
      <c r="CS169" s="113"/>
      <c r="CT169" s="113"/>
      <c r="CU169"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15">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15">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15">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15">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15">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15">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15">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15">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15">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15">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15">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15">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15">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15">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15">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15">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15">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15">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15">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15">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15">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15">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15">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15">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15">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15">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15">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15">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15">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15">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15">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15">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15">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15">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15">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15">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15">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15">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15">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15">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15">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15">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15">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15">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15">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15">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15">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15">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15">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15">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15">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15">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15">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15">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15">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15">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15">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15">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43">
        <v>43800</v>
      </c>
      <c r="B151" s="24">
        <v>585</v>
      </c>
      <c r="C151" s="23">
        <f t="shared" si="27"/>
        <v>-2.82</v>
      </c>
      <c r="D151" s="22">
        <v>303</v>
      </c>
      <c r="E151" s="21">
        <v>159</v>
      </c>
      <c r="F151" s="21">
        <v>105</v>
      </c>
      <c r="G151" s="20">
        <v>18</v>
      </c>
      <c r="H151" s="25">
        <v>54</v>
      </c>
      <c r="I151" s="24">
        <v>118315.24</v>
      </c>
      <c r="J151" s="23">
        <f t="shared" ref="J151:J167" si="28">IFERROR(ROUND((I151-I139)/I139*100,2),"")</f>
        <v>-0.05</v>
      </c>
      <c r="K151" s="22">
        <v>62774.7</v>
      </c>
      <c r="L151" s="21">
        <v>33773.74</v>
      </c>
      <c r="M151" s="21">
        <v>18320.759999999998</v>
      </c>
      <c r="N151" s="20">
        <v>3446.04</v>
      </c>
      <c r="O151" s="19">
        <v>15452.98</v>
      </c>
      <c r="P151" s="24">
        <v>706</v>
      </c>
      <c r="Q151" s="23">
        <f t="shared" ref="Q151:Q167" si="29">IFERROR(ROUND((P151-P139)/P139*100,2),"")</f>
        <v>-3.68</v>
      </c>
      <c r="R151" s="22">
        <v>321</v>
      </c>
      <c r="S151" s="21">
        <v>180</v>
      </c>
      <c r="T151" s="21">
        <v>180</v>
      </c>
      <c r="U151" s="20">
        <v>25</v>
      </c>
      <c r="V151" s="25">
        <v>0</v>
      </c>
      <c r="W151" s="24">
        <v>46710</v>
      </c>
      <c r="X151" s="23">
        <f t="shared" ref="X151:X167" si="30">IFERROR(ROUND((W151-W139)/W139*100,2),"")</f>
        <v>-4.1399999999999997</v>
      </c>
      <c r="Y151" s="22">
        <v>21254.03</v>
      </c>
      <c r="Z151" s="21">
        <v>11848.18</v>
      </c>
      <c r="AA151" s="21">
        <v>12320.35</v>
      </c>
      <c r="AB151" s="20">
        <v>1287.44</v>
      </c>
      <c r="AC151" s="19">
        <v>-472.17</v>
      </c>
      <c r="AD151" s="24">
        <v>27</v>
      </c>
      <c r="AE151" s="23">
        <f t="shared" ref="AE151:AE167" si="31">IFERROR(ROUND((AD151-AD139)/AD139*100,2),"")</f>
        <v>8</v>
      </c>
      <c r="AF151" s="22">
        <v>6</v>
      </c>
      <c r="AG151" s="21">
        <v>13</v>
      </c>
      <c r="AH151" s="21">
        <v>0</v>
      </c>
      <c r="AI151" s="20">
        <v>8</v>
      </c>
      <c r="AJ151" s="25">
        <v>13</v>
      </c>
      <c r="AK151" s="24">
        <v>12302.81</v>
      </c>
      <c r="AL151" s="23">
        <f t="shared" ref="AL151:AL167" si="32">IFERROR(ROUND((AK151-AK139)/AK139*100,2),"")</f>
        <v>-9.23</v>
      </c>
      <c r="AM151" s="22">
        <v>1961.55</v>
      </c>
      <c r="AN151" s="21">
        <v>5529.9</v>
      </c>
      <c r="AO151" s="21">
        <v>0</v>
      </c>
      <c r="AP151" s="20">
        <v>4811.3599999999997</v>
      </c>
      <c r="AQ151" s="19">
        <v>5529.9</v>
      </c>
      <c r="AR151" s="24">
        <v>43</v>
      </c>
      <c r="AS151" s="23">
        <f t="shared" ref="AS151:AS167" si="33">IFERROR(ROUND((AR151-AR139)/AR139*100,2),"")</f>
        <v>22.86</v>
      </c>
      <c r="AT151" s="22">
        <v>7</v>
      </c>
      <c r="AU151" s="21">
        <v>12</v>
      </c>
      <c r="AV151" s="21">
        <v>3</v>
      </c>
      <c r="AW151" s="20">
        <v>21</v>
      </c>
      <c r="AX151" s="25">
        <v>9</v>
      </c>
      <c r="AY151" s="24">
        <v>33325.93</v>
      </c>
      <c r="AZ151" s="23">
        <f t="shared" ref="AZ151:AZ167" si="34">IFERROR(ROUND((AY151-AY139)/AY139*100,2),"")</f>
        <v>76.66</v>
      </c>
      <c r="BA151" s="22">
        <v>1879.36</v>
      </c>
      <c r="BB151" s="21">
        <v>8426.4699999999993</v>
      </c>
      <c r="BC151" s="21">
        <v>600.19000000000005</v>
      </c>
      <c r="BD151" s="20">
        <v>22419.91</v>
      </c>
      <c r="BE151" s="19">
        <v>7826.28</v>
      </c>
      <c r="BF151" s="24">
        <v>15</v>
      </c>
      <c r="BG151" s="23">
        <f t="shared" ref="BG151:BG167" si="35">IFERROR(ROUND((BF151-BF139)/BF139*100,2),"")</f>
        <v>-11.76</v>
      </c>
      <c r="BH151" s="22">
        <v>2</v>
      </c>
      <c r="BI151" s="21">
        <v>9</v>
      </c>
      <c r="BJ151" s="21">
        <v>1</v>
      </c>
      <c r="BK151" s="20">
        <v>3</v>
      </c>
      <c r="BL151" s="25">
        <v>8</v>
      </c>
      <c r="BM151" s="24">
        <v>9421.77</v>
      </c>
      <c r="BN151" s="23">
        <f t="shared" ref="BN151:BN167" si="36">IFERROR(ROUND((BM151-BM139)/BM139*100,2),"")</f>
        <v>-23.53</v>
      </c>
      <c r="BO151" s="22">
        <v>585.59</v>
      </c>
      <c r="BP151" s="21">
        <v>5028.55</v>
      </c>
      <c r="BQ151" s="21">
        <v>166.45</v>
      </c>
      <c r="BR151" s="20">
        <v>3641.18</v>
      </c>
      <c r="BS151" s="19">
        <v>4862.1000000000004</v>
      </c>
      <c r="BT151" s="24">
        <v>12</v>
      </c>
      <c r="BU151" s="23">
        <f t="shared" ref="BU151:BU167" si="37">IFERROR(ROUND((BT151-BT139)/BT139*100,2),"")</f>
        <v>-29.41</v>
      </c>
      <c r="BV151" s="22">
        <v>2</v>
      </c>
      <c r="BW151" s="21">
        <v>8</v>
      </c>
      <c r="BX151" s="21">
        <v>1</v>
      </c>
      <c r="BY151" s="20">
        <v>1</v>
      </c>
      <c r="BZ151" s="25">
        <v>7</v>
      </c>
      <c r="CA151" s="24">
        <v>11519.2</v>
      </c>
      <c r="CB151" s="23">
        <f t="shared" ref="CB151:CB167" si="38">IFERROR(ROUND((CA151-CA139)/CA139*100,2),"")</f>
        <v>-55.32</v>
      </c>
      <c r="CC151" s="22">
        <v>465</v>
      </c>
      <c r="CD151" s="21">
        <v>10221.73</v>
      </c>
      <c r="CE151" s="21">
        <v>419.83</v>
      </c>
      <c r="CF151" s="20">
        <v>412.64</v>
      </c>
      <c r="CG151" s="19">
        <v>9801.9</v>
      </c>
      <c r="CH151" s="24">
        <v>142</v>
      </c>
      <c r="CI151" s="23">
        <f t="shared" ref="CI151:CI167" si="39">IFERROR(ROUND((CH151-CH139)/CH139*100,2),"")</f>
        <v>5.19</v>
      </c>
      <c r="CJ151" s="22">
        <v>25</v>
      </c>
      <c r="CK151" s="21">
        <v>66</v>
      </c>
      <c r="CL151" s="21">
        <v>21</v>
      </c>
      <c r="CM151" s="20">
        <v>30</v>
      </c>
      <c r="CN151" s="25">
        <v>45</v>
      </c>
      <c r="CO151" s="24">
        <v>67276.02</v>
      </c>
      <c r="CP151" s="23">
        <f t="shared" ref="CP151:CP167" si="40">IFERROR(ROUND((CO151-CO139)/CO139*100,2),"")</f>
        <v>16.11</v>
      </c>
      <c r="CQ151" s="22">
        <v>9684.33</v>
      </c>
      <c r="CR151" s="21">
        <v>36390.31</v>
      </c>
      <c r="CS151" s="21">
        <v>7988.72</v>
      </c>
      <c r="CT151" s="20">
        <v>13212.66</v>
      </c>
      <c r="CU151" s="19">
        <v>28401.59</v>
      </c>
    </row>
    <row r="152" spans="1:99" ht="25.5" customHeight="1" x14ac:dyDescent="0.15">
      <c r="A152" s="140">
        <v>43831</v>
      </c>
      <c r="B152" s="81">
        <v>418</v>
      </c>
      <c r="C152" s="80">
        <f t="shared" ref="C152:C167"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x14ac:dyDescent="0.15">
      <c r="A153" s="141">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15">
      <c r="A154" s="141">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15">
      <c r="A155" s="141">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15">
      <c r="A156" s="141">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15">
      <c r="A157" s="141">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15">
      <c r="A158" s="141">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15">
      <c r="A159" s="141">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15">
      <c r="A160" s="141">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15">
      <c r="A161" s="141">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15">
      <c r="A162" s="141">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
      <c r="A163" s="143">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15">
      <c r="A164" s="140">
        <v>44197</v>
      </c>
      <c r="B164" s="81">
        <v>433</v>
      </c>
      <c r="C164" s="80">
        <f t="shared" si="41"/>
        <v>3.59</v>
      </c>
      <c r="D164" s="79">
        <v>241</v>
      </c>
      <c r="E164" s="78">
        <v>112</v>
      </c>
      <c r="F164" s="78">
        <v>72</v>
      </c>
      <c r="G164" s="77">
        <v>8</v>
      </c>
      <c r="H164" s="82">
        <v>40</v>
      </c>
      <c r="I164" s="81">
        <v>84447.43</v>
      </c>
      <c r="J164" s="80">
        <f t="shared" si="28"/>
        <v>4.4800000000000004</v>
      </c>
      <c r="K164" s="79">
        <v>47902.68</v>
      </c>
      <c r="L164" s="78">
        <v>23283.38</v>
      </c>
      <c r="M164" s="78">
        <v>11481.95</v>
      </c>
      <c r="N164" s="77">
        <v>1779.42</v>
      </c>
      <c r="O164" s="83">
        <v>11801.43</v>
      </c>
      <c r="P164" s="81">
        <v>673</v>
      </c>
      <c r="Q164" s="80">
        <f t="shared" si="29"/>
        <v>17.04</v>
      </c>
      <c r="R164" s="79">
        <v>295</v>
      </c>
      <c r="S164" s="78">
        <v>183</v>
      </c>
      <c r="T164" s="78">
        <v>177</v>
      </c>
      <c r="U164" s="77">
        <v>18</v>
      </c>
      <c r="V164" s="82">
        <v>6</v>
      </c>
      <c r="W164" s="81">
        <v>44450.03</v>
      </c>
      <c r="X164" s="80">
        <f t="shared" si="30"/>
        <v>16.899999999999999</v>
      </c>
      <c r="Y164" s="79">
        <v>20434.22</v>
      </c>
      <c r="Z164" s="78">
        <v>11584.1</v>
      </c>
      <c r="AA164" s="78">
        <v>11583.52</v>
      </c>
      <c r="AB164" s="77">
        <v>848.19</v>
      </c>
      <c r="AC164" s="83">
        <v>0.57999999999999996</v>
      </c>
      <c r="AD164" s="81">
        <v>14</v>
      </c>
      <c r="AE164" s="80">
        <f t="shared" si="31"/>
        <v>-6.67</v>
      </c>
      <c r="AF164" s="79">
        <v>1</v>
      </c>
      <c r="AG164" s="78">
        <v>3</v>
      </c>
      <c r="AH164" s="78">
        <v>1</v>
      </c>
      <c r="AI164" s="77">
        <v>9</v>
      </c>
      <c r="AJ164" s="82">
        <v>2</v>
      </c>
      <c r="AK164" s="81">
        <v>26602.98</v>
      </c>
      <c r="AL164" s="80">
        <f t="shared" si="32"/>
        <v>309.3</v>
      </c>
      <c r="AM164" s="79">
        <v>1820.45</v>
      </c>
      <c r="AN164" s="78">
        <v>5061.67</v>
      </c>
      <c r="AO164" s="78">
        <v>70.13</v>
      </c>
      <c r="AP164" s="77">
        <v>19650.73</v>
      </c>
      <c r="AQ164" s="83">
        <v>4991.54</v>
      </c>
      <c r="AR164" s="81">
        <v>12</v>
      </c>
      <c r="AS164" s="80">
        <f t="shared" si="33"/>
        <v>-14.29</v>
      </c>
      <c r="AT164" s="79">
        <v>0</v>
      </c>
      <c r="AU164" s="78">
        <v>4</v>
      </c>
      <c r="AV164" s="78">
        <v>1</v>
      </c>
      <c r="AW164" s="77">
        <v>7</v>
      </c>
      <c r="AX164" s="82">
        <v>3</v>
      </c>
      <c r="AY164" s="81">
        <v>19868.13</v>
      </c>
      <c r="AZ164" s="80">
        <f t="shared" si="34"/>
        <v>538.33000000000004</v>
      </c>
      <c r="BA164" s="79">
        <v>0</v>
      </c>
      <c r="BB164" s="78">
        <v>2974.42</v>
      </c>
      <c r="BC164" s="78">
        <v>87.76</v>
      </c>
      <c r="BD164" s="77">
        <v>16805.95</v>
      </c>
      <c r="BE164" s="83">
        <v>2886.66</v>
      </c>
      <c r="BF164" s="81">
        <v>11</v>
      </c>
      <c r="BG164" s="80">
        <f t="shared" si="35"/>
        <v>-15.38</v>
      </c>
      <c r="BH164" s="79">
        <v>1</v>
      </c>
      <c r="BI164" s="78">
        <v>5</v>
      </c>
      <c r="BJ164" s="78">
        <v>2</v>
      </c>
      <c r="BK164" s="77">
        <v>3</v>
      </c>
      <c r="BL164" s="82">
        <v>3</v>
      </c>
      <c r="BM164" s="81">
        <v>13155.24</v>
      </c>
      <c r="BN164" s="80">
        <f t="shared" si="36"/>
        <v>-22.85</v>
      </c>
      <c r="BO164" s="79">
        <v>66.23</v>
      </c>
      <c r="BP164" s="78">
        <v>1407.83</v>
      </c>
      <c r="BQ164" s="78">
        <v>1169.44</v>
      </c>
      <c r="BR164" s="77">
        <v>10511.74</v>
      </c>
      <c r="BS164" s="83">
        <v>238.39</v>
      </c>
      <c r="BT164" s="81">
        <v>11</v>
      </c>
      <c r="BU164" s="80">
        <f t="shared" si="37"/>
        <v>-8.33</v>
      </c>
      <c r="BV164" s="79">
        <v>3</v>
      </c>
      <c r="BW164" s="78">
        <v>2</v>
      </c>
      <c r="BX164" s="78">
        <v>0</v>
      </c>
      <c r="BY164" s="77">
        <v>6</v>
      </c>
      <c r="BZ164" s="82">
        <v>2</v>
      </c>
      <c r="CA164" s="81">
        <v>11447.46</v>
      </c>
      <c r="CB164" s="80">
        <f t="shared" si="38"/>
        <v>-36.619999999999997</v>
      </c>
      <c r="CC164" s="79">
        <v>564.74</v>
      </c>
      <c r="CD164" s="78">
        <v>1174.21</v>
      </c>
      <c r="CE164" s="78">
        <v>0</v>
      </c>
      <c r="CF164" s="77">
        <v>9708.51</v>
      </c>
      <c r="CG164" s="83">
        <v>1174.21</v>
      </c>
      <c r="CH164" s="81">
        <v>75</v>
      </c>
      <c r="CI164" s="80">
        <f t="shared" si="39"/>
        <v>-28.57</v>
      </c>
      <c r="CJ164" s="79">
        <v>9</v>
      </c>
      <c r="CK164" s="78">
        <v>30</v>
      </c>
      <c r="CL164" s="78">
        <v>7</v>
      </c>
      <c r="CM164" s="77">
        <v>29</v>
      </c>
      <c r="CN164" s="82">
        <v>23</v>
      </c>
      <c r="CO164" s="81">
        <v>40370.080000000002</v>
      </c>
      <c r="CP164" s="80">
        <f t="shared" si="40"/>
        <v>-22.96</v>
      </c>
      <c r="CQ164" s="79">
        <v>5333.34</v>
      </c>
      <c r="CR164" s="78">
        <v>18455.55</v>
      </c>
      <c r="CS164" s="78">
        <v>2369.04</v>
      </c>
      <c r="CT164" s="77">
        <v>14212.15</v>
      </c>
      <c r="CU164" s="76">
        <v>16086.51</v>
      </c>
    </row>
    <row r="165" spans="1:99" ht="25.5" customHeight="1" x14ac:dyDescent="0.15">
      <c r="A165" s="141">
        <v>44228</v>
      </c>
      <c r="B165" s="10">
        <v>427</v>
      </c>
      <c r="C165" s="9">
        <f t="shared" si="41"/>
        <v>-7.58</v>
      </c>
      <c r="D165" s="8">
        <v>226</v>
      </c>
      <c r="E165" s="7">
        <v>98</v>
      </c>
      <c r="F165" s="7">
        <v>78</v>
      </c>
      <c r="G165" s="6">
        <v>25</v>
      </c>
      <c r="H165" s="11">
        <v>20</v>
      </c>
      <c r="I165" s="10">
        <v>90241.05</v>
      </c>
      <c r="J165" s="9">
        <f t="shared" si="28"/>
        <v>-0.7</v>
      </c>
      <c r="K165" s="8">
        <v>44797.45</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15">
      <c r="A166" s="141">
        <v>44256</v>
      </c>
      <c r="B166" s="10">
        <v>695</v>
      </c>
      <c r="C166" s="9">
        <f t="shared" si="41"/>
        <v>9.2799999999999994</v>
      </c>
      <c r="D166" s="8">
        <v>351</v>
      </c>
      <c r="E166" s="7">
        <v>220</v>
      </c>
      <c r="F166" s="7">
        <v>104</v>
      </c>
      <c r="G166" s="6">
        <v>20</v>
      </c>
      <c r="H166" s="11">
        <v>116</v>
      </c>
      <c r="I166" s="10">
        <v>137683.29999999999</v>
      </c>
      <c r="J166" s="9">
        <f t="shared" si="28"/>
        <v>7.63</v>
      </c>
      <c r="K166" s="8">
        <v>68460.990000000005</v>
      </c>
      <c r="L166" s="7">
        <v>46655.38</v>
      </c>
      <c r="M166" s="7">
        <v>18756.12</v>
      </c>
      <c r="N166" s="6">
        <v>3810.81</v>
      </c>
      <c r="O166" s="5">
        <v>27899.26</v>
      </c>
      <c r="P166" s="10">
        <v>990</v>
      </c>
      <c r="Q166" s="9">
        <f t="shared" si="29"/>
        <v>8.91</v>
      </c>
      <c r="R166" s="8">
        <v>517</v>
      </c>
      <c r="S166" s="7">
        <v>209</v>
      </c>
      <c r="T166" s="7">
        <v>230</v>
      </c>
      <c r="U166" s="6">
        <v>34</v>
      </c>
      <c r="V166" s="11">
        <v>-21</v>
      </c>
      <c r="W166" s="10">
        <v>64250.16</v>
      </c>
      <c r="X166" s="9">
        <f t="shared" si="30"/>
        <v>4.58</v>
      </c>
      <c r="Y166" s="8">
        <v>33287.620000000003</v>
      </c>
      <c r="Z166" s="7">
        <v>13658.51</v>
      </c>
      <c r="AA166" s="7">
        <v>15418.02</v>
      </c>
      <c r="AB166" s="6">
        <v>1886.01</v>
      </c>
      <c r="AC166" s="5">
        <v>-1759.51</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thickBot="1" x14ac:dyDescent="0.2">
      <c r="A167" s="142">
        <v>44287</v>
      </c>
      <c r="B167" s="10">
        <v>571</v>
      </c>
      <c r="C167" s="9">
        <f t="shared" si="41"/>
        <v>9.81</v>
      </c>
      <c r="D167" s="8">
        <v>318</v>
      </c>
      <c r="E167" s="7">
        <v>150</v>
      </c>
      <c r="F167" s="7">
        <v>86</v>
      </c>
      <c r="G167" s="6">
        <v>17</v>
      </c>
      <c r="H167" s="11">
        <v>64</v>
      </c>
      <c r="I167" s="10">
        <v>117194.1</v>
      </c>
      <c r="J167" s="9">
        <f t="shared" si="28"/>
        <v>14.5</v>
      </c>
      <c r="K167" s="8">
        <v>60591.02</v>
      </c>
      <c r="L167" s="7">
        <v>34706.5</v>
      </c>
      <c r="M167" s="7">
        <v>17396.7</v>
      </c>
      <c r="N167" s="6">
        <v>4499.88</v>
      </c>
      <c r="O167" s="5">
        <v>17309.8</v>
      </c>
      <c r="P167" s="10">
        <v>900</v>
      </c>
      <c r="Q167" s="9">
        <f t="shared" si="29"/>
        <v>27.84</v>
      </c>
      <c r="R167" s="8">
        <v>413</v>
      </c>
      <c r="S167" s="7">
        <v>224</v>
      </c>
      <c r="T167" s="7">
        <v>234</v>
      </c>
      <c r="U167" s="6">
        <v>29</v>
      </c>
      <c r="V167" s="11">
        <v>-10</v>
      </c>
      <c r="W167" s="10">
        <v>58882.33</v>
      </c>
      <c r="X167" s="9">
        <f t="shared" si="30"/>
        <v>22.21</v>
      </c>
      <c r="Y167" s="8">
        <v>27707.37</v>
      </c>
      <c r="Z167" s="7">
        <v>14243.93</v>
      </c>
      <c r="AA167" s="7">
        <v>15003.62</v>
      </c>
      <c r="AB167" s="6">
        <v>1927.41</v>
      </c>
      <c r="AC167" s="5">
        <v>-759.69</v>
      </c>
      <c r="AD167" s="10">
        <v>14</v>
      </c>
      <c r="AE167" s="9">
        <f t="shared" si="31"/>
        <v>-39.130000000000003</v>
      </c>
      <c r="AF167" s="8">
        <v>3</v>
      </c>
      <c r="AG167" s="7">
        <v>3</v>
      </c>
      <c r="AH167" s="7">
        <v>2</v>
      </c>
      <c r="AI167" s="6">
        <v>6</v>
      </c>
      <c r="AJ167" s="11">
        <v>1</v>
      </c>
      <c r="AK167" s="10">
        <v>34055.32</v>
      </c>
      <c r="AL167" s="9">
        <f t="shared" si="32"/>
        <v>43.82</v>
      </c>
      <c r="AM167" s="8">
        <v>1506.43</v>
      </c>
      <c r="AN167" s="7">
        <v>1157.44</v>
      </c>
      <c r="AO167" s="7">
        <v>319.45999999999998</v>
      </c>
      <c r="AP167" s="6">
        <v>31071.99</v>
      </c>
      <c r="AQ167" s="5">
        <v>837.98</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121</v>
      </c>
      <c r="CI167" s="9">
        <f t="shared" si="39"/>
        <v>44.05</v>
      </c>
      <c r="CJ167" s="8">
        <v>12</v>
      </c>
      <c r="CK167" s="7">
        <v>62</v>
      </c>
      <c r="CL167" s="7">
        <v>10</v>
      </c>
      <c r="CM167" s="6">
        <v>37</v>
      </c>
      <c r="CN167" s="11">
        <v>52</v>
      </c>
      <c r="CO167" s="10">
        <v>55165.45</v>
      </c>
      <c r="CP167" s="9">
        <f t="shared" si="40"/>
        <v>37.78</v>
      </c>
      <c r="CQ167" s="8">
        <v>3674.56</v>
      </c>
      <c r="CR167" s="7">
        <v>26696.17</v>
      </c>
      <c r="CS167" s="7">
        <v>2826.14</v>
      </c>
      <c r="CT167" s="6">
        <v>21968.58</v>
      </c>
      <c r="CU167" s="5">
        <v>23870.03</v>
      </c>
    </row>
    <row r="168" spans="1:99" ht="25.5" customHeight="1" x14ac:dyDescent="0.15">
      <c r="A168" s="158"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3"/>
      <c r="B169" s="113"/>
      <c r="C169" s="112"/>
      <c r="D169" s="113"/>
      <c r="E169" s="113"/>
      <c r="F169" s="113"/>
      <c r="G169" s="113"/>
      <c r="H169" s="113"/>
      <c r="I169" s="113"/>
      <c r="J169" s="112"/>
      <c r="K169" s="113"/>
      <c r="L169" s="113"/>
      <c r="M169" s="113"/>
      <c r="N169" s="113"/>
      <c r="O169" s="113"/>
      <c r="P169" s="113"/>
      <c r="Q169" s="112"/>
      <c r="R169" s="113"/>
      <c r="S169" s="113"/>
      <c r="T169" s="113"/>
      <c r="U169" s="113"/>
      <c r="V169" s="113"/>
      <c r="W169" s="113"/>
      <c r="X169" s="112"/>
      <c r="Y169" s="113"/>
      <c r="Z169" s="113"/>
      <c r="AA169" s="113"/>
      <c r="AB169" s="113"/>
      <c r="AC169" s="113"/>
      <c r="AD169" s="113"/>
      <c r="AE169" s="112"/>
      <c r="AF169" s="113"/>
      <c r="AG169" s="113"/>
      <c r="AH169" s="113"/>
      <c r="AI169" s="113"/>
      <c r="AJ169" s="113"/>
      <c r="AK169" s="113"/>
      <c r="AL169" s="112"/>
      <c r="AM169" s="113"/>
      <c r="AN169" s="113"/>
      <c r="AO169" s="113"/>
      <c r="AP169" s="113"/>
      <c r="AQ169" s="113"/>
      <c r="AR169" s="113"/>
      <c r="AS169" s="112"/>
      <c r="AT169" s="113"/>
      <c r="AU169" s="113"/>
      <c r="AV169" s="113"/>
      <c r="AW169" s="113"/>
      <c r="AX169" s="113"/>
      <c r="AY169" s="113"/>
      <c r="AZ169" s="112"/>
      <c r="BA169" s="113"/>
      <c r="BB169" s="113"/>
      <c r="BC169" s="113"/>
      <c r="BD169" s="113"/>
      <c r="BE169" s="113"/>
      <c r="BF169" s="113"/>
      <c r="BG169" s="112"/>
      <c r="BH169" s="113"/>
      <c r="BI169" s="113"/>
      <c r="BJ169" s="113"/>
      <c r="BK169" s="113"/>
      <c r="BL169" s="113"/>
      <c r="BM169" s="113"/>
      <c r="BN169" s="112"/>
      <c r="BO169" s="113"/>
      <c r="BP169" s="113"/>
      <c r="BQ169" s="113"/>
      <c r="BR169" s="113"/>
      <c r="BS169" s="113"/>
      <c r="BT169" s="113"/>
      <c r="BU169" s="112"/>
      <c r="BV169" s="113"/>
      <c r="BW169" s="113"/>
      <c r="BX169" s="113"/>
      <c r="BY169" s="113"/>
      <c r="BZ169" s="113"/>
      <c r="CA169" s="113"/>
      <c r="CB169" s="112"/>
      <c r="CC169" s="113"/>
      <c r="CD169" s="113"/>
      <c r="CE169" s="113"/>
      <c r="CF169" s="113"/>
      <c r="CG169" s="113"/>
      <c r="CH169" s="113"/>
      <c r="CI169" s="112"/>
      <c r="CJ169" s="113"/>
      <c r="CK169" s="113"/>
      <c r="CL169" s="113"/>
      <c r="CM169" s="113"/>
      <c r="CN169" s="113"/>
      <c r="CO169" s="113"/>
      <c r="CP169" s="112"/>
      <c r="CQ169" s="113"/>
      <c r="CR169" s="113"/>
      <c r="CS169" s="113"/>
      <c r="CT169" s="113"/>
      <c r="CU169"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169"/>
  <sheetViews>
    <sheetView showGridLines="0" view="pageBreakPreview" zoomScale="85" zoomScaleNormal="60" zoomScaleSheetLayoutView="85" zoomScalePageLayoutView="50" workbookViewId="0">
      <selection activeCell="B176" sqref="B17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15">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15">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15">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15">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15">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15">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15">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15">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15">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15">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15">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15">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15">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15">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15">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15">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15">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15">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15">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15">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15">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15">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15">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15">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15">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15">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15">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15">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15">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15">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15">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15">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15">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15">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15">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15">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15">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15">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15">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15">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15">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15">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15">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15">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15">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15">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15">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15">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15">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15">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15">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15">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15">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15">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15">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15">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43">
        <v>43800</v>
      </c>
      <c r="B151" s="24">
        <v>1457</v>
      </c>
      <c r="C151" s="23">
        <f t="shared" si="27"/>
        <v>-2.15</v>
      </c>
      <c r="D151" s="22">
        <v>616</v>
      </c>
      <c r="E151" s="21">
        <v>525</v>
      </c>
      <c r="F151" s="21">
        <v>236</v>
      </c>
      <c r="G151" s="20">
        <v>80</v>
      </c>
      <c r="H151" s="25">
        <v>289</v>
      </c>
      <c r="I151" s="24">
        <v>170698.26</v>
      </c>
      <c r="J151" s="23">
        <f t="shared" ref="J151:J167" si="28">IFERROR(ROUND((I151-I139)/I139*100,2),"")</f>
        <v>-3.82</v>
      </c>
      <c r="K151" s="22">
        <v>73244.47</v>
      </c>
      <c r="L151" s="21">
        <v>62627.46</v>
      </c>
      <c r="M151" s="21">
        <v>24643.439999999999</v>
      </c>
      <c r="N151" s="20">
        <v>10182.89</v>
      </c>
      <c r="O151" s="19">
        <v>37984.019999999997</v>
      </c>
      <c r="P151" s="24">
        <v>1955</v>
      </c>
      <c r="Q151" s="23">
        <f t="shared" ref="Q151:Q167" si="29">IFERROR(ROUND((P151-P139)/P139*100,2),"")</f>
        <v>0.46</v>
      </c>
      <c r="R151" s="22">
        <v>768</v>
      </c>
      <c r="S151" s="21">
        <v>561</v>
      </c>
      <c r="T151" s="21">
        <v>523</v>
      </c>
      <c r="U151" s="20">
        <v>103</v>
      </c>
      <c r="V151" s="25">
        <v>38</v>
      </c>
      <c r="W151" s="24">
        <v>105083.27</v>
      </c>
      <c r="X151" s="23">
        <f t="shared" ref="X151:X167" si="30">IFERROR(ROUND((W151-W139)/W139*100,2),"")</f>
        <v>-2.91</v>
      </c>
      <c r="Y151" s="22">
        <v>43744.19</v>
      </c>
      <c r="Z151" s="21">
        <v>30063.97</v>
      </c>
      <c r="AA151" s="21">
        <v>25667.23</v>
      </c>
      <c r="AB151" s="20">
        <v>5607.88</v>
      </c>
      <c r="AC151" s="19">
        <v>4396.74</v>
      </c>
      <c r="AD151" s="24">
        <v>18</v>
      </c>
      <c r="AE151" s="23">
        <f t="shared" ref="AE151:AE167" si="31">IFERROR(ROUND((AD151-AD139)/AD139*100,2),"")</f>
        <v>-50</v>
      </c>
      <c r="AF151" s="22">
        <v>4</v>
      </c>
      <c r="AG151" s="21">
        <v>8</v>
      </c>
      <c r="AH151" s="21">
        <v>0</v>
      </c>
      <c r="AI151" s="20">
        <v>6</v>
      </c>
      <c r="AJ151" s="25">
        <v>8</v>
      </c>
      <c r="AK151" s="24">
        <v>7088.36</v>
      </c>
      <c r="AL151" s="23">
        <f t="shared" ref="AL151:AL167" si="32">IFERROR(ROUND((AK151-AK139)/AK139*100,2),"")</f>
        <v>-78.180000000000007</v>
      </c>
      <c r="AM151" s="22">
        <v>1119.73</v>
      </c>
      <c r="AN151" s="21">
        <v>1181.07</v>
      </c>
      <c r="AO151" s="21">
        <v>0</v>
      </c>
      <c r="AP151" s="20">
        <v>4787.5600000000004</v>
      </c>
      <c r="AQ151" s="19">
        <v>1181.07</v>
      </c>
      <c r="AR151" s="24">
        <v>59</v>
      </c>
      <c r="AS151" s="23">
        <f t="shared" ref="AS151:AS167" si="33">IFERROR(ROUND((AR151-AR139)/AR139*100,2),"")</f>
        <v>-4.84</v>
      </c>
      <c r="AT151" s="22">
        <v>2</v>
      </c>
      <c r="AU151" s="21">
        <v>15</v>
      </c>
      <c r="AV151" s="21">
        <v>5</v>
      </c>
      <c r="AW151" s="20">
        <v>37</v>
      </c>
      <c r="AX151" s="25">
        <v>10</v>
      </c>
      <c r="AY151" s="24">
        <v>34913.53</v>
      </c>
      <c r="AZ151" s="23">
        <f t="shared" ref="AZ151:AZ167" si="34">IFERROR(ROUND((AY151-AY139)/AY139*100,2),"")</f>
        <v>13.52</v>
      </c>
      <c r="BA151" s="22">
        <v>545.19000000000005</v>
      </c>
      <c r="BB151" s="21">
        <v>4401.7</v>
      </c>
      <c r="BC151" s="21">
        <v>1704.67</v>
      </c>
      <c r="BD151" s="20">
        <v>28261.97</v>
      </c>
      <c r="BE151" s="19">
        <v>2697.03</v>
      </c>
      <c r="BF151" s="24">
        <v>25</v>
      </c>
      <c r="BG151" s="23">
        <f t="shared" ref="BG151:BG167" si="35">IFERROR(ROUND((BF151-BF139)/BF139*100,2),"")</f>
        <v>0</v>
      </c>
      <c r="BH151" s="22">
        <v>3</v>
      </c>
      <c r="BI151" s="21">
        <v>9</v>
      </c>
      <c r="BJ151" s="21">
        <v>5</v>
      </c>
      <c r="BK151" s="20">
        <v>8</v>
      </c>
      <c r="BL151" s="25">
        <v>4</v>
      </c>
      <c r="BM151" s="24">
        <v>11055.17</v>
      </c>
      <c r="BN151" s="23">
        <f t="shared" ref="BN151:BN167" si="36">IFERROR(ROUND((BM151-BM139)/BM139*100,2),"")</f>
        <v>-50.04</v>
      </c>
      <c r="BO151" s="22">
        <v>263.93</v>
      </c>
      <c r="BP151" s="21">
        <v>5246.86</v>
      </c>
      <c r="BQ151" s="21">
        <v>1846.14</v>
      </c>
      <c r="BR151" s="20">
        <v>3698.24</v>
      </c>
      <c r="BS151" s="19">
        <v>3400.72</v>
      </c>
      <c r="BT151" s="24">
        <v>9</v>
      </c>
      <c r="BU151" s="23">
        <f t="shared" ref="BU151:BU167" si="37">IFERROR(ROUND((BT151-BT139)/BT139*100,2),"")</f>
        <v>50</v>
      </c>
      <c r="BV151" s="22">
        <v>1</v>
      </c>
      <c r="BW151" s="21">
        <v>4</v>
      </c>
      <c r="BX151" s="21">
        <v>1</v>
      </c>
      <c r="BY151" s="20">
        <v>3</v>
      </c>
      <c r="BZ151" s="25">
        <v>3</v>
      </c>
      <c r="CA151" s="24">
        <v>15096.27</v>
      </c>
      <c r="CB151" s="23">
        <f t="shared" ref="CB151:CB167" si="38">IFERROR(ROUND((CA151-CA139)/CA139*100,2),"")</f>
        <v>126.43</v>
      </c>
      <c r="CC151" s="22">
        <v>686.81</v>
      </c>
      <c r="CD151" s="21">
        <v>6773.48</v>
      </c>
      <c r="CE151" s="21">
        <v>219.76</v>
      </c>
      <c r="CF151" s="20">
        <v>7416.22</v>
      </c>
      <c r="CG151" s="19">
        <v>6553.72</v>
      </c>
      <c r="CH151" s="24">
        <v>219</v>
      </c>
      <c r="CI151" s="23">
        <f t="shared" ref="CI151:CI167" si="39">IFERROR(ROUND((CH151-CH139)/CH139*100,2),"")</f>
        <v>-7.2</v>
      </c>
      <c r="CJ151" s="22">
        <v>20</v>
      </c>
      <c r="CK151" s="21">
        <v>106</v>
      </c>
      <c r="CL151" s="21">
        <v>10</v>
      </c>
      <c r="CM151" s="20">
        <v>83</v>
      </c>
      <c r="CN151" s="25">
        <v>96</v>
      </c>
      <c r="CO151" s="24">
        <v>71531.8</v>
      </c>
      <c r="CP151" s="23">
        <f t="shared" ref="CP151:CP167" si="40">IFERROR(ROUND((CO151-CO139)/CO139*100,2),"")</f>
        <v>-2.92</v>
      </c>
      <c r="CQ151" s="22">
        <v>3847.2</v>
      </c>
      <c r="CR151" s="21">
        <v>37635.199999999997</v>
      </c>
      <c r="CS151" s="21">
        <v>3718.2</v>
      </c>
      <c r="CT151" s="20">
        <v>26331.200000000001</v>
      </c>
      <c r="CU151" s="19">
        <v>33917</v>
      </c>
    </row>
    <row r="152" spans="1:99" ht="25.5" customHeight="1" x14ac:dyDescent="0.15">
      <c r="A152" s="140">
        <v>43831</v>
      </c>
      <c r="B152" s="81">
        <v>945</v>
      </c>
      <c r="C152" s="80">
        <f t="shared" ref="C152:C167" si="41">IFERROR(ROUND((B152-B140)/B140*100,2),"")</f>
        <v>-5.78</v>
      </c>
      <c r="D152" s="79">
        <v>427</v>
      </c>
      <c r="E152" s="78">
        <v>342</v>
      </c>
      <c r="F152" s="78">
        <v>140</v>
      </c>
      <c r="G152" s="77">
        <v>36</v>
      </c>
      <c r="H152" s="82">
        <v>202</v>
      </c>
      <c r="I152" s="81">
        <v>107792.57</v>
      </c>
      <c r="J152" s="80">
        <f t="shared" si="28"/>
        <v>-12.06</v>
      </c>
      <c r="K152" s="79">
        <v>47265.23</v>
      </c>
      <c r="L152" s="78">
        <v>42290.77</v>
      </c>
      <c r="M152" s="78">
        <v>14415.71</v>
      </c>
      <c r="N152" s="77">
        <v>3820.86</v>
      </c>
      <c r="O152" s="83">
        <v>27875.06</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165</v>
      </c>
      <c r="CI152" s="80">
        <f t="shared" si="39"/>
        <v>-9.34</v>
      </c>
      <c r="CJ152" s="79">
        <v>15</v>
      </c>
      <c r="CK152" s="78">
        <v>67</v>
      </c>
      <c r="CL152" s="78">
        <v>21</v>
      </c>
      <c r="CM152" s="77">
        <v>62</v>
      </c>
      <c r="CN152" s="82">
        <v>46</v>
      </c>
      <c r="CO152" s="81">
        <v>65330.58</v>
      </c>
      <c r="CP152" s="80">
        <f t="shared" si="40"/>
        <v>10.57</v>
      </c>
      <c r="CQ152" s="79">
        <v>4496.7</v>
      </c>
      <c r="CR152" s="78">
        <v>30058</v>
      </c>
      <c r="CS152" s="78">
        <v>4055.08</v>
      </c>
      <c r="CT152" s="77">
        <v>26720.799999999999</v>
      </c>
      <c r="CU152" s="76">
        <v>26002.92</v>
      </c>
    </row>
    <row r="153" spans="1:99" ht="25.5" customHeight="1" x14ac:dyDescent="0.15">
      <c r="A153" s="141">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15">
      <c r="A154" s="141">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15">
      <c r="A155" s="141">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15">
      <c r="A156" s="141">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15">
      <c r="A157" s="141">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15">
      <c r="A158" s="141">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15">
      <c r="A159" s="141">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15">
      <c r="A160" s="141">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15">
      <c r="A161" s="141">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15">
      <c r="A162" s="141">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
      <c r="A163" s="143">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15">
      <c r="A164" s="140">
        <v>44197</v>
      </c>
      <c r="B164" s="81">
        <v>952</v>
      </c>
      <c r="C164" s="80">
        <f t="shared" si="41"/>
        <v>0.74</v>
      </c>
      <c r="D164" s="79">
        <v>422</v>
      </c>
      <c r="E164" s="78">
        <v>349</v>
      </c>
      <c r="F164" s="78">
        <v>143</v>
      </c>
      <c r="G164" s="77">
        <v>38</v>
      </c>
      <c r="H164" s="82">
        <v>206</v>
      </c>
      <c r="I164" s="81">
        <v>105795.84</v>
      </c>
      <c r="J164" s="80">
        <f t="shared" si="28"/>
        <v>-1.85</v>
      </c>
      <c r="K164" s="79">
        <v>49627.89</v>
      </c>
      <c r="L164" s="78">
        <v>37248</v>
      </c>
      <c r="M164" s="78">
        <v>13973.27</v>
      </c>
      <c r="N164" s="77">
        <v>4946.68</v>
      </c>
      <c r="O164" s="83">
        <v>23274.73</v>
      </c>
      <c r="P164" s="81">
        <v>1443</v>
      </c>
      <c r="Q164" s="80">
        <f t="shared" si="29"/>
        <v>-13.59</v>
      </c>
      <c r="R164" s="79">
        <v>584</v>
      </c>
      <c r="S164" s="78">
        <v>412</v>
      </c>
      <c r="T164" s="78">
        <v>382</v>
      </c>
      <c r="U164" s="77">
        <v>64</v>
      </c>
      <c r="V164" s="82">
        <v>30</v>
      </c>
      <c r="W164" s="81">
        <v>81571.13</v>
      </c>
      <c r="X164" s="80">
        <f t="shared" si="30"/>
        <v>-11.72</v>
      </c>
      <c r="Y164" s="79">
        <v>35494.39</v>
      </c>
      <c r="Z164" s="78">
        <v>23426.9</v>
      </c>
      <c r="AA164" s="78">
        <v>19214.91</v>
      </c>
      <c r="AB164" s="77">
        <v>3359.96</v>
      </c>
      <c r="AC164" s="83">
        <v>4211.99</v>
      </c>
      <c r="AD164" s="81">
        <v>13</v>
      </c>
      <c r="AE164" s="80">
        <f t="shared" si="31"/>
        <v>-13.33</v>
      </c>
      <c r="AF164" s="79">
        <v>1</v>
      </c>
      <c r="AG164" s="78">
        <v>4</v>
      </c>
      <c r="AH164" s="78">
        <v>1</v>
      </c>
      <c r="AI164" s="77">
        <v>7</v>
      </c>
      <c r="AJ164" s="82">
        <v>3</v>
      </c>
      <c r="AK164" s="81">
        <v>5610.82</v>
      </c>
      <c r="AL164" s="80">
        <f t="shared" si="32"/>
        <v>-9.16</v>
      </c>
      <c r="AM164" s="79">
        <v>45.67</v>
      </c>
      <c r="AN164" s="78">
        <v>546.20000000000005</v>
      </c>
      <c r="AO164" s="78">
        <v>165.29</v>
      </c>
      <c r="AP164" s="77">
        <v>4853.66</v>
      </c>
      <c r="AQ164" s="83">
        <v>380.91</v>
      </c>
      <c r="AR164" s="81">
        <v>35</v>
      </c>
      <c r="AS164" s="80">
        <f t="shared" si="33"/>
        <v>-12.5</v>
      </c>
      <c r="AT164" s="79">
        <v>0</v>
      </c>
      <c r="AU164" s="78">
        <v>15</v>
      </c>
      <c r="AV164" s="78">
        <v>2</v>
      </c>
      <c r="AW164" s="77">
        <v>18</v>
      </c>
      <c r="AX164" s="82">
        <v>13</v>
      </c>
      <c r="AY164" s="81">
        <v>14670.43</v>
      </c>
      <c r="AZ164" s="80">
        <f t="shared" si="34"/>
        <v>-19.32</v>
      </c>
      <c r="BA164" s="79">
        <v>0</v>
      </c>
      <c r="BB164" s="78">
        <v>6757.15</v>
      </c>
      <c r="BC164" s="78">
        <v>114.7</v>
      </c>
      <c r="BD164" s="77">
        <v>7798.58</v>
      </c>
      <c r="BE164" s="83">
        <v>6642.45</v>
      </c>
      <c r="BF164" s="81">
        <v>12</v>
      </c>
      <c r="BG164" s="80">
        <f t="shared" si="35"/>
        <v>-7.69</v>
      </c>
      <c r="BH164" s="79">
        <v>2</v>
      </c>
      <c r="BI164" s="78">
        <v>6</v>
      </c>
      <c r="BJ164" s="78">
        <v>0</v>
      </c>
      <c r="BK164" s="77">
        <v>4</v>
      </c>
      <c r="BL164" s="82">
        <v>6</v>
      </c>
      <c r="BM164" s="81">
        <v>5793.34</v>
      </c>
      <c r="BN164" s="80">
        <f t="shared" si="36"/>
        <v>-21</v>
      </c>
      <c r="BO164" s="79">
        <v>882.57</v>
      </c>
      <c r="BP164" s="78">
        <v>1950.67</v>
      </c>
      <c r="BQ164" s="78">
        <v>0</v>
      </c>
      <c r="BR164" s="77">
        <v>2960.1</v>
      </c>
      <c r="BS164" s="83">
        <v>1950.67</v>
      </c>
      <c r="BT164" s="81">
        <v>7</v>
      </c>
      <c r="BU164" s="80">
        <f t="shared" si="37"/>
        <v>75</v>
      </c>
      <c r="BV164" s="79">
        <v>2</v>
      </c>
      <c r="BW164" s="78">
        <v>1</v>
      </c>
      <c r="BX164" s="78">
        <v>0</v>
      </c>
      <c r="BY164" s="77">
        <v>4</v>
      </c>
      <c r="BZ164" s="82">
        <v>1</v>
      </c>
      <c r="CA164" s="81">
        <v>7158.68</v>
      </c>
      <c r="CB164" s="80">
        <f t="shared" si="38"/>
        <v>364.9</v>
      </c>
      <c r="CC164" s="79">
        <v>1387.5</v>
      </c>
      <c r="CD164" s="78">
        <v>1030.53</v>
      </c>
      <c r="CE164" s="78">
        <v>0</v>
      </c>
      <c r="CF164" s="77">
        <v>4740.6499999999996</v>
      </c>
      <c r="CG164" s="83">
        <v>1030.53</v>
      </c>
      <c r="CH164" s="81">
        <v>126</v>
      </c>
      <c r="CI164" s="80">
        <f t="shared" si="39"/>
        <v>-23.64</v>
      </c>
      <c r="CJ164" s="79">
        <v>6</v>
      </c>
      <c r="CK164" s="78">
        <v>54</v>
      </c>
      <c r="CL164" s="78">
        <v>8</v>
      </c>
      <c r="CM164" s="77">
        <v>58</v>
      </c>
      <c r="CN164" s="82">
        <v>46</v>
      </c>
      <c r="CO164" s="81">
        <v>52327.53</v>
      </c>
      <c r="CP164" s="80">
        <f t="shared" si="40"/>
        <v>-19.899999999999999</v>
      </c>
      <c r="CQ164" s="79">
        <v>1315.48</v>
      </c>
      <c r="CR164" s="78">
        <v>26081.200000000001</v>
      </c>
      <c r="CS164" s="78">
        <v>2150.61</v>
      </c>
      <c r="CT164" s="77">
        <v>22780.240000000002</v>
      </c>
      <c r="CU164" s="76">
        <v>23930.59</v>
      </c>
    </row>
    <row r="165" spans="1:99" ht="25.5" customHeight="1" x14ac:dyDescent="0.15">
      <c r="A165" s="141">
        <v>44228</v>
      </c>
      <c r="B165" s="10">
        <v>1215</v>
      </c>
      <c r="C165" s="9">
        <f t="shared" si="41"/>
        <v>5.38</v>
      </c>
      <c r="D165" s="8">
        <v>576</v>
      </c>
      <c r="E165" s="7">
        <v>369</v>
      </c>
      <c r="F165" s="7">
        <v>212</v>
      </c>
      <c r="G165" s="6">
        <v>58</v>
      </c>
      <c r="H165" s="11">
        <v>157</v>
      </c>
      <c r="I165" s="10">
        <v>142277.24</v>
      </c>
      <c r="J165" s="9">
        <f t="shared" si="28"/>
        <v>3.65</v>
      </c>
      <c r="K165" s="8">
        <v>68375.14</v>
      </c>
      <c r="L165" s="7">
        <v>44694.66</v>
      </c>
      <c r="M165" s="7">
        <v>22932.799999999999</v>
      </c>
      <c r="N165" s="6">
        <v>6274.64</v>
      </c>
      <c r="O165" s="5">
        <v>21761.86</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15">
      <c r="A166" s="141">
        <v>44256</v>
      </c>
      <c r="B166" s="10">
        <v>1696</v>
      </c>
      <c r="C166" s="9">
        <f t="shared" si="41"/>
        <v>4.6900000000000004</v>
      </c>
      <c r="D166" s="8">
        <v>780</v>
      </c>
      <c r="E166" s="7">
        <v>577</v>
      </c>
      <c r="F166" s="7">
        <v>266</v>
      </c>
      <c r="G166" s="6">
        <v>73</v>
      </c>
      <c r="H166" s="11">
        <v>311</v>
      </c>
      <c r="I166" s="10">
        <v>211363.02</v>
      </c>
      <c r="J166" s="9">
        <f t="shared" si="28"/>
        <v>7.7</v>
      </c>
      <c r="K166" s="8">
        <v>93505.14</v>
      </c>
      <c r="L166" s="7">
        <v>77372.05</v>
      </c>
      <c r="M166" s="7">
        <v>31818.16</v>
      </c>
      <c r="N166" s="6">
        <v>8667.67</v>
      </c>
      <c r="O166" s="5">
        <v>45553.89</v>
      </c>
      <c r="P166" s="10">
        <v>2682</v>
      </c>
      <c r="Q166" s="9">
        <f t="shared" si="29"/>
        <v>10.050000000000001</v>
      </c>
      <c r="R166" s="8">
        <v>1123</v>
      </c>
      <c r="S166" s="7">
        <v>604</v>
      </c>
      <c r="T166" s="7">
        <v>746</v>
      </c>
      <c r="U166" s="6">
        <v>209</v>
      </c>
      <c r="V166" s="11">
        <v>-142</v>
      </c>
      <c r="W166" s="10">
        <v>148648.29999999999</v>
      </c>
      <c r="X166" s="9">
        <f t="shared" si="30"/>
        <v>8.74</v>
      </c>
      <c r="Y166" s="8">
        <v>66189.710000000006</v>
      </c>
      <c r="Z166" s="7">
        <v>33718</v>
      </c>
      <c r="AA166" s="7">
        <v>39069.07</v>
      </c>
      <c r="AB166" s="6">
        <v>9671.52</v>
      </c>
      <c r="AC166" s="5">
        <v>-5351.07</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thickBot="1" x14ac:dyDescent="0.2">
      <c r="A167" s="142">
        <v>44287</v>
      </c>
      <c r="B167" s="10">
        <v>1364</v>
      </c>
      <c r="C167" s="9">
        <f t="shared" si="41"/>
        <v>8.51</v>
      </c>
      <c r="D167" s="8">
        <v>608</v>
      </c>
      <c r="E167" s="7">
        <v>473</v>
      </c>
      <c r="F167" s="7">
        <v>227</v>
      </c>
      <c r="G167" s="6">
        <v>54</v>
      </c>
      <c r="H167" s="11">
        <v>246</v>
      </c>
      <c r="I167" s="10">
        <v>150705.48000000001</v>
      </c>
      <c r="J167" s="9">
        <f t="shared" si="28"/>
        <v>6.6</v>
      </c>
      <c r="K167" s="8">
        <v>69436.320000000007</v>
      </c>
      <c r="L167" s="7">
        <v>50307.81</v>
      </c>
      <c r="M167" s="7">
        <v>22472.25</v>
      </c>
      <c r="N167" s="6">
        <v>8285.4</v>
      </c>
      <c r="O167" s="5">
        <v>27835.56</v>
      </c>
      <c r="P167" s="10">
        <v>2121</v>
      </c>
      <c r="Q167" s="9">
        <f t="shared" si="29"/>
        <v>14.28</v>
      </c>
      <c r="R167" s="8">
        <v>953</v>
      </c>
      <c r="S167" s="7">
        <v>488</v>
      </c>
      <c r="T167" s="7">
        <v>568</v>
      </c>
      <c r="U167" s="6">
        <v>112</v>
      </c>
      <c r="V167" s="11">
        <v>-80</v>
      </c>
      <c r="W167" s="10">
        <v>117551.33</v>
      </c>
      <c r="X167" s="9">
        <f t="shared" si="30"/>
        <v>15.2</v>
      </c>
      <c r="Y167" s="8">
        <v>55511.53</v>
      </c>
      <c r="Z167" s="7">
        <v>26527.99</v>
      </c>
      <c r="AA167" s="7">
        <v>30086.81</v>
      </c>
      <c r="AB167" s="6">
        <v>5425</v>
      </c>
      <c r="AC167" s="5">
        <v>-3558.82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17</v>
      </c>
      <c r="BG167" s="9">
        <f t="shared" si="35"/>
        <v>-10.53</v>
      </c>
      <c r="BH167" s="8">
        <v>3</v>
      </c>
      <c r="BI167" s="7">
        <v>10</v>
      </c>
      <c r="BJ167" s="7">
        <v>1</v>
      </c>
      <c r="BK167" s="6">
        <v>3</v>
      </c>
      <c r="BL167" s="11">
        <v>9</v>
      </c>
      <c r="BM167" s="10">
        <v>14234.22</v>
      </c>
      <c r="BN167" s="9">
        <f t="shared" si="36"/>
        <v>-58.76</v>
      </c>
      <c r="BO167" s="8">
        <v>2312.06</v>
      </c>
      <c r="BP167" s="7">
        <v>8588.0499999999993</v>
      </c>
      <c r="BQ167" s="7">
        <v>1322</v>
      </c>
      <c r="BR167" s="6">
        <v>2012.11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15">
      <c r="A168" s="158" t="s">
        <v>82</v>
      </c>
      <c r="B168" s="165"/>
      <c r="C168" s="166"/>
      <c r="D168" s="165"/>
      <c r="E168" s="165"/>
      <c r="F168" s="165"/>
      <c r="G168" s="165"/>
      <c r="H168" s="165"/>
      <c r="I168" s="165"/>
      <c r="J168" s="166"/>
      <c r="K168" s="165"/>
      <c r="L168" s="165"/>
      <c r="M168" s="165"/>
      <c r="N168" s="165"/>
      <c r="O168" s="165"/>
      <c r="P168" s="165"/>
      <c r="Q168" s="166"/>
      <c r="R168" s="165"/>
      <c r="S168" s="165"/>
      <c r="T168" s="165"/>
      <c r="U168" s="165"/>
      <c r="V168" s="165"/>
      <c r="W168" s="165"/>
      <c r="X168" s="166"/>
      <c r="Y168" s="165"/>
      <c r="Z168" s="165"/>
      <c r="AA168" s="165"/>
      <c r="AB168" s="165"/>
      <c r="AC168" s="165"/>
      <c r="AD168" s="165"/>
      <c r="AE168" s="166"/>
      <c r="AF168" s="165"/>
      <c r="AG168" s="165"/>
      <c r="AH168" s="165"/>
      <c r="AI168" s="165"/>
      <c r="AJ168" s="165"/>
      <c r="AK168" s="165"/>
      <c r="AL168" s="166"/>
      <c r="AM168" s="165"/>
      <c r="AN168" s="165"/>
      <c r="AO168" s="165"/>
      <c r="AP168" s="165"/>
      <c r="AQ168" s="165"/>
      <c r="AR168" s="165"/>
      <c r="AS168" s="166"/>
      <c r="AT168" s="165"/>
      <c r="AU168" s="165"/>
      <c r="AV168" s="165"/>
      <c r="AW168" s="165"/>
      <c r="AX168" s="165"/>
      <c r="AY168" s="165"/>
      <c r="AZ168" s="166"/>
      <c r="BA168" s="165"/>
      <c r="BB168" s="165"/>
      <c r="BC168" s="165"/>
      <c r="BD168" s="165"/>
      <c r="BE168" s="165"/>
      <c r="BF168" s="165"/>
      <c r="BG168" s="166"/>
      <c r="BH168" s="165"/>
      <c r="BI168" s="165"/>
      <c r="BJ168" s="165"/>
      <c r="BK168" s="165"/>
      <c r="BL168" s="165"/>
      <c r="BM168" s="165"/>
      <c r="BN168" s="166"/>
      <c r="BO168" s="165"/>
      <c r="BP168" s="165"/>
      <c r="BQ168" s="165"/>
      <c r="BR168" s="165"/>
      <c r="BS168" s="165"/>
      <c r="BT168" s="165"/>
      <c r="BU168" s="166"/>
      <c r="BV168" s="165"/>
      <c r="BW168" s="165"/>
      <c r="BX168" s="165"/>
      <c r="BY168" s="165"/>
      <c r="BZ168" s="165"/>
      <c r="CA168" s="165"/>
      <c r="CB168" s="166"/>
      <c r="CC168" s="165"/>
      <c r="CD168" s="165"/>
      <c r="CE168" s="165"/>
      <c r="CF168" s="165"/>
      <c r="CG168" s="165"/>
      <c r="CH168" s="165"/>
      <c r="CI168" s="166"/>
      <c r="CJ168" s="165"/>
      <c r="CK168" s="165"/>
      <c r="CL168" s="165"/>
      <c r="CM168" s="165"/>
      <c r="CN168" s="165"/>
      <c r="CO168" s="165"/>
      <c r="CP168" s="166"/>
      <c r="CQ168" s="165"/>
      <c r="CR168" s="165"/>
      <c r="CS168" s="165"/>
      <c r="CT168" s="165"/>
      <c r="CU168" s="165"/>
    </row>
    <row r="169" spans="1:99" x14ac:dyDescent="0.15">
      <c r="A169" s="163"/>
      <c r="B169" s="113"/>
      <c r="C169" s="112"/>
      <c r="D169" s="113"/>
      <c r="E169" s="113"/>
      <c r="F169" s="113"/>
      <c r="G169" s="113"/>
      <c r="H169" s="113"/>
      <c r="I169" s="113"/>
      <c r="J169" s="112"/>
      <c r="K169" s="113"/>
      <c r="L169" s="113"/>
      <c r="M169" s="113"/>
      <c r="N169" s="113"/>
      <c r="O169" s="113"/>
      <c r="P169" s="113"/>
      <c r="Q169" s="112"/>
      <c r="R169" s="113"/>
      <c r="S169" s="113"/>
      <c r="T169" s="113"/>
      <c r="U169" s="113"/>
      <c r="V169" s="113"/>
      <c r="W169" s="113"/>
      <c r="X169" s="112"/>
      <c r="Y169" s="113"/>
      <c r="Z169" s="113"/>
      <c r="AA169" s="113"/>
      <c r="AB169" s="113"/>
      <c r="AC169" s="113"/>
      <c r="AD169" s="113"/>
      <c r="AE169" s="112"/>
      <c r="AF169" s="113"/>
      <c r="AG169" s="113"/>
      <c r="AH169" s="113"/>
      <c r="AI169" s="113"/>
      <c r="AJ169" s="113"/>
      <c r="AK169" s="113"/>
      <c r="AL169" s="112"/>
      <c r="AM169" s="113"/>
      <c r="AN169" s="113"/>
      <c r="AO169" s="113"/>
      <c r="AP169" s="113"/>
      <c r="AQ169" s="113"/>
      <c r="AR169" s="113"/>
      <c r="AS169" s="112"/>
      <c r="AT169" s="113"/>
      <c r="AU169" s="113"/>
      <c r="AV169" s="113"/>
      <c r="AW169" s="113"/>
      <c r="AX169" s="113"/>
      <c r="AY169" s="113"/>
      <c r="AZ169" s="112"/>
      <c r="BA169" s="113"/>
      <c r="BB169" s="113"/>
      <c r="BC169" s="113"/>
      <c r="BD169" s="113"/>
      <c r="BE169" s="113"/>
      <c r="BF169" s="113"/>
      <c r="BG169" s="112"/>
      <c r="BH169" s="113"/>
      <c r="BI169" s="113"/>
      <c r="BJ169" s="113"/>
      <c r="BK169" s="113"/>
      <c r="BL169" s="113"/>
      <c r="BM169" s="113"/>
      <c r="BN169" s="112"/>
      <c r="BO169" s="113"/>
      <c r="BP169" s="113"/>
      <c r="BQ169" s="113"/>
      <c r="BR169" s="113"/>
      <c r="BS169" s="113"/>
      <c r="BT169" s="113"/>
      <c r="BU169" s="112"/>
      <c r="BV169" s="113"/>
      <c r="BW169" s="113"/>
      <c r="BX169" s="113"/>
      <c r="BY169" s="113"/>
      <c r="BZ169" s="113"/>
      <c r="CA169" s="113"/>
      <c r="CB169" s="112"/>
      <c r="CC169" s="113"/>
      <c r="CD169" s="113"/>
      <c r="CE169" s="113"/>
      <c r="CF169" s="113"/>
      <c r="CG169" s="113"/>
      <c r="CH169" s="113"/>
      <c r="CI169" s="112"/>
      <c r="CJ169" s="113"/>
      <c r="CK169" s="113"/>
      <c r="CL169" s="113"/>
      <c r="CM169" s="113"/>
      <c r="CN169" s="113"/>
      <c r="CO169" s="113"/>
      <c r="CP169" s="112"/>
      <c r="CQ169" s="113"/>
      <c r="CR169" s="113"/>
      <c r="CS169" s="113"/>
      <c r="CT169" s="113"/>
      <c r="CU169"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2021-07-15T08:32:12Z</dcterms:modified>
</cp:coreProperties>
</file>