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imura-m2si\Desktop\会計監査修正\"/>
    </mc:Choice>
  </mc:AlternateContent>
  <bookViews>
    <workbookView xWindow="0" yWindow="0" windowWidth="15345" windowHeight="3705" activeTab="1"/>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2" l="1"/>
  <c r="I67" i="2" l="1"/>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66" i="1"/>
  <c r="I65" i="1"/>
  <c r="I64" i="1"/>
  <c r="I63" i="1"/>
  <c r="I62" i="1"/>
  <c r="I61" i="1"/>
  <c r="I60" i="1"/>
  <c r="I59" i="1"/>
  <c r="I58" i="1"/>
</calcChain>
</file>

<file path=xl/sharedStrings.xml><?xml version="1.0" encoding="utf-8"?>
<sst xmlns="http://schemas.openxmlformats.org/spreadsheetml/2006/main" count="239" uniqueCount="148">
  <si>
    <t>（別紙様式3）</t>
    <rPh sb="1" eb="3">
      <t>ベッシ</t>
    </rPh>
    <rPh sb="3" eb="5">
      <t>ヨウシキ</t>
    </rPh>
    <phoneticPr fontId="4"/>
  </si>
  <si>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</si>
  <si>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</si>
  <si>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</si>
  <si>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</si>
  <si>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</si>
  <si>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</si>
  <si>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</si>
  <si>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</si>
  <si>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</si>
  <si>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</si>
  <si>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備　　考</t>
    <rPh sb="0" eb="1">
      <t>ソナエ</t>
    </rPh>
    <rPh sb="3" eb="4">
      <t>コウ</t>
    </rPh>
    <phoneticPr fontId="4"/>
  </si>
  <si>
    <t>２０２０年度土地利用調整総合支援ネットワークシステム保守点検業務
一式</t>
    <rPh sb="33" eb="35">
      <t>イッシキ</t>
    </rPh>
    <phoneticPr fontId="4"/>
  </si>
  <si>
    <t>東京都千代田区霞が関２－１－２
支出負担行為担当官
国土交通省
国土政策局長　坂根　工博</t>
  </si>
  <si>
    <t>内外地図（株）
東京都千代田区神田小川町３丁目２２番地</t>
  </si>
  <si>
    <t>一般競争入札</t>
  </si>
  <si>
    <t>令和２年度　ＧＩＳホームページ構築業務
一式</t>
    <rPh sb="20" eb="22">
      <t>イッシキ</t>
    </rPh>
    <phoneticPr fontId="4"/>
  </si>
  <si>
    <t>（株）さくらコミュニケーション
東京都小平市鈴木町１丁目４６６番地１８新小金井赤レンガ倉庫</t>
    <phoneticPr fontId="4"/>
  </si>
  <si>
    <t>令和２年度　国土数値情報ダウンロードサービス等運用環境調達業務
一式</t>
    <rPh sb="32" eb="34">
      <t>イッシキ</t>
    </rPh>
    <phoneticPr fontId="4"/>
  </si>
  <si>
    <t>（株）システムサポート
石川県金沢市本町１丁目５番２号</t>
  </si>
  <si>
    <t>令和２年度ＧＩＳホームページ運用・保守及びデータ整備業務
一式</t>
    <rPh sb="29" eb="31">
      <t>イッシキ</t>
    </rPh>
    <phoneticPr fontId="4"/>
  </si>
  <si>
    <t>令和２年度　位置参照情報更新業務
一式</t>
    <rPh sb="17" eb="19">
      <t>イッシキ</t>
    </rPh>
    <phoneticPr fontId="4"/>
  </si>
  <si>
    <t>アジア航測（株）
東京都新宿区西新宿六丁目１４番１号
新宿グリーンタワービル</t>
  </si>
  <si>
    <t>令和２年度国土数値情報（土地利用）更新における参照資料作成及び品質評価等業務
一式</t>
    <rPh sb="39" eb="41">
      <t>イッシキ</t>
    </rPh>
    <phoneticPr fontId="4"/>
  </si>
  <si>
    <t>（株）パスコ　中央事業部
東京都目黒区東山１丁目１番２号</t>
  </si>
  <si>
    <t>令和２年度離島の交流推進支援調査業務
一式</t>
    <rPh sb="19" eb="21">
      <t>イッシキ</t>
    </rPh>
    <phoneticPr fontId="4"/>
  </si>
  <si>
    <t>（株）オーエムシー
東京都新宿区四谷４丁目３４番１号 新宿御苑前アネックスビル</t>
  </si>
  <si>
    <t>令和２年度　国土数値情報（土地利用）更新業務
一式</t>
    <rPh sb="23" eb="25">
      <t>イッシキ</t>
    </rPh>
    <phoneticPr fontId="4"/>
  </si>
  <si>
    <t>東京カートグラフィック（株）
東京都杉並区天沼２丁目４番４号</t>
  </si>
  <si>
    <t>令和２年度　土地分類基本調査（土地履歴調査）業務（呉・福山地区）
一式</t>
    <rPh sb="33" eb="35">
      <t>イッシキ</t>
    </rPh>
    <phoneticPr fontId="4"/>
  </si>
  <si>
    <t>国土地図（株）
東京都新宿区西落合２丁目１２番４号</t>
  </si>
  <si>
    <t>令和２年度　土地分類基本調査（土地履歴調査）実施管理業務
一式</t>
    <rPh sb="29" eb="31">
      <t>イッシキ</t>
    </rPh>
    <phoneticPr fontId="4"/>
  </si>
  <si>
    <t>令和２年度　土地分類基本調査（土地履歴調査）業務（岡崎・豊橋地区）
一式</t>
    <rPh sb="34" eb="36">
      <t>イッシキ</t>
    </rPh>
    <phoneticPr fontId="4"/>
  </si>
  <si>
    <t>昇寿チャート（株）
東京都台東区台東三丁目１６番３号</t>
    <rPh sb="10" eb="13">
      <t>トウキョウト</t>
    </rPh>
    <rPh sb="13" eb="16">
      <t>タイトウク</t>
    </rPh>
    <rPh sb="16" eb="18">
      <t>タイトウ</t>
    </rPh>
    <rPh sb="18" eb="21">
      <t>サンチョウメ</t>
    </rPh>
    <rPh sb="23" eb="24">
      <t>バン</t>
    </rPh>
    <rPh sb="25" eb="26">
      <t>ゴウ</t>
    </rPh>
    <phoneticPr fontId="4"/>
  </si>
  <si>
    <t>令和２年度　地下水資料収集業務
一式</t>
    <rPh sb="16" eb="18">
      <t>イッシキ</t>
    </rPh>
    <phoneticPr fontId="4"/>
  </si>
  <si>
    <t>東京都千代田区霞が関２－１－２
支出負担行為担当官
国土交通省
国土政策局長　中原　淳</t>
    <rPh sb="39" eb="41">
      <t>ナカハラ</t>
    </rPh>
    <rPh sb="42" eb="43">
      <t>ジュン</t>
    </rPh>
    <phoneticPr fontId="4"/>
  </si>
  <si>
    <t xml:space="preserve">（一社）全国さく井協会
東京都中央区八丁堀２丁目５番１号
</t>
  </si>
  <si>
    <t>令和２年度　土地利用調整総合支援ネットワークシステム機能改善業務
一式</t>
    <rPh sb="0" eb="2">
      <t>レイワ</t>
    </rPh>
    <rPh sb="3" eb="5">
      <t>ネンド</t>
    </rPh>
    <rPh sb="6" eb="8">
      <t>トチ</t>
    </rPh>
    <rPh sb="8" eb="10">
      <t>リヨウ</t>
    </rPh>
    <rPh sb="10" eb="12">
      <t>チョウセイ</t>
    </rPh>
    <rPh sb="12" eb="14">
      <t>ソウゴウ</t>
    </rPh>
    <rPh sb="14" eb="16">
      <t>シエン</t>
    </rPh>
    <rPh sb="26" eb="28">
      <t>キノウ</t>
    </rPh>
    <rPh sb="28" eb="30">
      <t>カイゼン</t>
    </rPh>
    <rPh sb="30" eb="32">
      <t>ギョウム</t>
    </rPh>
    <rPh sb="33" eb="35">
      <t>イッシキ</t>
    </rPh>
    <phoneticPr fontId="4"/>
  </si>
  <si>
    <t>一般競争入札</t>
    <phoneticPr fontId="4"/>
  </si>
  <si>
    <t>令和２年度　２０万分の１土地分類図統合化のための予備調査業務
一式</t>
    <rPh sb="0" eb="2">
      <t>レイワ</t>
    </rPh>
    <rPh sb="3" eb="5">
      <t>ネンド</t>
    </rPh>
    <rPh sb="8" eb="10">
      <t>マンブン</t>
    </rPh>
    <rPh sb="12" eb="14">
      <t>トチ</t>
    </rPh>
    <rPh sb="14" eb="16">
      <t>ブンルイ</t>
    </rPh>
    <rPh sb="16" eb="17">
      <t>ズ</t>
    </rPh>
    <rPh sb="17" eb="19">
      <t>トウゴウ</t>
    </rPh>
    <rPh sb="19" eb="20">
      <t>カ</t>
    </rPh>
    <rPh sb="24" eb="26">
      <t>ヨビ</t>
    </rPh>
    <rPh sb="26" eb="28">
      <t>チョウサ</t>
    </rPh>
    <rPh sb="28" eb="30">
      <t>ギョウム</t>
    </rPh>
    <rPh sb="31" eb="33">
      <t>イッシキ</t>
    </rPh>
    <phoneticPr fontId="4"/>
  </si>
  <si>
    <t>（別紙様式4）</t>
    <rPh sb="1" eb="3">
      <t>ベッシ</t>
    </rPh>
    <rPh sb="3" eb="5">
      <t>ヨウシキ</t>
    </rPh>
    <phoneticPr fontId="4"/>
  </si>
  <si>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</si>
  <si>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</si>
  <si>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再就職の役員の数</t>
    <rPh sb="0" eb="3">
      <t>サイシュウショク</t>
    </rPh>
    <rPh sb="4" eb="6">
      <t>ヤクイン</t>
    </rPh>
    <rPh sb="7" eb="8">
      <t>カズ</t>
    </rPh>
    <phoneticPr fontId="4"/>
  </si>
  <si>
    <t>令和２年度　スマートアイランド実証支援業務
一式</t>
    <rPh sb="22" eb="24">
      <t>イッシキ</t>
    </rPh>
    <phoneticPr fontId="4"/>
  </si>
  <si>
    <t>（株）ＪＴＢ総合研究所
東京都港区芝３丁目２３番１号セレスティン芝三井ビルディング12F</t>
    <rPh sb="32" eb="33">
      <t>シバ</t>
    </rPh>
    <rPh sb="33" eb="35">
      <t>ミツイ</t>
    </rPh>
    <phoneticPr fontId="4"/>
  </si>
  <si>
    <t>会計法第２９条の３第４項、予算決算及び会計令第１０２条の４第３号
国土交通省においては、公共交通や医療・教育の不足、ライフラインの脆弱性といった離島地域の課題を民間企業等が有する新技術の実装により解決するスマートアイランドの取組を推進することとしており、令和２年度においては「スマートアイランド推進実証調査」として、新たな技術・知見の現地実装に向けた実証調査を行う予定である。
本業務は、「スマートアイランド推進実証調査」の効果的かつ確実な実施に向けて、技術的サポート、新たな案件形成の促進、得られた知見の全国への展開を行うものである。
それぞれの業務内容について、実施者には十分な経験と能力を有した上での高い専門性が必要である。
このため、業務の実施にあたり、国土政策局企画競争有識者委員会（以下、「有識者委員会」という。）における審議も経て、企画提案書の募集を広く募ったところ、７者が企画提案書作成要領を受領した。
この結果、株式会社JTB総合研究所を含む２者から応募があり、有識者委員会で審議の上、企画競争委員会で審査したところ、株式会社JTB総合研究所の提案は、
①「スマートアイランド推進実証調査」において実施する案件に対する技術的サポート
・各分野に精通した学識経験者で構成されるアドバイザリーボードを設置し、技術的なサポートのみならず、事業化に向けたサポートも行うこととしており、実現性・独創性が高い。
・コーディネーターが１年を通じて地域を担当するほか、各段階でのフォローアップを提案しており、的確性が高い。
 ②更なる案件形成の促進
・豊富な経験や人脈を有するコーディネーターを選定し、離島関係者がマッチング交流会の参加前から戦略的な準備を進める提案を行うほか、一般公募を行いつつ地域の課題に合致した企業の一本釣りを行う提案をしており、的確性・実現性・独創性のいずれも高い。
③得られた知見の全国への展開
・複数回の報告会の実施や報告会の録画映像の配信、事例集の作成を提案しており知見を全国展開する上で、実現性・独創性が高い。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4"/>
  </si>
  <si>
    <t>令和２年度高精度測位社会プロジェクトの普及促進調査業務
一式</t>
  </si>
  <si>
    <t>（株）エヌ・ティ・ティ・データ
東京都江東区豊洲三丁目３番３号</t>
  </si>
  <si>
    <t>会計法第２９条の３第４項、予算決算及び会計令第１０２条の４第３号
本業務は、産学官連携による高精度測位社会プロジェクトに関する過年度の取組成果を活用しつつ、東京2020大会期間において、主要交通ターミナルにおける屋内移動支援サービスの利活用状況を検証するとともに、その成果も含め、今後、屋内における高精度な測位環境を活用した新たなサービスの創出を図る民間事業者や地方公共団体その他の地域づくり関係主体等の参考となるガイドラインをとりまとめるものである。
本業務の遂行にあたっては、昨今の地理空間情報を取り巻く様々な技術等の革新や民間の技術等の動向等及び屋内外シームレス地図製作や測位環境構築に関する専門的な知識やノウハウが求められる。このため、業務の実施にあたり、国土政策局企画競争有識者委員会（以下、有識者委員会という。）における審議も経て、広く企画提案を募集したところ、６者が企画提案書作成要領を受領した。
この結果、（株）エヌ・ティ・ティ・データ１者から応募があり、有識者委員会で審議の上、企画競争委員会で審査したところ、（株）エヌ・ティ・ティ・データの提案は、主に以下の観点から高い評価を得たものであり、同社を契約相手先と特定し、その企画提案を踏まえた仕様書を作成し、契約手続きを行うものである。
① 具体的な測位環境の整備、参加事業者の想定がなされている。また、官民連携事業を実施するにあたっての課題となる地権者調整について的確に記述しており、短期間での実証環境整備のための対応方針として事務局が調整を行うことが提案されており、実現性が高い。
② 屋内測位技術に関する最近のOSの制約等の動向を踏まえた位置情報サービスの方向性等の検討項目が具体的に提案されている。最新技術動向を参考情報としてガイドラインに付加するとの対応方針は重要かつ的確であり、実現性も高い。
以上から、本業務については契約の性質及び目的が競争を許さない場合に該当するため、会計法第２９条の３第４項、予算決算及び会計令第１０２条の４第３号に基づき、同社と随意契約を結ぶものである。</t>
  </si>
  <si>
    <t>令和２年度豪雪地帯現況分析検討調査業務
一式</t>
    <rPh sb="20" eb="22">
      <t>イッシキ</t>
    </rPh>
    <phoneticPr fontId="4"/>
  </si>
  <si>
    <t>（株）日本能率協会総合研究所
東京都港区芝公園三丁目１番２２号</t>
  </si>
  <si>
    <r>
      <t xml:space="preserve">会計法第２９条の３第４項、予算決算及び会計令第１０２条の４第３号
</t>
    </r>
    <r>
      <rPr>
        <sz val="8"/>
        <rFont val="ＭＳ 明朝"/>
        <family val="1"/>
        <charset val="128"/>
      </rPr>
      <t>本調査業務は、豪雪地帯の現状や各施策の実施状況を把握するため、豪雪地帯に係る基礎的データの収集及び整理を行い、調査結果を分析することにより、今後の豪雪地帯対策の目指すべき施策の方向性及び具体的な対策を検討するための基礎的資料を作成すること等を目的としている。
したがって、本業務を遂行するにあたっては、豪雪地帯についての知識や専門的知見を有し、条件不利地域における課題を的確に抽出し、総合的に分析できる能力を有することが求められる。
　このため、調査の実施にあたり、国土政策局企画競争有識者委員会（以下、「有識者委員会」という。）における審議も経て、企画提案書の募集を広く募ったところ、３者が企画提案書作成要領を受領した。
　この結果、株式会社日本能率協会総合研究所から応募があり、有識者委員会で審議の上、企画競争委員会で審査したところ、株式会社日本能率協会総合研究所の提案は、
① 本調査の趣旨を的確に捉えているほか、豪雪地帯対策基本計画に位置づけられた項目を踏まえて、新たな課題を把握するための調査項目が網羅的かつ具体的に提案されている。
② 豪雪法における地域指定制度の内容や指定のための降積雪状況図の作成方法について把握した上で、具体的な調査方法が提案されている。
③ 現行の費用便益分析に係る指針を踏まえた手法の提案は的確であり、更なる精度向上のためアンケートの　活用提案も具体的で実現性がある。
④ 配置予定者が、地域政策に関する調査の経験を多く持ち合わせている旨説明がされており、高い業務遂行能力が見込まれる。
こと等から、同社の提案は高い評価を得たものであり、同社を契約相手先と特定し、その企画提案をふまえ仕様書を作成し契約手続きを行うものである。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
    <phoneticPr fontId="4"/>
  </si>
  <si>
    <t>令和２年度国土・地域計画の策定及び推進支援等業務
一式</t>
    <rPh sb="25" eb="27">
      <t>イッシキ</t>
    </rPh>
    <phoneticPr fontId="4"/>
  </si>
  <si>
    <t>（一財）日本開発構想研究所
東京都港区虎ノ門一丁目１６番４号
アーバン虎ノ門ビル</t>
  </si>
  <si>
    <t>会計法第２９条の３第４項、予算決算及び会計令第１０２条の４第３号
本業務は、SPPの更なる推進を図るため、SPP第3回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本業務を実施するためには、民間の創意工夫による積極的な企画を求める必要があることから、主に以下の評価基準による企画競争の手続きにより契約の相手方を選定することとした。 
（１）SPP第3回会合の開催
 ①SPP第3回会合の開催に向けた企画・調整等
　第3回会合を効果的かつ効率的に行うための企画（モデレーター、セッション内容、開催時期、連携するイベント、情報発信手法等）について、具体的に提示されているか。
 ②SPP第3回会合の事務局業務
　事務局業務を円滑に実施するための作業手順・実施体制について、具体的に提示されているか。
（２）我が国がSPPにより支援する対象国の国土・地域計画及び政策に関する調査及び分析並びに支援方策の検討
　カンボジア及びミャンマーについて、国土・地域計画の策定に関する最近の動向や主要な課題等を踏まえた支援内容について提示されているか。
　アフリカ諸国を対象としたSPPの取組の推進方策、国土・地域計画及び政策に関する調査・分析に　　　ついて、効果的かつ効率的に行うための調査手順、実施体制について具体的に記載されているか。
（３）SPPウェブサイトの充実に関する検討
　SNS等を活用した情報発信・情報交換を効果的に行うための手法を具体的に提示されているか。
 的確な調査を遂行し得る者を選定すべく、上記要件を満たす企画提案書の募集を行ったところ、１者から応募があった。企画提案書の内容をそれぞれ的確性、具体性、実現性、独創性、業務実施体制及び配置予定技術者の手持ち業務の状況の観点から検討したところ、一般財団法人日本開発構想研究所からの提案は、本調査の目的としている事項の検討・分析等の方法について良く理解を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</si>
  <si>
    <t>令和２年度　関係人口の実態把握及びシェアリングの活用方策検討調査
一式</t>
    <rPh sb="33" eb="35">
      <t>イッシキ</t>
    </rPh>
    <phoneticPr fontId="4"/>
  </si>
  <si>
    <t>福山コンサルタント　東京支社
東京都文京区後楽二丁目３番２１号</t>
    <rPh sb="10" eb="12">
      <t>トウキョウ</t>
    </rPh>
    <rPh sb="12" eb="14">
      <t>シシャ</t>
    </rPh>
    <phoneticPr fontId="4"/>
  </si>
  <si>
    <t xml:space="preserve">会計法第２９条の３第４項、予算決算及び会計令第１０２条の４第３号
本調査は、社会の新たな動きや課題を的確に捉え、国土の長期的な検討を行う参考とするため、関係人口の類型化・定量化を全国規模で実施し、関係人口の拡大・深化に必要な施策の方向性を検討し、併せて、シェアリングについて、実態把握を通じた機能分析を実施し、関係人口の拡大・深化に向けた活用方策を検討することを目的とする調査業務である。
 本業務の実施にあたっては、関係人口の実態把握、シェアリングを活用した地域づくりのあり方について調査・分析を行うことから、実施者については、これらの検討に資する経験と能力を十分に有した上での高い専門性が求められる。
 このため、業務の実施にあたり、国土政策局企画競争有識者委員会（以下、「有識者委員会」という。） での審議を経て、企画提案を広く募集し、企画提案書作成要領を17者に交付した。
 この結果、株式会社福山コンサルタント　東京支社を含む2者から応募があり、有識者委員会で審議の上、企画競争委員会で審査した結果、株式会社福山コンサルタント　東京支社（以下、「同社」という。）の提案は、以下の理由により他社に比べて高い評価を得た。
① 関係人口の実態把握
  調査項目、調査方法において、サンプル数、調査ブロックの考え方、割り付け設定等が的確であり、分析手法についても関係人口の拡大・深化のパターン及びその条件を明確化する等、的確であり、実現性が高い内容となっている。
② シェアリングを活用した地域づくりのあり方について
実態を把握するために想定される分析手法において実現性が高く、効果的な調査とするための提案がされており、実現性・独創性が高い内容となっている。
よって、提案書全体が本調査の趣旨に適合した内容となっており、十分な成果が期待できる提案となっている。
以上から、本業務については、契約の性質又は目的が競争を許さない場合に該当するため、会計法第２９条の３第４項、予算決算及び会計令第１０２条の４第３号により、同社と随意契約を行うものである。
</t>
    <phoneticPr fontId="4"/>
  </si>
  <si>
    <t>令和２年度Ｇ空間情報センターを通じた地理空間情報の流通・利用促進業務
一式</t>
    <rPh sb="35" eb="37">
      <t>イッシキ</t>
    </rPh>
    <phoneticPr fontId="4"/>
  </si>
  <si>
    <t>（一社）社会基盤情報流通推進協議会
神奈川県横浜市青葉区桂台１丁目１５番地２８</t>
    <rPh sb="18" eb="22">
      <t>カナガワケン</t>
    </rPh>
    <rPh sb="22" eb="25">
      <t>ヨコハマシ</t>
    </rPh>
    <rPh sb="25" eb="28">
      <t>アオバク</t>
    </rPh>
    <rPh sb="28" eb="30">
      <t>カツラダイ</t>
    </rPh>
    <rPh sb="31" eb="33">
      <t>チョウメ</t>
    </rPh>
    <rPh sb="35" eb="37">
      <t>バンチ</t>
    </rPh>
    <phoneticPr fontId="4"/>
  </si>
  <si>
    <t xml:space="preserve">会計法第２９条の３第４項、予算決算及び会計令第１０２条の４第３号
本業務は、Ｇ空間情報センター（以下「センター」という。）を通じて地理空間情報の信頼ある流通環境の整備が進められるよう、センターと分野別プラットフォーム等との相互連携機能を強化するとともに、防災・減災に関するGISデータセットの充実を含め、ユーザーコミュニティの拡大が図られるよう検討を行い、その成果の実装を進めるものである。
実施にあたっては、防災、農業、インフラ、宇宙・衛星等の多様な分野で独自のデータプラットフォーム（以下「PF」という。）の構築が進められていることや地方自治体において、スマートシティやMaaSの取組が進められ、これに関連したデータ連携基盤の構築に向けた動きが進んでいる。これら目的に応じて形成される各種PFとセンターとを相互に連携させることにより、基本計画が掲げる地理空間情報の循環システムの形成を一層推進していく必要がある。このため、国土政策局企画競争有識者委員会（以下、有識者委員会という）における審議も経て、広く企画提案を募集したところ、9者が企画提案書作成要領を受領し、そのうち1者より企画提案書の提出があった。
この結果、有識者委員会で審議の上、企画競争委員会で審査したところ、一般社団法人社会基盤情報流通推進協議会の提案は、主に以下の観点から委託先として適正であるとの評価を得たものであり、同協議会を契約相手先と特定し、その企画提案を踏まえた仕様書を作成し、契約手続きを行うものである。
①配置担当者の経験・能力について問題ないと思われ、特に管理者・主任技術者ともに地理空間情報に関する複数業務の経験を有しており、業務遂行について期待できるメンバー構成になっている。
②実施体制の人数やスケジュールについては十分であり、実施体制・実施手順・作業スケジュールの妥当性が高い。
③センターと分野別PF等との相互連携機能についての課題や調整事項については具体的に明示されているが、検討方法やアウトプットイメージについての具体的な記載がやや不足している部分が見受けられる。この点については、委託先と詳細内容について、すりあわせを行い相互に内容の共有を図っていくことで対応可能と考える。
④センターを通じた防災情報提供機能の強化に向けた検討において、データセットの充実・利用促進に向けた課題や手法については、具体的に記載があり的確に理解している。一方で、アウトプットイメージに一部不明確な部分があるが、詳細内容について、すりあわせを行い相互に内容の共有を図っていくことで対応可能と考える。
⑤全体を通じて本業務内容について概ね理解しており、具体的な提案もあるが、アウトプットイメージなど一部不明確なところが見受けられることから、不明確な部分については、委託先と詳細内容について、すりあわせていくことで相互に内容の共有を図っていくことで対応可能と考える。
</t>
  </si>
  <si>
    <t>令和２年度人流データ活用拡大方策検討業務
一式</t>
    <rPh sb="21" eb="23">
      <t>イッシキ</t>
    </rPh>
    <phoneticPr fontId="4"/>
  </si>
  <si>
    <t>（株）価値総合研究所
東京都千代田区大手町１－９－２</t>
  </si>
  <si>
    <t>会計法第２９条の３第４項、予算決算及び会計令第１０２条の４第３号
本業務は、地域で把握可能な官民の人流データと人口、商業・業務、土地・不動産関連データ等とを組み合わせた地域課題解決や新サービス創出の取組が促進されるよう、人流データの活用拡大に向け、外部有識者等の知見を得つつ、地域において人流データ等を活用した官民連携による各種取組に関する先進事例の整理・分析、マーケティングや安全・安心なまちづくり、交通・混雑誘導等のモデル的な活用・分析手法や活用普及促進方策の検討等を行うものである。
本業務の実施にあたっては、人流データを活用した地域課題解決等の先進事例を調査分析し、活用の拡大を検討する専門的な内容に加え、人流データ活用拡大方策検討会（仮称）を開催するため様々な関係者との調整が必要となる。このため、国土政策局企画競争有識者委員会（以下、有識者委員会という）における審議も経て、広く企画提案を募集したところ、14者が企画提案書作成要領を受領し、そのうち5者より企画提案書の提出があった。
この結果、有識者委員会で審議の上、企画競争委員会で審査したところ、株式会社価値総合研究所の提案は、主に以下の観点から高い評価を得たものであり、同社を契約相手先と特定し、その企画提案を踏まえた仕様書を作成し、契約手続きを行うものである。
① 配置担当者の経験・能力について問題ないと思われ、特に管理者・主任技術者ともに人流データの取得及び活用に関する複数業務の経験を有しており、業務遂行について期待できる構成になっている。
② 実施体制・実施手順・作業スケジュールについて、人員やスケジュールが適切である。
③ 防災、イベント、交通・観光など人流データの利活用が見込まれる分野から具体的な事例を提示し、データの取得及び加工方法、データの集約・管理方法などの詳細な調査項目を、網羅的かつ的確に示しており、より具体的な提案内容となっている。
④ データの取得者、提供者及び利用者の視点からの課題が整理され、検討するモデルケースの具体的なテーマや手法を提示しており、また、人流データの流通・二次利用促進のための対応策について具体的な提案がなされている。
⑤ 検討会議の構成委員及び人流ガイドラインを策定するまでの各検討会の議案が具体的に提示されているなど、実現性が高い。
⑥ 全体を通じて本業務内容への理解度が高く、効率的・効果的な業務の実施手法となっており、各項目において具体的な提案が多くなされており、実現性が高い。
以上から、本業務については契約の性質及び目的が競争を許さない場合に該当するため、会計法第２９条の３第４項、予算決算及び会計令第１０２条の４第３号に基づき、同法人と随意契約を結ぶものである。</t>
  </si>
  <si>
    <t>令和２年度改正半島振興法の施行状況の評価のための調査
一式</t>
    <rPh sb="27" eb="29">
      <t>イッシキ</t>
    </rPh>
    <phoneticPr fontId="4"/>
  </si>
  <si>
    <t>三菱ＵＦＪリサーチ＆コンサルティング（株）
東京都港区虎ノ門５丁目１１番２号</t>
  </si>
  <si>
    <t>令和２年度雪処理の担い手の確保・育成のための克雪体制支援調査業務
一式</t>
    <rPh sb="33" eb="35">
      <t>イッシキ</t>
    </rPh>
    <phoneticPr fontId="4"/>
  </si>
  <si>
    <r>
      <t xml:space="preserve">会計法第２９条の３第４項、予算決算及び会計令第１０２条の４第３号
</t>
    </r>
    <r>
      <rPr>
        <sz val="8"/>
        <rFont val="ＭＳ 明朝"/>
        <family val="1"/>
        <charset val="128"/>
      </rPr>
      <t>本調査業務は、高齢化や人口減少が急激に進む豪雪地帯における雪処理の担い手の確保・育成を通じて、共助等による安全な除排雪体制の整備等を推進するため、先導的で実効性のある地域の実情に即した新たな共助除雪体制の取組を調査するとともに、さらに体制整備を促進するため、アドバイザー派遣制度を活用し、地域の課題と解決策の調査を行うものである。
　したがって、本業務を遂行するにあたっては、豪雪地帯についての知識や専門的知見を有し、条件不利地域における課題を的確に抽出し総合的に分析ができる能力を有することが求められる。
　このため、調査の実施にあたり、国土政策局企画競争有識者委員会（以下、「有識者委員会」という。）における審議も経て、企画提案書の募集を広く募ったところ、４者が企画提案書作成要領を受領した。
　この結果、株式会社日本能率協会総合研究所から応募があり、有識者委員会で審議の上、企画競争委員会で審査したところ、株式会社日本能率協会総合研究所の提案は、
① 除雪場所に応じた担い手確保策の検討が必要であること等、今後の支援の方向性について的確かつ実現性の高い提案がなされている。
② 克雪体制づくりアドバイザー派遣制度については、過去の成果・課題を踏まえ、今後の活用及び改善策として的確かつ実現性の高い提案がなされている。
③ 安全対策の問題点を把握し、事故遭遇者の特徴を捉えたコンテンツ内容の検討について、的確かつ実現性の高い提案がなされている。
④ 配置予定者が、地域政策に関する調査の経験を多く持ち合わせている旨説明がされており、高い業務遂行能力が見込まれる。
こと等から、同社の提案は高い評価を得たものであり、同社を契約相手先と特定し、その企画提案をふまえ仕様書を作成し契約手続きを行うものである。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
  </si>
  <si>
    <t>令和２年度 将来の産業構造を見据えた持続可能な国土のあり方検討調査
一式</t>
    <rPh sb="34" eb="36">
      <t>イッシキ</t>
    </rPh>
    <phoneticPr fontId="4"/>
  </si>
  <si>
    <t>計量計画研究所・福山コンサルタント共同提案体（代表者）（一財）計量計画研究所
東京都新宿区市谷本村町２番９号</t>
    <rPh sb="39" eb="42">
      <t>トウキョウト</t>
    </rPh>
    <rPh sb="42" eb="45">
      <t>シンジュクク</t>
    </rPh>
    <rPh sb="45" eb="47">
      <t>イチガヤ</t>
    </rPh>
    <rPh sb="47" eb="50">
      <t>モトムラチョウ</t>
    </rPh>
    <rPh sb="51" eb="52">
      <t>バン</t>
    </rPh>
    <rPh sb="53" eb="54">
      <t>ゴウ</t>
    </rPh>
    <phoneticPr fontId="4"/>
  </si>
  <si>
    <t xml:space="preserve">会計法第２９条の３第４項、予算決算及び会計令第１０２条の４第３号
本調査は、我が国の各地域圏における持続的かつ発展的な産業・地域構造の実現に向け、以下の２点を実施することにより、国土利用のあり方の検討等に資する材料を得ることを目的に行うものである。
●　国土全体の産業・地域構造に関する海外諸国との比較分析を踏まえた、我が国の地域産業の自立性や持続可能性に関する考察
●　上記を踏まえた、地域圏における産業・地域構造について海外諸国との比較分析等を踏まえた持続的かつ発展的な産業政策のあり方の考察
 このため、調査の実施者には、我が国及び海外諸国における地域・産業構造についての調査・分析を行うための高い能力を有していること、加えて産業政策や国土利用のあり方等の検討に資する十分な知識及び経験等を有していることが求められる。
 そこで、業務の実施にあたり、国土政策局企画競争有識者委員会（以下、「有識者委員会」という。） での審議を経て、企画提案を広く募集したところ、１２社に企画提案書作成要領を交付し、その後、計量計画研究所・福山コンサルタント共同提案体を含む３社から応募があった。
 有識者委員会で審議の上、企画競争委員会で審査した結果、計量計画研究所・福山コンサルタント共同提案体（以下、「同社」という。）の提案が、以下の理由により高い評価を得た。
① 国土全体の産業・地域構造の分析
国土分析・地域分析それぞれについて実施する分析事項や着眼点、各国比較の考察の観点が具体的に提示されていること、また特に国内の分析について、分析の手法や考え方が十分整理されていること等により的確性・実現性の観点から他社に比べて優れている。
② 個別の地域圏における諸要因の分析を踏まえた産業等の持続性等に係る検討
分析対象地域の選定の考え方が複数の観点から具体的に示されている、また、特に要因分析について複数の分析軸にもとづいて評価項目が設定されていることに加え、考察の視点も具体的に整理されていること等から、的確性・実現性の観点から他社に比べて優れている。
③ 実施体制、スケジュール等
類似調査の実績が豊富で、専門性・経験を有しているとともに、業務の実施体制等についても十分と思われる。また、作業スケジュールも妥当性が認められる。
 よって、同社の提案書は、全体を通して本調査業務の趣旨に適合した内容であり、十分な成果が期待できるものとなっている。
 以上から、本調査業務については、契約の性質又は目的が競争を許さない場合に該当するため、会計法第29条の３第４項、予算決算及び会計令第102条の４第３号により、同社と随意契約を行うものである。
</t>
    <phoneticPr fontId="4"/>
  </si>
  <si>
    <t>令和２年度　人口減少等を踏まえた適切な国土管理のあり方検討調査業務
一式</t>
    <rPh sb="34" eb="36">
      <t>イッシキ</t>
    </rPh>
    <phoneticPr fontId="4"/>
  </si>
  <si>
    <t>株式会社地域総合計画研究所・株式会社計画技術研究所共同提案体
（代表者） 株式会社地域総合計画研究所
東京都港区南青山五丁目１番２５号</t>
  </si>
  <si>
    <t xml:space="preserve">会計法第２９条の３第４項、予算決算及び会計令第１０２条の４第３号
本調査は、長期的な視点に立った国土利用・管理に係るリスクの分析・評価、人口減少下における国土のあり方の検討、市町村や地域における管理構想の枠組みの検討等を行い、国土管理の取組の推進につなげることを目的としている。また、本調査における検討の成果は、逐次、国土審議会計画推進部会国土の長期展望専門委員会及び国土管理専門委員会に報告し、制度のあり方や今後の検討に役立てるものである。
 このため、調査業務の実施にあたり、国土政策局企画競争有識者委員会（以下、「有識者委員会」という。）における審議も経て、企画提案書の募集を広く募ったところ、１３者が企画提案書作成要領を受領した。
 この結果、株式会社地域総合計画研究所・株式会社計画技術研究所共同提案体を含む２者から応募があり、有識者委員会で審議の上、企画競争委員会で審査したところ、株式会社地域総合計画研究所・株式会社計画技術研究所共同提案体の提案は、以下の理由により他者に比べて高い評価を得た。
①国土利用・管理に係る長期的リスクの分析・評価の提案に関し、無住化によるリスク分析において、分類方法が整理されており、業務全体との連携が考慮されている。また、調査手法については実現性が認められ、具体的な手順が明確である。
②人口減少下における国土の管理のあり方の検討の提案に関し、広域的に重視すべき視点が具体的に整理されており、視点の分類等提案が的確である。また、既往研究、調査等の知見や国土政策に係る計画制度を理解した提案になっている。また、参考事例や課題が具体的に整理されており、調査手法・対象が具体的かつ明確であり、実現性が高い。
③市町村・地域における管理構想の具体化に向けた情報収集及びケーススタディの実施の提案に関し、調査対象の選定根拠が明確であり、実現性があると考えられる。
④悪影響（外部不経済）の発生条件・管理手法等に関する調査・整理の提案に関し、収集・整理すべき事項について、具体的に整理されており、的確性が高い。
よって、提案全体が本調査の趣旨に適合した内容となっており、十分な成果が期待できる提案となっている。
 以上のことから、本業務については、契約の性質及び目的が競争を許さない場合に該当するため、会計法第２９条の３第４項、予算決算及び会計令第１０２条の４第３号により同提案体と随意契約を行うものである。
</t>
    <phoneticPr fontId="4"/>
  </si>
  <si>
    <t>都道府県を越えた広域連携に関する調査業務
一式</t>
    <rPh sb="21" eb="23">
      <t>イッシキ</t>
    </rPh>
    <phoneticPr fontId="4"/>
  </si>
  <si>
    <r>
      <t xml:space="preserve">会計法第２９条の３第４項、予算決算及び会計令第１０２条の４第３号
</t>
    </r>
    <r>
      <rPr>
        <sz val="8"/>
        <rFont val="ＭＳ 明朝"/>
        <family val="1"/>
        <charset val="128"/>
      </rPr>
      <t>本業務は、文献調査及びデータ分析により、将来の人口減少の動向及び道路ネットワークの整備を踏まえた、都道府県を越えた広域連携による施設の立地のあり方を検討するものである。本業務の実施にあたって、実施者には、都道府県を越えた広域連携に関する専門的な知見や、適切な統計・データを選択し、広域連携による施設のあり方を的確に分析する能力を有していることが求められる。
このため、業務の実施にあたり、国土政策局企画競争有識者委員会（以下、「有識者委員会」という。）における審議も経て、企画提案書の募集を広く募ったところ、19者が企画提案書作成要領を受領した。
この結果、三菱UFJリサーチ＆コンサルティング株式会社を含む４者から応募があり、有識者委員会で審議の上、企画競争委員会で審査した結果、三菱UFJリサーチ＆コンサルティング株式会社の提案は、
① 「文献調査」において、分析対象とする文献が具体的かつ豊富に示されている。
② 「統計・データ等による将来的な都道府県を越えた広域連携の必要性についての分析」において、分析根拠が明確であり、分析のモデル構築における独創的な視点が見られる。
こと等から、他に比べて高い評価を得たものであり、同提案体を契約相手先と特定し、その企画提案を踏まえ仕様書を作成し契約手続を行うものである。
以上から、本業務については契約の性質及び目的が競争を許さない場合に該当するため、会計法第29条の３第４項、予算決算及び会計令第102条の４第３号により同提案体と随意契約を行うものである。</t>
    </r>
  </si>
  <si>
    <t>令和２年度 むつ小川原開発推進調査
一式</t>
  </si>
  <si>
    <r>
      <t xml:space="preserve">会計法第２９条の３第４項、予算決算及び会計令第１０２条の４第３号
</t>
    </r>
    <r>
      <rPr>
        <sz val="8"/>
        <rFont val="ＭＳ 明朝"/>
        <family val="1"/>
        <charset val="128"/>
      </rPr>
      <t>「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業務は、むつ小川原開発地区内の未利用地の活用を図る観点から、当該地区への産業立地の可能性について検討を行い、今後開発を推進するために必要な情報を得ることを目的とする。今年度はデータセンターについて、文献調査、ヒアリング調査を通じて当該地区への産業立地の可能性について検討を行うこととす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このため、調査の実施にあたり、国土政策局企画競争有識者委員会（以下、「有識者委員会」という。）における審議も経て、企画提案書の募集を広く募ったところ、５者が企画提案書作成要領を受領した。
この結果、株式会社価値総合研究所から応募があり、有識者委員会で審議の上、企画競争委員会で審査したところ、株式会社価値総合研究所の提案は、
①文献調査については、「令和元年度　むつ小川原開発地区における開発促進及び広域連携可能性検討調査」におけるむつ小川原開発地区の立地特性をレビューすると同時に、同地区内に立地する関連産業に対する行政の支援策等を整理した上で、データセンターの技術革新・市場動向や立地の視点など最近の社会情勢を反映する提案となっており、効率的かつ的確な調査が見込まれる。
②ヒアリング調査については、むつ小川原開発地区に近い特性の有する場所にデータセンターを設置した企業を選定するとともに、調査項目においては、同地区に立地する企業との連携を見据えて、他の産業立地との連携可能性を含めた提案となっており、的確かつ有効的な調査となると認められる。
こと等から、同社の提案は高い評価を得たものであり、同社を契約相手先と特定し、その企画提案をふまえ仕様書を作成し契約手続きを行うものである。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r>
  </si>
  <si>
    <t>令和２年度　スーパー・メガリージョン形成による対流促進に向けた高速交通基盤活用検討調査
一式</t>
    <rPh sb="44" eb="46">
      <t>イッシキ</t>
    </rPh>
    <phoneticPr fontId="4"/>
  </si>
  <si>
    <t>（株）三菱総合研究所
東京都千代田区永田町２丁目１０番３号</t>
  </si>
  <si>
    <t xml:space="preserve">会計法第２９条の３第４項、予算決算及び会計令第１０２条の４第３号
リニア中央新幹線の整備効果を最大化し、広域に波及させていくためには、他モードとの交通結節性を高めるなど、既存交通のストック効果を高めることが重要であり、スーパー・メガリージョン構想検討会 最終とりまとめ（令和元年5月公表）においては、「リニア駅を交通結節の核とした広域的な新幹線ネットワークや高速道路ネットワークを形成する」とされている。
 本業務では、リニア中央新幹線の開業によりスーパー・メガリージョンが形成されることを見据え、これまでに国内外で開業した高速交通基盤の整備に伴う、旅客・物流の流動の変化や企業間取引の変化等をふまえ、リニア中央新幹線開業によるスーパー・メガリージョンの形成がもたらす影響について、イノベーション創出やライフスタイル等の複数の観点から検討を行う。
 業務の実施にあたり、国土政策局企画競争有識者委員会（以下、「有識者委員会」という。）における審議を経て、企画提案書の募集を募ったところ、11社が企画提案書作成要領を受領した。
 この結果、株式会社 三菱総合研究所を含む２社から応募があり、有識者委員会で審議の上、企画競争委員会で審査した結果、株式会社 三菱総合研究所の提案は、
① 業務のスケジュールが適切かつ具体的であり、業務における管理体制も妥当である。
② リニア中央新幹線開通による移動時間の短縮がもたらすイノベーション創出に係る調査を行うにあたって、高速交通基盤の開通による効果を開業前後の２時点だけでなく、複数時点で比較することが提案されている。また、イノベーション創出の実態把握において、調査方法が多数かつ具体的に記載されており、的確性、実現性のある提案がされている。
③ リニア中央新幹線による移動時間がもたらすライフスタイルの変化に係る調査を行うにあたって、ライフスタイルの着目点として、通勤・通学、観光、ストロー効果等の妥当な調査項目で、高速交通基盤の開通による効果を開業前後の２時点だけでなく、複数時点で比較することが提案されている。また、アフターコロナについても検討項目となっており、的確性、独創性のある提案がされている。
 以上のことから、同社の提案は他社に比べて高い評価を得たものであり、同社を契約相手先と特定し
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
</t>
    <phoneticPr fontId="4"/>
  </si>
  <si>
    <t>令和２年度　技術革新を取り込んだ社会におけるインフラ高度利活用に係る調査
一式</t>
    <rPh sb="37" eb="39">
      <t>イッシキ</t>
    </rPh>
    <phoneticPr fontId="4"/>
  </si>
  <si>
    <t>（株）日立コンサルティング
東京都千代田区麹町２丁目４番地１</t>
  </si>
  <si>
    <t xml:space="preserve">会計法第２９条の３第４項、予算決算及び会計令第１０２条の４第３号
本業務では、2050年の将来の国土を展望するにあたり、Society5.0で示されているAI、IoT、自動運転等の技術革新の進展によって、人々のライフスタイル、ワークスタイルにどのように影響を及ぼすのか、社会におけるインフラの利活用等を展望するため、AI等を活用したシミュレーションモデルを作成することにより、未来に起こり得る多様な姿を描き、国土審議会 計画推進部会 国土の長期展望専門委員会の検討に資することを目的としている。
 　人々のライフスタイル、ワークスタイル、社会インフラの利活用等の展望を検討するためのAI等を活用したシミュレーションによる分析は広範かつ多角的な知見が必要であり、また、シミュレーションモデルの妥当性を高めるため、学識経験者等の有識者からなるワーキンググループの開催にあたり、幅広い人的・情報ネットワークの活用によるきめ細やかな情報収集能力が必要である
このため、業務の実施にあたり、国土政策局企画競争有識者委員会（以下、「有識者委員会」という。） での審議を経て、企画提案を広く募集したところ、株式会社日立コンサルティング（以下、「同社」という。）からの応募があり、本提案について有識者委員会で審議の上、企画競争委員会で審査した結果、以下の理由により評価を得ており、本業務の趣旨に適合した内容であったことから、十分な成果が期待できる提案となっている。
○　同社の提案は、業務実施能力・業務実施体制や作業スケジュールについて適正であり、また、調査テーマに関する企画案の内容についても、シミュレーションモデルの作成において、本事業の目的を理解し、国土の調査機展望専門委員会を踏まえた分野設定がなされており、過去の実績から得られる約350個の指標が整理され、約20年分の実績値が収集されている。シミュレーションの実施においても、アウトプットとして未来シナリオ、分岐図、要因分析結果が具体的なイメージとして示されており、的確性、実現性があるものと認められる。
以上から、本業務については、契約の性質又は目的が競争を許さない場合に該当するため、会計法第２９条の３第４項、予算決算及び会計令第１０２条の４第３号により、同社と随意契約を行うものである。
</t>
    <phoneticPr fontId="4"/>
  </si>
  <si>
    <t>令和２年度　強靱な地域づくりに向けた人口・資産・重要インフラ等の災害リスク分析調査
一式</t>
    <rPh sb="42" eb="44">
      <t>イッシキ</t>
    </rPh>
    <phoneticPr fontId="4"/>
  </si>
  <si>
    <t>パシフィックコンサルタンツ（株）首都圏本社
東京都千代田区神田錦町３丁目２２番地</t>
    <rPh sb="13" eb="16">
      <t>カブ</t>
    </rPh>
    <rPh sb="16" eb="19">
      <t>シュトケン</t>
    </rPh>
    <rPh sb="19" eb="21">
      <t>ホンシャ</t>
    </rPh>
    <phoneticPr fontId="4"/>
  </si>
  <si>
    <t xml:space="preserve">会計法第２９条の３第４項、予算決算及び会計令第１０２条の４第３号
本調査は、あらゆる災害対策の検討の基盤として、地震、津波、洪水、土砂災害等の各種ハザードデータを収集し、一元的に重ね合わせた地図データとして整備するとともに、地図データに人口、資産、重要インフラなどのデータを重ね合わせることにより、災害時における地域ごとのリスク分析を行うとともに、強靱な地域づくりに向けた施策の検討を行うことを目的としている。
 本調査については、精度向上に向けたハザードデータの更新・追加及びリスク項目情報の収集・整理、全国及び都道府県における災害リスク等の分析、各種ハザードに対する災害対応の一義的な責任主体である市町村の災害リスク等の分析、強靱な地域づくりに向けた防災・減災対策の事例調査、強靱な地域づくりに向けた施策のあり方の検討、国民、企業に分かりやすい災害リスク情報や取組事例の広報資料・情報発信ツールの検討等それぞれの事項についてどのように進めていくか等を検討した上で実施していく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９者が企画提案書作成要領を受領した。
 この結果、パシフィックコンサルタンツ株式会社を含む２者から応募があり、有識者委員会で審議の上、企画競争委員会で審査したところ、パシフィックコンサルタンツ株式会社（以下、「同社」という。）の提案は、以下の理由により他者に比べて高い評価を得た。
①災害リスク項目が的確に整理され、かつ各災害リスク項目の分析手法も具体的である。
②提案された具体事例が的確であり、かつ事例に関する情報収集の可能性まで整理されている。また、事例の整理にあたり定量的な効果の提案や、感染症拡大の際の影響・課題に関する提案もなされている。
③広報資料の構成において、対象とする読者や情報発信の狙い、コンテンツが具体的に整理され、発信ツールのあり方についても高度な提案がされている。
④業務体制において説明書の項目毎に適切な担当者を配置しており、また業務実施手順が具体的に整理されており、高い業務遂行能力が見込まれる。
よって、同社を契約相手先と特定し、その企画提案をふまえ仕様書を作成し契約手続きを行うものである。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4"/>
  </si>
  <si>
    <t>令和2年度　奄美群島におけるスマートアイランド調査検証業務
一式</t>
  </si>
  <si>
    <t>一般社団法人離島総合研究所
埼玉県大里郡寄居町大字桜沢６２４番地２エクセル司２０２</t>
  </si>
  <si>
    <t>会計法第２９条の３第４項、予算決算及び会計令第１０２条の４第３号　　　　　　奄美群島は、遠隔の外海に８つの島々で構成されているという地理的条件、台風や集中豪雨などによる災害が多発する厳しい自然条件下にあり、本土との間に所得水準や物価をはじめとする経済面の格差が未だに存在している。
こうした中、ＩＣＴ技術、ドローン、再生可能エネルギーなど、現地への実装を通じて、奄美群島など条件不利地における課題を解決する新たな知見・技術の実用化が進展している状況である。
また、現下での新型コロナ感染症の感染拡大の防止や緊急時の医療体制、物流機能の確保等の感染症リスクの低減を図ることが求められている。
本業務では、新型コロナ感染症の感染拡大に伴う課題やニーズを調査したうえで、ＩＣＴ技術など活用した新型コロナ感染症対策を検討し、現地での本実証調査を行い、得られた成果や知見をとりまとめるものである。
本業務の実施にあたっては、新型コロナ感染症対策を検討する上での課題とニーズの調査能力、ICT技術活用による効果や導入方法、導入に必要な条件の整理など専門的知見が必要である。
上記要件を満たしつつ的確な調査を遂行し得る者を選定すべく企画競争を実施することとし、企画提案書の募集を行ったところ、２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一般社団法人離島総合研究所からの提案が、他社に比べて高い評価を得たところである。したがって同法人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以上から、本業務については契約の性質及び目的が競争を許さない場合に該当するため、会計法第２９条の３第４項、予算決算及び会計令第１０２条の４第３号により同法人と随意契約を行うものである。</t>
  </si>
  <si>
    <t>令和2年度　奄美群島ICT技術活用観光モビリティ導入検討業務
一式</t>
  </si>
  <si>
    <t>復建調査設計（株）　東京支社
東京都千代田区岩本町３－８－１５</t>
  </si>
  <si>
    <t>会計法第２９条の３第４項、予算決算及び会計令第１０２条の４第３号            奄美群島は奄美群島国立公園に指定された多くの景勝地をはじめ、国際的にも注目される固有種や希少種等の野生生物が生息・生育する自然の宝庫であり、平成31年２月には、世界自然遺産登録のための推薦書を再度提出するなど、国内外からの注目を集めている。
一方で、奄美群島の豊かな自然環境を生かした自然観察ツアーにおいて、周辺道路の交通混雑や希少動物の轢死、ガイド不足による満足度の低下等の課題が生じている。
そのような課題に対し、世界自然遺産登録に向け、自然環境の保全と利用ルールの作成や受け入れ体制の整備などエコツーリズムの推進が求められている。
本業務では、世界自然遺産登録に向けた取組として、自然観察ツアー等、奄美群島の豊かな自然を生かした観光の移動車両として、グリーンスローモビリティ導入の可能性を調査し、導入までの課題や条件を整理したうえで、解決するための方策を検討する。　
なお、グリーンスローモビリティ導入の調査・検討にあたっては、ＩＣＴ技術やＩｏＴ技術の活用をあわせて検討する。
本業務の実施にあたっては、地元市町村や関連団体などの地元関係者をはじめとする多様な主体と連携し、検討委員会などをとおして取組内容を理解いただくとともに運営体制の構築を行うほか、ＩＣＴ技術やＩｏＴ技術、グリーンスローモビリティなどの専門的知見が必要である。
上記要件を満たしつつ的確な調査を遂行し得る者を選定すべく企画競争を実施することとし、企画提案書の募集を行ったところ、４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復建調査設計株式会社東京支社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</si>
  <si>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令和２年度　奄美群島における成長戦略推進に向けた検討調査業務
一式</t>
  </si>
  <si>
    <t>（株）九州経済研究所
鹿児島県鹿児島市泉町３番３号</t>
  </si>
  <si>
    <t>会計法第２９条の３第４項、予算決算及び会計令第１０２条の４第３号　　　　　　奄美群島における年間入込客数は、近年増加し続けており、平成３１年２月には、世界自然遺産登録のための推薦書を再度提出するなど、内外からの注目を集めている。一方で、観光客の増加に備えた受入体制の整備がまだ不十分である等、様々な課題があることから、昨年「奄美群島成長戦略プロジェクト推進会議」を起ち上げ、①受入体制の整備、②自然保護と観光の両立、③戦略的な情報発信の3分野において、ロードマップの策定を行ったところである。
今後、奄美群島の抱える課題を解決してくためには策定したロードマップに基づき、各項目を推進していく必要がある。
本業務では、策定したロードマップに基づく取組について、進捗状況の把握をするとともに、学識経験者等による会議を開催しながら、進めていく上でのボトルネックなど、実施するにあたっての課題を抽出・整理し、解決のための具体的な方策を検討する。また、成長戦略の実現に向けた支援として、学識経験者等による会議を開催しながら、民間と連携した新しい取組について地域の創意工夫をより一層促す上での課題を抽出・整理し、解決のための方策を検討する。
本業務の実施にあたっては、鹿児島県、地元市町村などの地元関係者をはじめとする多様な主体と連携し、ロードマップの進捗状況の調査、整理し、コロナ後の観光を考慮した上で、課題や対応策を検討・分析する必要がある。そのためには専門的知見が必要とされる。
上記要件を満たしつつ的確な調査を遂行し得る者を選定すべく企画競争を実施することとし、企画提案書の募集を行ったところ、２社から応募があった。各企画提案書の内容をそれぞれ配置予定者の経験・能力・手持ち業務、業務実施方針・工程表、提案内容の整合性、的確性、実現性、独創性の観点から比較検討し、国土政策局企画競争有識者委員会で審議の上、企画競争委員会で審査した結果、株式会社　九州経済研究所からの提案が、他社に比べて高い評価を得たところである。したがって同法人を契約相手先として特定し、その企画提案をふまえ仕様書を作成し契約手続きを行うものである。
以上から、本業務については契約の性質及び目的が競争を許さない場合に該当するため、会計法第２９条の３第４項、予算決算及び会計令第１０２条の４第３号により同法人と随意契約を行うものである。</t>
  </si>
  <si>
    <t>令和２年度半島地域の魅力向上のための情報発信業務
一式</t>
  </si>
  <si>
    <t>（株）ココロマチ
東京都港区西新橋３－１５－１２西新橋ＪＫビル５階</t>
  </si>
  <si>
    <r>
      <t xml:space="preserve">会計法第２９条の３第４項、予算決算及び会計令第１０２条の４第３号
</t>
    </r>
    <r>
      <rPr>
        <sz val="8"/>
        <rFont val="ＭＳ 明朝"/>
        <family val="1"/>
        <charset val="128"/>
      </rPr>
      <t>半島振興対策実施地域（半島振興法第2条の規定により指定された地域をいい、以下「半島地域」という。）は、三方を海に囲まれ、地理的条件不利性に起因する社会経済面での格差、過疎化・高齢化等の問題を抱える一方で、固有で多様な自然環境、歴史文化、生活文化や伝統等に恵まれているが、こうした半島地域の特性・魅力に対する国民全般の認知・関心は必ずしも高くない。このような状況の中、半島振興の一環として、半島地域の抱える課題や魅力等を社会全体に知ってもらうことは重要である。
　また、各半島地域においては、それぞれの特性を活かして国及び地方公共団体以外の民間団体・事業者が主体となって地域の魅力を向上させる取組が行われているが、そうした取組事例を他の地域において参照できるような形でまとめたものはない。
　そこで本業務では、半島地域において民間団体・事業者が主体となって行っている地域の魅力を向上させる取組の事例について調査し、取りまとめた結果を各半島地域に提供して参照できるようにすることで、各半島地域の魅力向上の取組の更なる充実に資するとともに、そうした取組事例を全国に発信することで人々の半島地域への関心を高めて交流人口・定住人口の増加に資することを目的として、以下の業務を行う。
○　半島地域において民間団体・事業者が主体となって行っている地域の魅力を向上させる取組事例及び当該地域に関連する情報の取材
○　民間団体・事業者による取組事例を中心に半島地域への関心を喚起するための広報記事の作成
○　半島地域の魅力をアピールするための効果的・効率的な広報媒体の検討及び情報発信
　したがって、　本業務の実施にあたっては、各半島地域の魅力向上の取組の更なる充実に資するとともに、そうした取組事例を全国に発信することで人々の半島地域への関心を高めて交流人口・定住人口の増加に資することが必要であるため、優良事例の収集、効率的な取材体制・手法、多数の者が半島地域に興味関心を抱くような記事内容とする工夫、及び多数の者の目に触れるようにするための工夫などが求められる。
　上記要件を満たしつつ的確に業務を遂行し得る者を選定すべく企画競争を実施することとし、企画提案書の募集を行ったところ、1社から応募があった。企画提案書の内容を的確性、実現性、独創性、配置予定担当者の経験及び能力、手持ち業務件数、実施体制、実施手順等の観点から検討したところ、株式会社ココロマチからの提案は、本業務の目的としている事項の実現に向けた方法等についてよく理解を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
  </si>
  <si>
    <t>小笠原村における観光地域づくりに関する調査検討業務
一式</t>
  </si>
  <si>
    <t>ランドブレイン（株）
東京都千代田区平河町１－２－１０</t>
  </si>
  <si>
    <t xml:space="preserve">会計法第２９条の３第４項、予算決算及び会計令第１０２条の４第３号
小笠原諸島の地理的・自然的特性からもたらされる魅力を最も生かすことができる産業は、観光である。同諸島には、固有の自然環境や文化が存在し、歴史的にも第二次世界大戦の状況を現在に伝える貴重な遺跡が多く存在している。
また、このような豊富な地域資源を生かし、持続的な観光を振興していくためには、行政機関だけでなく、地元の住民、観光協会や商工会等の産業・商業団体、自然保護等を目的に活動しているＮＰＯ等多様な関係者の合意形成を図り、互いに連携・協力し合う必要がある。
本業務は、小笠原村の観光地域づくりに資することを目的として、小笠原諸島に存在する戦跡の現況を把握するほか、小笠原村の現状把握や他地域の視察等による先進的取組の調査を通じて、最適な観光地経営のあり方を検討するものである。
業務の実施に当たっては、東京都、小笠原村、地元関係者等をはじめとする多様な主体と連携し、実現可能性のある具体的方策を提示する専門的知見が必要である。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６社から応募があった。各企画提案書の内容をそれぞれ配置予定者の経験及び能力、業務の実施体制等、提案内容の整合性、的確性、実現性、独創性の観点から比較検討し、国土政策局企画競争有識者委員会で審議の上、企画競争委員会で審査した結果、ランドブレイン株式会社からの提案が、他社に比べて高い評価を得たところである。したがって同社を契約相手先として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</si>
  <si>
    <t>令和２年度　スマートアイランド推進実証調査業務（新上五島町）
一式</t>
    <rPh sb="31" eb="33">
      <t>イッシキ</t>
    </rPh>
    <phoneticPr fontId="4"/>
  </si>
  <si>
    <t>新上五島町ソリューション協議会　代表団体　日本航空（株）
東京都品川区東品川２丁目４番１１号</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</si>
  <si>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新上五島町ソリューション協議会　代表団体　日本航空株式会社の提案は、非特定者に比べて高い評価を得たところである。したがって同協議会を契約相手先として特定し、その企画提案をふまえ仕様書を作成し契約手続きを行うものである。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</si>
  <si>
    <t>令和２年度　スマートアイランド推進実証調査業務（三豊市）
一式</t>
    <rPh sb="29" eb="31">
      <t>イッシキ</t>
    </rPh>
    <phoneticPr fontId="4"/>
  </si>
  <si>
    <t>三豊市粟島スマートアイランド推進協議会　代表団体　三豊市
香川県三豊市高瀬町下勝間２３７３－１</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</si>
  <si>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三豊市粟島スマートアイランド推進協議会　代表団体　三豊市の提案は、非特定者に比べて高い評価を得たところである。したがって同協議会を契約相手先として特定し、その企画提案をふまえ仕様書を作成し契約手続きを行うものである。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</si>
  <si>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令和２年度スマートアイランド推進実証調査業務（大崎上島）
一式</t>
  </si>
  <si>
    <t>大崎上島町スマートアイランド推進協議会　代表団体　（株）富士通総研
東京都大田区新蒲田１丁目１７番２５号富士通ソリューションスクエア</t>
    <rPh sb="52" eb="55">
      <t>フジツウ</t>
    </rPh>
    <phoneticPr fontId="4"/>
  </si>
  <si>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大崎上島町スマートアイランド推進協議会　代表団体　株式会社富士通総研の提案は、非特定者に比べて高い評価を得たところである。したがって同協議会を契約相手先として特定し、その企画提案をふまえ仕様書を作成し契約手続きを行うものである。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</si>
  <si>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令和２年度スマートアイランド推進実証調査業務（八丈島）
一式</t>
  </si>
  <si>
    <t>八丈島スマートアイランド協議会　代表団体　ランドブレイン（株）
東京都千代田区平河町１－２－１０</t>
    <rPh sb="0" eb="3">
      <t>ハチジョウジマ</t>
    </rPh>
    <rPh sb="12" eb="15">
      <t>キョウギカイ</t>
    </rPh>
    <rPh sb="16" eb="20">
      <t>ダイヒョウダンタイ</t>
    </rPh>
    <phoneticPr fontId="4"/>
  </si>
  <si>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八丈島スマートアイランド協議会　代表団体　ランドブレイン株式会社の提案は、非特定者に比べて高い評価を得たところである。したがって同協議会を契約相手先として特定し、その企画提案をふまえ仕様書を作成し契約手続きを行うものである。
以上から、本業務については契約の性質及び目的が競争を許さない場合に該当するため、会計法第29条の３第４項、予算決算及び会計令第102条の４第３号により同団体と随意契約を行うものである。F28</t>
    <phoneticPr fontId="4"/>
  </si>
  <si>
    <t>令和２年度スマートアイランド推進実証調査業務（海士町）</t>
  </si>
  <si>
    <t>スマートアイランド推進に資する「エネルギーの地産地消」を実現するための実証調査協議会　代表団体　株式会社音力発電
神奈川県藤沢市湘南台１－１－６</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</si>
  <si>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スマートアイランド推進に資する「エネルギーの地産地消」を実現するための実証調査協議会　代表団体　株式会社音力発電の提案は、非特定者に比べて高い評価を得たところである。したがって同協議会を契約相手先として特定し、その企画提案をふまえ仕様書を作成し契約手続きを行うものである。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</si>
  <si>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令和２年度スマートアイランド推進実証調査業務（上天草市）
一式</t>
  </si>
  <si>
    <t>上天草市湯島スマートアイランド推進協議会　代表団体　（株）エヌ・ティ・ティ・データ経営研究所
東京都千代田区平河町２丁目７番９号JA共済ビル10階</t>
    <rPh sb="66" eb="68">
      <t>キョウサイ</t>
    </rPh>
    <rPh sb="72" eb="73">
      <t>カイ</t>
    </rPh>
    <phoneticPr fontId="4"/>
  </si>
  <si>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上天草市湯島スマートアイランド推進協議会　代表団体　株式会社エヌ・ティ・ティ・データ経営研究所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</si>
  <si>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令和２年度スマートアイランド推進実証調査業務（南知多町）
一式</t>
  </si>
  <si>
    <t>南知多スマートアイランド協議会　代表団体　一般社団法人地域問題研究所
愛知県名古屋市中区錦１丁目１１番２０号大永ビル５階</t>
    <rPh sb="0" eb="3">
      <t>ミナミチタ</t>
    </rPh>
    <rPh sb="12" eb="15">
      <t>キョウギカイ</t>
    </rPh>
    <rPh sb="16" eb="20">
      <t>ダイヒョウダンタイ</t>
    </rPh>
    <phoneticPr fontId="4"/>
  </si>
  <si>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南知多スマートアイランド協議会　代表団体　一般社団法人地域問題研究所の提案は、非特定者に比べて高い評価を得たところである。したがって同協議会を契約相手先として特定し、その企画提案をふまえ仕様書を作成し契約手続きを行うものである。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</si>
  <si>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令和２年度スマートアイランド推進実証調査業務（鳥羽市）
一式</t>
  </si>
  <si>
    <t>TRIMet推進協議会　代表団体　セコム医療システム株式会社
東京都渋谷区神宮前１丁目５番１号</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</si>
  <si>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TRIMet推進協議会　代表団体　セコム医療システム株式会社の提案は、非特定者に比べて高い評価を得たところである。したがって同協議会を契約相手先として特定し、その企画提案をふまえ仕様書を作成し契約手続きを行うものである。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</si>
  <si>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令和２年度スマートアイランド推進実証調査業務（佐伯市）
一式</t>
  </si>
  <si>
    <t>大分スマートメディカルアイランド協議会　代表団体　株式会社ゼンリン　IoT事業本部IoT事業推進部
東京都千代田区神田淡路町2丁目101番地</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</si>
  <si>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大分スマートメディカルアイランド協議会　代表団体　株式会社ゼンリンの提案は、非特定者に比べて高い評価を得たところである。したがって同協議会を契約相手先として特定し、その企画提案をふまえ仕様書を作成し契約手続きを行うものである。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</si>
  <si>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令和２年度スマートアイランド推進実証調査業務（五島市）
一式</t>
  </si>
  <si>
    <t>五島スマートアイランド推進協議会 代表団体 五島市
長崎県五島市福江町１－１</t>
  </si>
  <si>
    <t>会計法第２９条の３第４項、予算決算及び会計令第１０２条の４第３号
ＩＣＴ（情報通信技術）やドローンなど、現地への実装を通じて離島地域の課題解決が見込まれる新たな技術・知見の実用化が進展している状況である。また、現下の新型コロナウイルスの感染拡大の状況を鑑み、離島地域における今後の感染症対策としても新技術等を導入し、リモート化による感染拡大の防止や緊急時の医療体制、物流機能の確保等の感染症リスクの低減を図ることが求められてい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上記要件を満たしつつ的確な調査を遂行し得る者を選定すべく企画競争を実施することとし、国土政策局企画競争有識者委員会（以下「有識者委員会」という。）における審議も経て、企画提案書を広く募ったところ、99者が企画提案書作成要領を受領し、29者から応募があった。
各企画提案書の内容をそれぞれ配置予定担当者の経験及び能力、業務の実施体制、業務実施手順及び作業スケジュール、業務内容の理解度・的確性、公益性・汎用性、実現可能性、並びに継続性の観点から比較検討し、有識者委員会で審議の上、企画競争委員会で審査したところ、五島スマートアイランド推進実証調査協議会　代表団体　五島市の提案は、非特定者に比べて高い評価を得たところである。したがって同協議会を契約相手先として特定し、その企画提案をふまえ仕様書を作成し契約手続きを行うものである。
以上から、本業務については契約の性質及び目的が競争を許さない場合に該当するため、会計法第29条の３第４項、予算決算及び会計令第102条の４第３号により同団体と随意契約を行うものである。</t>
    <phoneticPr fontId="4"/>
  </si>
  <si>
    <t>令和２年度　国土政策シミュレーションモデルの開発に関する調査
一式</t>
    <rPh sb="31" eb="33">
      <t>イッシキ</t>
    </rPh>
    <phoneticPr fontId="4"/>
  </si>
  <si>
    <t>（公財）未来工学研究所
東京都江東区深川２－６－１１
富岡橋ビル４Ｆ</t>
    <rPh sb="12" eb="15">
      <t>トウキョウト</t>
    </rPh>
    <rPh sb="15" eb="18">
      <t>コウトウク</t>
    </rPh>
    <rPh sb="18" eb="20">
      <t>フカガワ</t>
    </rPh>
    <rPh sb="27" eb="29">
      <t>トミオカ</t>
    </rPh>
    <rPh sb="29" eb="30">
      <t>ハシ</t>
    </rPh>
    <phoneticPr fontId="14"/>
  </si>
  <si>
    <t xml:space="preserve">会計法第２９条の３第４項、予算決算及び会計令第１０２条の４第３号
本調査は地域別の生産性、地域の労働力となる人口構成等を踏まえた経済の姿と、経済要因等により変動する人口移動を連動させ、地域の将来の経済・人口の姿を描くモデルを構築・改良するものであり、技術的・専門的な内容を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５社に企画提案書作成要領（説明書）を交付し、公益財団法人未来工学研究所を含む２社から企画提案書の提出があった。
 有識者委員会で審議の上、企画競争委員会で審査した結果、公益財団法人未来工学研究所（以下、「同社」という。）の提案が、以下の理由により高い評価を得た。
① シミュレーションモデルの改良・精緻化について、テレワーク等が進展した場合の人口移動の影響等の分析に必要なモデルの更新の提案があり、提案内容が的確であり実現性が期待できる。
② シミュレーションの実施について、具体的な変数設定の考え方や各項目の設定行う際に参考とする具体的な文献の提案があり、提案内容が的確で実現性が期待できる。
③ 配置予定技術者の経験および能力について、経済学の博士号や計量経済分析の業務実施経験のある担当者が配置されており、高い業務遂行能力が期待できる。
④ 業務の実施体制について、詳細な提示があり妥当性が認められる。
 以上、同社の提案は高い評価を得たものであり、同社を契約相手先と特定し、その企画提案を踏まえ仕様書を作成し契約手続きを行うものである。
 本業務については契約の性質及び目的が競争を許さない場合に該当するため、会計法第２９条の３第４項、予算決算及び会計令第１０２条の４第３号により、同社と随意契約を行うものである。
</t>
    <phoneticPr fontId="4"/>
  </si>
  <si>
    <t>都道府県を越えた広域連携に係る意識調査業務
一式</t>
    <rPh sb="22" eb="24">
      <t>イッシキ</t>
    </rPh>
    <phoneticPr fontId="4"/>
  </si>
  <si>
    <t>令和２年度　スマートアイランドアイランド実証支援業務（第１回変更）
一式</t>
    <rPh sb="34" eb="36">
      <t>イッシキ</t>
    </rPh>
    <phoneticPr fontId="4"/>
  </si>
  <si>
    <t>（株）ＪＴＢ総合研究所
東京都港区芝３丁目２３番１号セレスティン芝三井ビルディング12F</t>
    <rPh sb="32" eb="35">
      <t>シバミツイ</t>
    </rPh>
    <phoneticPr fontId="4"/>
  </si>
  <si>
    <t>－</t>
  </si>
  <si>
    <t>令和２年度国土・地域計画の策定及び推進支援等業務（第１回変更）
一式</t>
    <rPh sb="25" eb="26">
      <t>ダイ</t>
    </rPh>
    <rPh sb="27" eb="28">
      <t>カイ</t>
    </rPh>
    <rPh sb="28" eb="30">
      <t>ヘンコウ</t>
    </rPh>
    <rPh sb="32" eb="34">
      <t>イッシキ</t>
    </rPh>
    <phoneticPr fontId="4"/>
  </si>
  <si>
    <t>令和２年度　技術革新を取り込んだ社会におけるインフラ高度利活用に係る調査（第１回変更）
一式</t>
    <rPh sb="44" eb="46">
      <t>イッシキ</t>
    </rPh>
    <phoneticPr fontId="4"/>
  </si>
  <si>
    <t>令和２年度　国土利用計画（全国計画）のモニタリングに係る調査</t>
    <rPh sb="0" eb="2">
      <t>レイカズ</t>
    </rPh>
    <rPh sb="3" eb="5">
      <t>ネンド</t>
    </rPh>
    <rPh sb="6" eb="10">
      <t>コクドリヨウ</t>
    </rPh>
    <rPh sb="10" eb="12">
      <t>ケイカク</t>
    </rPh>
    <rPh sb="13" eb="15">
      <t>ゼンコク</t>
    </rPh>
    <rPh sb="15" eb="17">
      <t>ケイカク</t>
    </rPh>
    <rPh sb="26" eb="27">
      <t>カカ</t>
    </rPh>
    <rPh sb="28" eb="30">
      <t>チョウサ</t>
    </rPh>
    <phoneticPr fontId="3"/>
  </si>
  <si>
    <t>（株）工業市場研究所
東京都港区西新橋３－６－１０</t>
    <rPh sb="1" eb="2">
      <t>カブ</t>
    </rPh>
    <rPh sb="3" eb="5">
      <t>コウギョウ</t>
    </rPh>
    <rPh sb="5" eb="7">
      <t>シジョウ</t>
    </rPh>
    <rPh sb="7" eb="10">
      <t>ケンキュウジョ</t>
    </rPh>
    <rPh sb="11" eb="14">
      <t>トウキョウト</t>
    </rPh>
    <rPh sb="14" eb="16">
      <t>ミナトク</t>
    </rPh>
    <rPh sb="16" eb="17">
      <t>ニシ</t>
    </rPh>
    <rPh sb="17" eb="19">
      <t>シンバシ</t>
    </rPh>
    <phoneticPr fontId="3"/>
  </si>
  <si>
    <t>令和２年度　政策効果に伴う人口分布の変化を動的に把握するための調査</t>
    <rPh sb="0" eb="2">
      <t>レイワ</t>
    </rPh>
    <rPh sb="3" eb="5">
      <t>ネンド</t>
    </rPh>
    <rPh sb="6" eb="10">
      <t>セイサクコウカ</t>
    </rPh>
    <rPh sb="11" eb="12">
      <t>トモナ</t>
    </rPh>
    <rPh sb="13" eb="17">
      <t>ジンコウブンプ</t>
    </rPh>
    <rPh sb="18" eb="20">
      <t>ヘンカ</t>
    </rPh>
    <rPh sb="21" eb="23">
      <t>ドウテキ</t>
    </rPh>
    <rPh sb="24" eb="26">
      <t>ハアク</t>
    </rPh>
    <rPh sb="31" eb="33">
      <t>チョウサ</t>
    </rPh>
    <phoneticPr fontId="3"/>
  </si>
  <si>
    <t>（一財）計量計画研究所</t>
    <rPh sb="1" eb="2">
      <t>イチ</t>
    </rPh>
    <rPh sb="2" eb="3">
      <t>ザイ</t>
    </rPh>
    <rPh sb="4" eb="6">
      <t>ケイリョウ</t>
    </rPh>
    <rPh sb="6" eb="8">
      <t>ケイカク</t>
    </rPh>
    <rPh sb="8" eb="11">
      <t>ケンキュウジョ</t>
    </rPh>
    <phoneticPr fontId="3"/>
  </si>
  <si>
    <r>
      <t xml:space="preserve">会計法第２９条の３第４項、予算決算及び会計令第１０２条の４第３号
</t>
    </r>
    <r>
      <rPr>
        <sz val="8"/>
        <rFont val="ＭＳ 明朝"/>
        <family val="1"/>
        <charset val="128"/>
      </rPr>
      <t>本業務は、都道府県を越えた広域連携に関する地方公共団体等への意識調査及び有識者への意見聴取を行い、都道府県を越えた広域連携が必要・有効とされる分野等のトレンドの変化及び地域が求める今日的・将来的な具体のニーズを整理し、都道府県を越えた広域連携を進める上での各種論点について分析を行うものである。本業務の実施にあたって、実施者には、都道府県を越えた広域連携に関する専門的な知見や、アンケート調査の実施等を通じた適切なデータの収集を行い、都道府県を越えた広域連携が必要・有効とされる分野や都道府県を越えた広域連携を進める上での各種論点等について的確に分析する能力を有していることが求められる。
このため、業務の実施にあたり、国土政策局企画競争有識者委員会（以下、「有識者委員会」という。）における審議も経て、企画提案書の募集を広く募ったところ、23者が企画提案書作成要領を受領した。
この結果、株式会社価値総合研究所を含む７者から応募があり、有識者委員会で審議の上、企画競争委員会で審査した結果、株式会社価値総合研究所の提案は、
① 「都道府県を越えた広域連携に係る意識調査」において、新たな調査項目が具体的に提案されており、分析手法においても独創性がある。
② 「都道府県を越えた広域連携を進めることが必要と考えられる分野等の分析」において、分析視点やまとめ方が具体的である。
こと等から、他に比べて高い評価を得たものであり、同提案体を契約相手先と特定し、その企画提案を踏まえ仕様書を作成し契約手続を行うものである。
以上から、本業務については契約の性質及び目的が競争を許さない場合に該当するため、会計法第29条の３第４項、予算決算及び会計令第102条の４第３号により同提案体と随意契約を行うものである。</t>
    </r>
    <phoneticPr fontId="3"/>
  </si>
  <si>
    <t>会計法第２９条の３第４項、予算決算及び会計令第１０２条の４第３号
本調査は、これまで整備してきた１ｋｍ及び500ｍメッシュ単位の将来人口推計モデルの精密化を行うとともに、精密化した当該モデルを社会インフラ・各種施設のデータ等と組み合わせて、国土形成計画の推進等に資する分析を行う。本調査業務を受託する実施者については、メッシュ別の将来人口推計やGIS等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このため、調査の実施にあたり、国土政策局企画競争有識者委員会（以下「有識者委員会」という。）における審議を経て、企画提案書の募集を広く募ったところ、９者が企画提案書作成要領（説明書）を受領した。この結果、計量計画研究所（以下「同者」という。）１者から応募があり、有識者委員会で審議の上、企画競争委員会で審査した結果、同者より提案された配置予定者が十分な経験及び能力を有し、かつ業務実施手順を示す実施フローの妥当性や業務内容の的確性・実現性が高いことから、同者の提案は高い評価を得たものであり、同者を契約相手先と特定し、その企画提案を踏まえ仕様書を作成し契約手続きを行うものである。以上から、本業務については契約の性質及び目的が競争を許さない場合に該当するため、会計法第２９条の３第４項、予算決算及び会計令第１０２条の４第３号により、同者と随意契約を行うものである。</t>
    <rPh sb="33" eb="36">
      <t>ホンチョウサ</t>
    </rPh>
    <rPh sb="42" eb="44">
      <t>セイビ</t>
    </rPh>
    <rPh sb="51" eb="52">
      <t>オヨ</t>
    </rPh>
    <rPh sb="61" eb="63">
      <t>タンイ</t>
    </rPh>
    <rPh sb="64" eb="66">
      <t>ショウライ</t>
    </rPh>
    <rPh sb="66" eb="68">
      <t>ジンコウ</t>
    </rPh>
    <rPh sb="68" eb="70">
      <t>スイケイ</t>
    </rPh>
    <rPh sb="74" eb="76">
      <t>セイミツ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</si>
</sst>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font>
    <font>
      <sz val="6"/>
      <name val="游ゴシック"/>
      <family val="2"/>
      <charset val="128"/>
      <scheme val="minor"/>
    </font>
    <font>
      <sz val="6"/>
      <name val="ＭＳ Ｐゴシック"/>
      <family val="3"/>
    </font>
    <font>
      <sz val="13"/>
      <name val="ＭＳ 明朝"/>
      <family val="1"/>
    </font>
    <font>
      <sz val="13"/>
      <name val="Arial"/>
      <family val="2"/>
    </font>
    <font>
      <sz val="13"/>
      <name val="ＭＳ 明朝"/>
      <family val="1"/>
      <charset val="128"/>
    </font>
    <font>
      <sz val="13"/>
      <name val="ＭＳ Ｐゴシック"/>
      <family val="3"/>
    </font>
    <font>
      <sz val="14"/>
      <name val="Arial"/>
      <family val="2"/>
    </font>
    <font>
      <sz val="8"/>
      <name val="ＭＳ 明朝"/>
      <family val="1"/>
    </font>
    <font>
      <sz val="11"/>
      <name val="ＭＳ Ｐゴシック"/>
      <family val="3"/>
    </font>
    <font>
      <sz val="8"/>
      <name val="ＭＳ 明朝"/>
      <family val="1"/>
      <charset val="128"/>
    </font>
    <font>
      <sz val="8"/>
      <color rgb="FFFF0000"/>
      <name val="ＭＳ 明朝"/>
      <family val="1"/>
      <charset val="128"/>
    </font>
    <font>
      <sz val="6"/>
      <name val="ＭＳ Ｐゴシック"/>
      <family val="3"/>
      <charset val="128"/>
    </font>
    <font>
      <sz val="9"/>
      <name val="ＭＳ 明朝"/>
      <family val="1"/>
    </font>
    <font>
      <sz val="8"/>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Fill="1" applyAlignment="1">
      <alignment horizontal="center" vertical="center"/>
    </xf>
    <xf numFmtId="0" fontId="9" fillId="0" borderId="0" xfId="0" applyFont="1" applyAlignment="1">
      <alignment vertical="center"/>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 xfId="3" applyFont="1" applyFill="1" applyBorder="1" applyAlignment="1">
      <alignment vertical="center" wrapText="1"/>
    </xf>
    <xf numFmtId="58" fontId="10" fillId="0" borderId="1" xfId="3" applyNumberFormat="1" applyFont="1" applyFill="1" applyBorder="1" applyAlignment="1">
      <alignment horizontal="center" vertical="center" wrapText="1"/>
    </xf>
    <xf numFmtId="176" fontId="10" fillId="0" borderId="1" xfId="3" applyNumberFormat="1" applyFont="1" applyFill="1" applyBorder="1" applyAlignment="1">
      <alignment horizontal="center" vertical="center" wrapText="1"/>
    </xf>
    <xf numFmtId="38" fontId="10" fillId="0" borderId="1" xfId="1" applyFont="1" applyFill="1" applyBorder="1" applyAlignment="1">
      <alignment vertical="center" wrapText="1"/>
    </xf>
    <xf numFmtId="2" fontId="10" fillId="0" borderId="1" xfId="2" applyNumberFormat="1" applyFont="1" applyFill="1" applyBorder="1" applyAlignment="1">
      <alignment vertical="center" wrapText="1"/>
    </xf>
    <xf numFmtId="0" fontId="10" fillId="0" borderId="0" xfId="3" applyFont="1" applyFill="1" applyAlignment="1">
      <alignment vertical="center" wrapText="1"/>
    </xf>
    <xf numFmtId="0" fontId="12" fillId="0" borderId="1" xfId="3" applyFont="1" applyFill="1" applyBorder="1" applyAlignment="1">
      <alignment vertical="center" wrapText="1"/>
    </xf>
    <xf numFmtId="58" fontId="12" fillId="0" borderId="1" xfId="3" applyNumberFormat="1" applyFont="1" applyFill="1" applyBorder="1" applyAlignment="1">
      <alignment horizontal="center" vertical="center" wrapText="1"/>
    </xf>
    <xf numFmtId="176" fontId="12" fillId="0" borderId="1" xfId="3" applyNumberFormat="1" applyFont="1" applyFill="1" applyBorder="1" applyAlignment="1">
      <alignment horizontal="center" vertical="center" wrapText="1"/>
    </xf>
    <xf numFmtId="38" fontId="12" fillId="0" borderId="1" xfId="1" applyFont="1" applyFill="1" applyBorder="1" applyAlignment="1">
      <alignment vertical="center" wrapText="1"/>
    </xf>
    <xf numFmtId="0" fontId="12" fillId="2" borderId="0" xfId="3" applyFont="1" applyFill="1" applyAlignment="1">
      <alignment vertical="center" wrapText="1"/>
    </xf>
    <xf numFmtId="0" fontId="13" fillId="2" borderId="0" xfId="3" applyFont="1" applyFill="1" applyAlignment="1">
      <alignment vertical="center" wrapText="1"/>
    </xf>
    <xf numFmtId="0" fontId="12" fillId="0" borderId="1" xfId="0" applyFont="1" applyFill="1" applyBorder="1" applyAlignment="1">
      <alignment horizontal="center" vertical="center" wrapText="1"/>
    </xf>
    <xf numFmtId="0" fontId="10" fillId="0" borderId="1" xfId="3" applyFont="1" applyFill="1" applyBorder="1" applyAlignment="1">
      <alignment vertical="top" wrapText="1"/>
    </xf>
    <xf numFmtId="58" fontId="10" fillId="0" borderId="1" xfId="3" applyNumberFormat="1" applyFont="1" applyFill="1" applyBorder="1" applyAlignment="1">
      <alignment horizontal="left" vertical="center" wrapText="1"/>
    </xf>
    <xf numFmtId="38" fontId="10" fillId="0" borderId="1" xfId="1" applyFont="1" applyFill="1" applyBorder="1" applyAlignment="1">
      <alignment horizontal="right" vertical="center" wrapText="1"/>
    </xf>
    <xf numFmtId="2" fontId="10" fillId="0" borderId="1" xfId="3" applyNumberFormat="1" applyFont="1" applyFill="1" applyBorder="1" applyAlignment="1">
      <alignment horizontal="right" vertical="center" wrapText="1"/>
    </xf>
    <xf numFmtId="0" fontId="15" fillId="0" borderId="0" xfId="0" applyFont="1" applyFill="1">
      <alignment vertical="center"/>
    </xf>
    <xf numFmtId="38" fontId="16" fillId="3" borderId="1" xfId="1" applyFont="1" applyFill="1" applyBorder="1" applyAlignment="1">
      <alignment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3" borderId="1" xfId="3" applyFont="1" applyFill="1" applyBorder="1" applyAlignment="1">
      <alignment vertical="top" wrapText="1"/>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19" workbookViewId="0">
      <selection activeCell="I21" sqref="I21"/>
    </sheetView>
  </sheetViews>
  <sheetFormatPr defaultRowHeight="13.5" x14ac:dyDescent="0.4"/>
  <cols>
    <col min="1" max="1" width="25.625" style="1" customWidth="1"/>
    <col min="2" max="2" width="26" style="2" customWidth="1"/>
    <col min="3" max="3" width="14.375" style="1" customWidth="1"/>
    <col min="4" max="4" width="32.875" style="1" customWidth="1"/>
    <col min="5" max="5" width="12.625" style="1" customWidth="1"/>
    <col min="6" max="6" width="14.625" style="1" customWidth="1"/>
    <col min="7" max="7" width="14.625" style="2" customWidth="1"/>
    <col min="8" max="8" width="15.5" style="1" customWidth="1"/>
    <col min="9" max="10" width="6.875" style="1" customWidth="1"/>
    <col min="11" max="11" width="9" style="1" customWidth="1"/>
    <col min="12" max="16384" width="9" style="1"/>
  </cols>
  <sheetData>
    <row r="1" spans="1:11" x14ac:dyDescent="0.4">
      <c r="A1" s="1" t="s">
        <v>0</v>
      </c>
    </row>
    <row r="2" spans="1:11" ht="18" x14ac:dyDescent="0.4">
      <c r="A2" s="25" t="s">
        <v>1</v>
      </c>
      <c r="B2" s="26"/>
      <c r="C2" s="26"/>
      <c r="D2" s="26"/>
      <c r="E2" s="26"/>
      <c r="F2" s="26"/>
      <c r="G2" s="26"/>
      <c r="H2" s="26"/>
      <c r="I2" s="26"/>
      <c r="J2" s="26"/>
      <c r="K2" s="3"/>
    </row>
    <row r="5" spans="1:11" s="5" customFormat="1" ht="47.25" customHeight="1" x14ac:dyDescent="0.4">
      <c r="A5" s="4" t="s">
        <v>2</v>
      </c>
      <c r="B5" s="4" t="s">
        <v>3</v>
      </c>
      <c r="C5" s="4" t="s">
        <v>4</v>
      </c>
      <c r="D5" s="4" t="s">
        <v>5</v>
      </c>
      <c r="E5" s="4" t="s">
        <v>6</v>
      </c>
      <c r="F5" s="4" t="s">
        <v>7</v>
      </c>
      <c r="G5" s="4" t="s">
        <v>8</v>
      </c>
      <c r="H5" s="4" t="s">
        <v>9</v>
      </c>
      <c r="I5" s="4" t="s">
        <v>10</v>
      </c>
      <c r="J5" s="4" t="s">
        <v>11</v>
      </c>
    </row>
    <row r="6" spans="1:11" s="11" customFormat="1" ht="62.1" customHeight="1" x14ac:dyDescent="0.4">
      <c r="A6" s="6" t="s">
        <v>12</v>
      </c>
      <c r="B6" s="6" t="s">
        <v>13</v>
      </c>
      <c r="C6" s="7">
        <v>43922</v>
      </c>
      <c r="D6" s="6" t="s">
        <v>14</v>
      </c>
      <c r="E6" s="8">
        <v>2010001025159</v>
      </c>
      <c r="F6" s="6" t="s">
        <v>15</v>
      </c>
      <c r="G6" s="9">
        <v>13992000</v>
      </c>
      <c r="H6" s="9">
        <v>9935200</v>
      </c>
      <c r="I6" s="10">
        <v>71.010000000000005</v>
      </c>
      <c r="J6" s="6"/>
    </row>
    <row r="7" spans="1:11" s="11" customFormat="1" ht="62.1" customHeight="1" x14ac:dyDescent="0.4">
      <c r="A7" s="6" t="s">
        <v>16</v>
      </c>
      <c r="B7" s="6" t="s">
        <v>13</v>
      </c>
      <c r="C7" s="7">
        <v>43934</v>
      </c>
      <c r="D7" s="6" t="s">
        <v>17</v>
      </c>
      <c r="E7" s="8">
        <v>3012702010446</v>
      </c>
      <c r="F7" s="6" t="s">
        <v>15</v>
      </c>
      <c r="G7" s="9">
        <v>9962770</v>
      </c>
      <c r="H7" s="9">
        <v>2145000</v>
      </c>
      <c r="I7" s="10">
        <v>21.53</v>
      </c>
      <c r="J7" s="6"/>
    </row>
    <row r="8" spans="1:11" s="11" customFormat="1" ht="62.1" customHeight="1" x14ac:dyDescent="0.4">
      <c r="A8" s="6" t="s">
        <v>18</v>
      </c>
      <c r="B8" s="6" t="s">
        <v>13</v>
      </c>
      <c r="C8" s="7">
        <v>43934</v>
      </c>
      <c r="D8" s="6" t="s">
        <v>19</v>
      </c>
      <c r="E8" s="8">
        <v>3220001003282</v>
      </c>
      <c r="F8" s="6" t="s">
        <v>15</v>
      </c>
      <c r="G8" s="9">
        <v>29238000</v>
      </c>
      <c r="H8" s="9">
        <v>28305138</v>
      </c>
      <c r="I8" s="10">
        <v>96.81</v>
      </c>
      <c r="J8" s="6"/>
    </row>
    <row r="9" spans="1:11" s="11" customFormat="1" ht="62.1" customHeight="1" x14ac:dyDescent="0.4">
      <c r="A9" s="6" t="s">
        <v>20</v>
      </c>
      <c r="B9" s="6" t="s">
        <v>13</v>
      </c>
      <c r="C9" s="7">
        <v>43938</v>
      </c>
      <c r="D9" s="6" t="s">
        <v>14</v>
      </c>
      <c r="E9" s="8">
        <v>2010001025159</v>
      </c>
      <c r="F9" s="6" t="s">
        <v>15</v>
      </c>
      <c r="G9" s="9">
        <v>13985400</v>
      </c>
      <c r="H9" s="9">
        <v>13057000</v>
      </c>
      <c r="I9" s="10">
        <v>93.36</v>
      </c>
      <c r="J9" s="6"/>
    </row>
    <row r="10" spans="1:11" s="11" customFormat="1" ht="62.1" customHeight="1" x14ac:dyDescent="0.4">
      <c r="A10" s="6" t="s">
        <v>21</v>
      </c>
      <c r="B10" s="6" t="s">
        <v>13</v>
      </c>
      <c r="C10" s="7">
        <v>43966</v>
      </c>
      <c r="D10" s="6" t="s">
        <v>22</v>
      </c>
      <c r="E10" s="8">
        <v>6011101000700</v>
      </c>
      <c r="F10" s="6" t="s">
        <v>15</v>
      </c>
      <c r="G10" s="9">
        <v>9521600</v>
      </c>
      <c r="H10" s="9">
        <v>7095000</v>
      </c>
      <c r="I10" s="10">
        <v>74.510000000000005</v>
      </c>
      <c r="J10" s="6"/>
    </row>
    <row r="11" spans="1:11" s="11" customFormat="1" ht="62.1" customHeight="1" x14ac:dyDescent="0.4">
      <c r="A11" s="6" t="s">
        <v>23</v>
      </c>
      <c r="B11" s="6" t="s">
        <v>13</v>
      </c>
      <c r="C11" s="7">
        <v>43973</v>
      </c>
      <c r="D11" s="6" t="s">
        <v>24</v>
      </c>
      <c r="E11" s="8">
        <v>5013201004656</v>
      </c>
      <c r="F11" s="6" t="s">
        <v>15</v>
      </c>
      <c r="G11" s="9">
        <v>14984200</v>
      </c>
      <c r="H11" s="9">
        <v>11660000</v>
      </c>
      <c r="I11" s="10">
        <v>77.819999999999993</v>
      </c>
      <c r="J11" s="6"/>
    </row>
    <row r="12" spans="1:11" s="11" customFormat="1" ht="62.1" customHeight="1" x14ac:dyDescent="0.4">
      <c r="A12" s="6" t="s">
        <v>25</v>
      </c>
      <c r="B12" s="6" t="s">
        <v>13</v>
      </c>
      <c r="C12" s="7">
        <v>43979</v>
      </c>
      <c r="D12" s="6" t="s">
        <v>26</v>
      </c>
      <c r="E12" s="8">
        <v>9011101039249</v>
      </c>
      <c r="F12" s="6" t="s">
        <v>15</v>
      </c>
      <c r="G12" s="9">
        <v>9165200</v>
      </c>
      <c r="H12" s="9">
        <v>8112500</v>
      </c>
      <c r="I12" s="10">
        <v>88.51</v>
      </c>
      <c r="J12" s="6"/>
    </row>
    <row r="13" spans="1:11" s="11" customFormat="1" ht="62.1" customHeight="1" x14ac:dyDescent="0.4">
      <c r="A13" s="6" t="s">
        <v>27</v>
      </c>
      <c r="B13" s="6" t="s">
        <v>13</v>
      </c>
      <c r="C13" s="7">
        <v>43987</v>
      </c>
      <c r="D13" s="6" t="s">
        <v>28</v>
      </c>
      <c r="E13" s="8">
        <v>7011301004830</v>
      </c>
      <c r="F13" s="6" t="s">
        <v>15</v>
      </c>
      <c r="G13" s="9">
        <v>6582400</v>
      </c>
      <c r="H13" s="9">
        <v>2585000</v>
      </c>
      <c r="I13" s="10">
        <v>39.270000000000003</v>
      </c>
      <c r="J13" s="6"/>
    </row>
    <row r="14" spans="1:11" s="11" customFormat="1" ht="62.1" customHeight="1" x14ac:dyDescent="0.4">
      <c r="A14" s="6" t="s">
        <v>29</v>
      </c>
      <c r="B14" s="6" t="s">
        <v>13</v>
      </c>
      <c r="C14" s="7">
        <v>44007</v>
      </c>
      <c r="D14" s="6" t="s">
        <v>30</v>
      </c>
      <c r="E14" s="8">
        <v>3011101006857</v>
      </c>
      <c r="F14" s="6" t="s">
        <v>15</v>
      </c>
      <c r="G14" s="9">
        <v>21476400</v>
      </c>
      <c r="H14" s="9">
        <v>21120000</v>
      </c>
      <c r="I14" s="10">
        <v>98.34</v>
      </c>
      <c r="J14" s="6"/>
    </row>
    <row r="15" spans="1:11" s="11" customFormat="1" ht="62.1" customHeight="1" x14ac:dyDescent="0.4">
      <c r="A15" s="6" t="s">
        <v>31</v>
      </c>
      <c r="B15" s="6" t="s">
        <v>13</v>
      </c>
      <c r="C15" s="7">
        <v>44007</v>
      </c>
      <c r="D15" s="6" t="s">
        <v>24</v>
      </c>
      <c r="E15" s="8">
        <v>5013201004656</v>
      </c>
      <c r="F15" s="6" t="s">
        <v>15</v>
      </c>
      <c r="G15" s="9">
        <v>22460900</v>
      </c>
      <c r="H15" s="9">
        <v>17820000</v>
      </c>
      <c r="I15" s="10">
        <v>79.34</v>
      </c>
      <c r="J15" s="6"/>
    </row>
    <row r="16" spans="1:11" s="11" customFormat="1" ht="62.1" customHeight="1" x14ac:dyDescent="0.4">
      <c r="A16" s="6" t="s">
        <v>32</v>
      </c>
      <c r="B16" s="6" t="s">
        <v>13</v>
      </c>
      <c r="C16" s="7">
        <v>44008</v>
      </c>
      <c r="D16" s="6" t="s">
        <v>33</v>
      </c>
      <c r="E16" s="8">
        <v>1010501005611</v>
      </c>
      <c r="F16" s="6" t="s">
        <v>15</v>
      </c>
      <c r="G16" s="9">
        <v>23056000</v>
      </c>
      <c r="H16" s="9">
        <v>14080000</v>
      </c>
      <c r="I16" s="10">
        <v>61.07</v>
      </c>
      <c r="J16" s="6"/>
    </row>
    <row r="17" spans="1:11" s="11" customFormat="1" ht="62.1" customHeight="1" x14ac:dyDescent="0.4">
      <c r="A17" s="6" t="s">
        <v>34</v>
      </c>
      <c r="B17" s="6" t="s">
        <v>35</v>
      </c>
      <c r="C17" s="7">
        <v>44103</v>
      </c>
      <c r="D17" s="6" t="s">
        <v>36</v>
      </c>
      <c r="E17" s="8">
        <v>2010005003136</v>
      </c>
      <c r="F17" s="6" t="s">
        <v>15</v>
      </c>
      <c r="G17" s="9">
        <v>3010700</v>
      </c>
      <c r="H17" s="9">
        <v>2860000</v>
      </c>
      <c r="I17" s="10">
        <v>95</v>
      </c>
      <c r="J17" s="6"/>
    </row>
    <row r="18" spans="1:11" s="17" customFormat="1" ht="62.1" customHeight="1" x14ac:dyDescent="0.4">
      <c r="A18" s="6" t="s">
        <v>37</v>
      </c>
      <c r="B18" s="12" t="s">
        <v>35</v>
      </c>
      <c r="C18" s="13">
        <v>44116</v>
      </c>
      <c r="D18" s="12" t="s">
        <v>14</v>
      </c>
      <c r="E18" s="14">
        <v>2010001025159</v>
      </c>
      <c r="F18" s="12" t="s">
        <v>38</v>
      </c>
      <c r="G18" s="15">
        <v>5885000</v>
      </c>
      <c r="H18" s="15">
        <v>5522000</v>
      </c>
      <c r="I18" s="10">
        <v>93.83</v>
      </c>
      <c r="J18" s="12"/>
      <c r="K18" s="16"/>
    </row>
    <row r="19" spans="1:11" s="17" customFormat="1" ht="62.1" customHeight="1" x14ac:dyDescent="0.4">
      <c r="A19" s="6" t="s">
        <v>39</v>
      </c>
      <c r="B19" s="12" t="s">
        <v>35</v>
      </c>
      <c r="C19" s="13">
        <v>44118</v>
      </c>
      <c r="D19" s="12" t="s">
        <v>24</v>
      </c>
      <c r="E19" s="14">
        <v>5013201004656</v>
      </c>
      <c r="F19" s="12" t="s">
        <v>38</v>
      </c>
      <c r="G19" s="15">
        <v>9984700</v>
      </c>
      <c r="H19" s="15">
        <v>8877000</v>
      </c>
      <c r="I19" s="10">
        <v>88.91</v>
      </c>
      <c r="J19" s="12"/>
      <c r="K19" s="16"/>
    </row>
    <row r="20" spans="1:11" s="17" customFormat="1" ht="62.1" customHeight="1" x14ac:dyDescent="0.4">
      <c r="A20" s="6" t="s">
        <v>142</v>
      </c>
      <c r="B20" s="12" t="s">
        <v>35</v>
      </c>
      <c r="C20" s="13">
        <v>44242</v>
      </c>
      <c r="D20" s="12" t="s">
        <v>143</v>
      </c>
      <c r="E20" s="14">
        <v>30100401009628</v>
      </c>
      <c r="F20" s="12" t="s">
        <v>38</v>
      </c>
      <c r="G20" s="15">
        <v>3124000</v>
      </c>
      <c r="H20" s="15">
        <v>2695000</v>
      </c>
      <c r="I20" s="10">
        <v>86.27</v>
      </c>
      <c r="J20" s="12"/>
      <c r="K20" s="16"/>
    </row>
    <row r="21" spans="1:11" s="11" customFormat="1" ht="62.1" customHeight="1" x14ac:dyDescent="0.4">
      <c r="A21" s="6"/>
      <c r="B21" s="6"/>
      <c r="C21" s="7"/>
      <c r="D21" s="6"/>
      <c r="E21" s="8"/>
      <c r="F21" s="6"/>
      <c r="G21" s="9"/>
      <c r="H21" s="9"/>
      <c r="I21" s="10"/>
      <c r="J21" s="6"/>
    </row>
    <row r="22" spans="1:11" s="11" customFormat="1" ht="62.1" customHeight="1" x14ac:dyDescent="0.4">
      <c r="A22" s="6"/>
      <c r="B22" s="6"/>
      <c r="C22" s="7"/>
      <c r="D22" s="6"/>
      <c r="E22" s="8"/>
      <c r="F22" s="6"/>
      <c r="G22" s="9"/>
      <c r="H22" s="9"/>
      <c r="I22" s="10"/>
      <c r="J22" s="6"/>
    </row>
    <row r="23" spans="1:11" s="11" customFormat="1" ht="62.1" customHeight="1" x14ac:dyDescent="0.4">
      <c r="A23" s="6"/>
      <c r="B23" s="6"/>
      <c r="C23" s="7"/>
      <c r="D23" s="6"/>
      <c r="E23" s="8"/>
      <c r="F23" s="6"/>
      <c r="G23" s="9"/>
      <c r="H23" s="9"/>
      <c r="I23" s="10"/>
      <c r="J23" s="6"/>
    </row>
    <row r="24" spans="1:11" s="11" customFormat="1" ht="62.1" customHeight="1" x14ac:dyDescent="0.4">
      <c r="A24" s="6"/>
      <c r="B24" s="6"/>
      <c r="C24" s="7"/>
      <c r="D24" s="6"/>
      <c r="E24" s="8"/>
      <c r="F24" s="6"/>
      <c r="G24" s="9"/>
      <c r="H24" s="9"/>
      <c r="I24" s="10"/>
      <c r="J24" s="6"/>
    </row>
    <row r="25" spans="1:11" s="11" customFormat="1" ht="62.1" customHeight="1" x14ac:dyDescent="0.4">
      <c r="A25" s="6"/>
      <c r="B25" s="6"/>
      <c r="C25" s="7"/>
      <c r="D25" s="6"/>
      <c r="E25" s="8"/>
      <c r="F25" s="6"/>
      <c r="G25" s="9"/>
      <c r="H25" s="9"/>
      <c r="I25" s="10"/>
      <c r="J25" s="6"/>
    </row>
    <row r="26" spans="1:11" s="11" customFormat="1" ht="62.1" customHeight="1" x14ac:dyDescent="0.4">
      <c r="A26" s="6"/>
      <c r="B26" s="6"/>
      <c r="C26" s="7"/>
      <c r="D26" s="6"/>
      <c r="E26" s="8"/>
      <c r="F26" s="6"/>
      <c r="G26" s="9"/>
      <c r="H26" s="9"/>
      <c r="I26" s="10"/>
      <c r="J26" s="6"/>
    </row>
    <row r="27" spans="1:11" s="11" customFormat="1" ht="62.1" customHeight="1" x14ac:dyDescent="0.4">
      <c r="A27" s="6"/>
      <c r="B27" s="6"/>
      <c r="C27" s="7"/>
      <c r="D27" s="6"/>
      <c r="E27" s="8"/>
      <c r="F27" s="6"/>
      <c r="G27" s="9"/>
      <c r="H27" s="9"/>
      <c r="I27" s="10"/>
      <c r="J27" s="6"/>
    </row>
    <row r="28" spans="1:11" s="11" customFormat="1" ht="62.1" customHeight="1" x14ac:dyDescent="0.4">
      <c r="A28" s="6"/>
      <c r="B28" s="6"/>
      <c r="C28" s="7"/>
      <c r="D28" s="6"/>
      <c r="E28" s="8"/>
      <c r="F28" s="6"/>
      <c r="G28" s="9"/>
      <c r="H28" s="9"/>
      <c r="I28" s="10"/>
      <c r="J28" s="6"/>
    </row>
    <row r="29" spans="1:11" s="11" customFormat="1" ht="62.1" customHeight="1" x14ac:dyDescent="0.4">
      <c r="A29" s="6"/>
      <c r="B29" s="6"/>
      <c r="C29" s="7"/>
      <c r="D29" s="6"/>
      <c r="E29" s="8"/>
      <c r="F29" s="6"/>
      <c r="G29" s="9"/>
      <c r="H29" s="9"/>
      <c r="I29" s="10"/>
      <c r="J29" s="6"/>
    </row>
    <row r="30" spans="1:11" s="11" customFormat="1" ht="62.1" customHeight="1" x14ac:dyDescent="0.4">
      <c r="A30" s="6"/>
      <c r="B30" s="6"/>
      <c r="C30" s="7"/>
      <c r="D30" s="6"/>
      <c r="E30" s="8"/>
      <c r="F30" s="6"/>
      <c r="G30" s="9"/>
      <c r="H30" s="9"/>
      <c r="I30" s="10"/>
      <c r="J30" s="6"/>
    </row>
    <row r="31" spans="1:11" s="11" customFormat="1" ht="62.1" customHeight="1" x14ac:dyDescent="0.4">
      <c r="A31" s="6"/>
      <c r="B31" s="6"/>
      <c r="C31" s="7"/>
      <c r="D31" s="6"/>
      <c r="E31" s="8"/>
      <c r="F31" s="6"/>
      <c r="G31" s="9"/>
      <c r="H31" s="9"/>
      <c r="I31" s="10"/>
      <c r="J31" s="6"/>
    </row>
    <row r="32" spans="1:11" s="11" customFormat="1" ht="62.1" customHeight="1" x14ac:dyDescent="0.4">
      <c r="A32" s="6"/>
      <c r="B32" s="6"/>
      <c r="C32" s="7"/>
      <c r="D32" s="6"/>
      <c r="E32" s="8"/>
      <c r="F32" s="6"/>
      <c r="G32" s="9"/>
      <c r="H32" s="9"/>
      <c r="I32" s="10"/>
      <c r="J32" s="6"/>
    </row>
    <row r="33" spans="1:10" s="11" customFormat="1" ht="62.1" customHeight="1" x14ac:dyDescent="0.4">
      <c r="A33" s="6"/>
      <c r="B33" s="6"/>
      <c r="C33" s="7"/>
      <c r="D33" s="6"/>
      <c r="E33" s="8"/>
      <c r="F33" s="6"/>
      <c r="G33" s="9"/>
      <c r="H33" s="9"/>
      <c r="I33" s="10"/>
      <c r="J33" s="6"/>
    </row>
    <row r="34" spans="1:10" s="11" customFormat="1" ht="62.1" customHeight="1" x14ac:dyDescent="0.4">
      <c r="A34" s="6"/>
      <c r="B34" s="6"/>
      <c r="C34" s="7"/>
      <c r="D34" s="6"/>
      <c r="E34" s="8"/>
      <c r="F34" s="6"/>
      <c r="G34" s="9"/>
      <c r="H34" s="9"/>
      <c r="I34" s="10"/>
      <c r="J34" s="6"/>
    </row>
    <row r="35" spans="1:10" s="11" customFormat="1" ht="62.1" customHeight="1" x14ac:dyDescent="0.4">
      <c r="A35" s="6"/>
      <c r="B35" s="6"/>
      <c r="C35" s="7"/>
      <c r="D35" s="6"/>
      <c r="E35" s="8"/>
      <c r="F35" s="6"/>
      <c r="G35" s="9"/>
      <c r="H35" s="9"/>
      <c r="I35" s="10"/>
      <c r="J35" s="6"/>
    </row>
    <row r="36" spans="1:10" s="11" customFormat="1" ht="62.1" customHeight="1" x14ac:dyDescent="0.4">
      <c r="A36" s="6"/>
      <c r="B36" s="6"/>
      <c r="C36" s="7"/>
      <c r="D36" s="6"/>
      <c r="E36" s="8"/>
      <c r="F36" s="6"/>
      <c r="G36" s="9"/>
      <c r="H36" s="9"/>
      <c r="I36" s="10"/>
      <c r="J36" s="6"/>
    </row>
    <row r="37" spans="1:10" s="11" customFormat="1" ht="62.1" customHeight="1" x14ac:dyDescent="0.4">
      <c r="A37" s="6"/>
      <c r="B37" s="6"/>
      <c r="C37" s="7"/>
      <c r="D37" s="6"/>
      <c r="E37" s="8"/>
      <c r="F37" s="6"/>
      <c r="G37" s="9"/>
      <c r="H37" s="9"/>
      <c r="I37" s="10"/>
      <c r="J37" s="6"/>
    </row>
    <row r="38" spans="1:10" s="11" customFormat="1" ht="62.1" customHeight="1" x14ac:dyDescent="0.4">
      <c r="A38" s="6"/>
      <c r="B38" s="6"/>
      <c r="C38" s="7"/>
      <c r="D38" s="6"/>
      <c r="E38" s="8"/>
      <c r="F38" s="6"/>
      <c r="G38" s="9"/>
      <c r="H38" s="9"/>
      <c r="I38" s="10"/>
      <c r="J38" s="6"/>
    </row>
    <row r="39" spans="1:10" s="11" customFormat="1" ht="62.1" customHeight="1" x14ac:dyDescent="0.4">
      <c r="A39" s="6"/>
      <c r="B39" s="6"/>
      <c r="C39" s="7"/>
      <c r="D39" s="6"/>
      <c r="E39" s="8"/>
      <c r="F39" s="6"/>
      <c r="G39" s="9"/>
      <c r="H39" s="9"/>
      <c r="I39" s="10"/>
      <c r="J39" s="6"/>
    </row>
    <row r="40" spans="1:10" s="11" customFormat="1" ht="62.1" customHeight="1" x14ac:dyDescent="0.4">
      <c r="A40" s="6"/>
      <c r="B40" s="6"/>
      <c r="C40" s="7"/>
      <c r="D40" s="6"/>
      <c r="E40" s="8"/>
      <c r="F40" s="6"/>
      <c r="G40" s="9"/>
      <c r="H40" s="9"/>
      <c r="I40" s="10"/>
      <c r="J40" s="6"/>
    </row>
    <row r="41" spans="1:10" s="11" customFormat="1" ht="62.1" customHeight="1" x14ac:dyDescent="0.4">
      <c r="A41" s="6"/>
      <c r="B41" s="6"/>
      <c r="C41" s="7"/>
      <c r="D41" s="6"/>
      <c r="E41" s="8"/>
      <c r="F41" s="6"/>
      <c r="G41" s="9"/>
      <c r="H41" s="9"/>
      <c r="I41" s="10"/>
      <c r="J41" s="6"/>
    </row>
    <row r="42" spans="1:10" s="11" customFormat="1" ht="62.1" customHeight="1" x14ac:dyDescent="0.4">
      <c r="A42" s="6"/>
      <c r="B42" s="6"/>
      <c r="C42" s="7"/>
      <c r="D42" s="6"/>
      <c r="E42" s="8"/>
      <c r="F42" s="6"/>
      <c r="G42" s="9"/>
      <c r="H42" s="9"/>
      <c r="I42" s="10"/>
      <c r="J42" s="6"/>
    </row>
    <row r="43" spans="1:10" s="11" customFormat="1" ht="62.1" customHeight="1" x14ac:dyDescent="0.4">
      <c r="A43" s="6"/>
      <c r="B43" s="6"/>
      <c r="C43" s="7"/>
      <c r="D43" s="6"/>
      <c r="E43" s="8"/>
      <c r="F43" s="6"/>
      <c r="G43" s="9"/>
      <c r="H43" s="9"/>
      <c r="I43" s="10"/>
      <c r="J43" s="6"/>
    </row>
    <row r="44" spans="1:10" s="11" customFormat="1" ht="62.1" customHeight="1" x14ac:dyDescent="0.4">
      <c r="A44" s="6"/>
      <c r="B44" s="6"/>
      <c r="C44" s="7"/>
      <c r="D44" s="6"/>
      <c r="E44" s="8"/>
      <c r="F44" s="6"/>
      <c r="G44" s="9"/>
      <c r="H44" s="9"/>
      <c r="I44" s="10"/>
      <c r="J44" s="6"/>
    </row>
    <row r="45" spans="1:10" s="11" customFormat="1" ht="62.1" customHeight="1" x14ac:dyDescent="0.4">
      <c r="A45" s="6"/>
      <c r="B45" s="6"/>
      <c r="C45" s="7"/>
      <c r="D45" s="6"/>
      <c r="E45" s="8"/>
      <c r="F45" s="6"/>
      <c r="G45" s="9"/>
      <c r="H45" s="9"/>
      <c r="I45" s="10"/>
      <c r="J45" s="6"/>
    </row>
    <row r="46" spans="1:10" s="11" customFormat="1" ht="62.1" customHeight="1" x14ac:dyDescent="0.4">
      <c r="A46" s="6"/>
      <c r="B46" s="6"/>
      <c r="C46" s="7"/>
      <c r="D46" s="6"/>
      <c r="E46" s="8"/>
      <c r="F46" s="6"/>
      <c r="G46" s="9"/>
      <c r="H46" s="9"/>
      <c r="I46" s="10"/>
      <c r="J46" s="6"/>
    </row>
    <row r="47" spans="1:10" s="11" customFormat="1" ht="62.1" customHeight="1" x14ac:dyDescent="0.4">
      <c r="A47" s="6"/>
      <c r="B47" s="6"/>
      <c r="C47" s="7"/>
      <c r="D47" s="6"/>
      <c r="E47" s="8"/>
      <c r="F47" s="6"/>
      <c r="G47" s="9"/>
      <c r="H47" s="9"/>
      <c r="I47" s="10"/>
      <c r="J47" s="6"/>
    </row>
    <row r="48" spans="1:10" s="11" customFormat="1" ht="62.1" customHeight="1" x14ac:dyDescent="0.4">
      <c r="A48" s="6"/>
      <c r="B48" s="6"/>
      <c r="C48" s="7"/>
      <c r="D48" s="6"/>
      <c r="E48" s="8"/>
      <c r="F48" s="6"/>
      <c r="G48" s="9"/>
      <c r="H48" s="9"/>
      <c r="I48" s="10"/>
      <c r="J48" s="6"/>
    </row>
    <row r="49" spans="1:10" s="11" customFormat="1" ht="62.1" customHeight="1" x14ac:dyDescent="0.4">
      <c r="A49" s="6"/>
      <c r="B49" s="6"/>
      <c r="C49" s="7"/>
      <c r="D49" s="6"/>
      <c r="E49" s="8"/>
      <c r="F49" s="6"/>
      <c r="G49" s="9"/>
      <c r="H49" s="9"/>
      <c r="I49" s="10"/>
      <c r="J49" s="6"/>
    </row>
    <row r="50" spans="1:10" s="11" customFormat="1" ht="62.1" customHeight="1" x14ac:dyDescent="0.4">
      <c r="A50" s="6"/>
      <c r="B50" s="6"/>
      <c r="C50" s="7"/>
      <c r="D50" s="6"/>
      <c r="E50" s="8"/>
      <c r="F50" s="6"/>
      <c r="G50" s="9"/>
      <c r="H50" s="9"/>
      <c r="I50" s="10"/>
      <c r="J50" s="6"/>
    </row>
    <row r="51" spans="1:10" s="11" customFormat="1" ht="62.1" customHeight="1" x14ac:dyDescent="0.4">
      <c r="A51" s="6"/>
      <c r="B51" s="6"/>
      <c r="C51" s="7"/>
      <c r="D51" s="6"/>
      <c r="E51" s="8"/>
      <c r="F51" s="6"/>
      <c r="G51" s="9"/>
      <c r="H51" s="9"/>
      <c r="I51" s="10"/>
      <c r="J51" s="6"/>
    </row>
    <row r="52" spans="1:10" s="11" customFormat="1" ht="62.1" customHeight="1" x14ac:dyDescent="0.4">
      <c r="A52" s="6"/>
      <c r="B52" s="6"/>
      <c r="C52" s="7"/>
      <c r="D52" s="6"/>
      <c r="E52" s="8"/>
      <c r="F52" s="6"/>
      <c r="G52" s="9"/>
      <c r="H52" s="9"/>
      <c r="I52" s="10"/>
      <c r="J52" s="6"/>
    </row>
    <row r="53" spans="1:10" s="11" customFormat="1" ht="62.1" customHeight="1" x14ac:dyDescent="0.4">
      <c r="A53" s="6"/>
      <c r="B53" s="6"/>
      <c r="C53" s="7"/>
      <c r="D53" s="6"/>
      <c r="E53" s="8"/>
      <c r="F53" s="6"/>
      <c r="G53" s="9"/>
      <c r="H53" s="9"/>
      <c r="I53" s="10"/>
      <c r="J53" s="6"/>
    </row>
    <row r="54" spans="1:10" s="11" customFormat="1" ht="62.1" customHeight="1" x14ac:dyDescent="0.4">
      <c r="A54" s="6"/>
      <c r="B54" s="6"/>
      <c r="C54" s="7"/>
      <c r="D54" s="6"/>
      <c r="E54" s="8"/>
      <c r="F54" s="6"/>
      <c r="G54" s="9"/>
      <c r="H54" s="9"/>
      <c r="I54" s="10"/>
      <c r="J54" s="6"/>
    </row>
    <row r="55" spans="1:10" s="11" customFormat="1" ht="62.1" customHeight="1" x14ac:dyDescent="0.4">
      <c r="A55" s="6"/>
      <c r="B55" s="6"/>
      <c r="C55" s="7"/>
      <c r="D55" s="6"/>
      <c r="E55" s="8"/>
      <c r="F55" s="6"/>
      <c r="G55" s="9"/>
      <c r="H55" s="9"/>
      <c r="I55" s="10"/>
      <c r="J55" s="6"/>
    </row>
    <row r="56" spans="1:10" s="11" customFormat="1" ht="62.1" customHeight="1" x14ac:dyDescent="0.4">
      <c r="A56" s="6"/>
      <c r="B56" s="6"/>
      <c r="C56" s="7"/>
      <c r="D56" s="6"/>
      <c r="E56" s="8"/>
      <c r="F56" s="6"/>
      <c r="G56" s="9"/>
      <c r="H56" s="9"/>
      <c r="I56" s="10"/>
      <c r="J56" s="6"/>
    </row>
    <row r="57" spans="1:10" s="11" customFormat="1" ht="62.1" customHeight="1" x14ac:dyDescent="0.4">
      <c r="A57" s="6"/>
      <c r="B57" s="6"/>
      <c r="C57" s="7"/>
      <c r="D57" s="6"/>
      <c r="E57" s="8"/>
      <c r="F57" s="6"/>
      <c r="G57" s="9"/>
      <c r="H57" s="9"/>
      <c r="I57" s="10"/>
      <c r="J57" s="6"/>
    </row>
    <row r="58" spans="1:10" s="11" customFormat="1" ht="62.1" customHeight="1" x14ac:dyDescent="0.4">
      <c r="A58" s="6"/>
      <c r="B58" s="6"/>
      <c r="C58" s="7"/>
      <c r="D58" s="6"/>
      <c r="E58" s="8"/>
      <c r="F58" s="6"/>
      <c r="G58" s="9"/>
      <c r="H58" s="9"/>
      <c r="I58" s="10" t="str">
        <f t="shared" ref="I58:I66" si="0">IF(AND(AND(G58&lt;&gt;"",G58&lt;&gt;0),AND(H58&lt;&gt;"",H58&lt;&gt;0)),H58/G58*100,"")</f>
        <v/>
      </c>
      <c r="J58" s="6"/>
    </row>
    <row r="59" spans="1:10" s="11" customFormat="1" ht="62.1" customHeight="1" x14ac:dyDescent="0.4">
      <c r="A59" s="6"/>
      <c r="B59" s="6"/>
      <c r="C59" s="7"/>
      <c r="D59" s="6"/>
      <c r="E59" s="8"/>
      <c r="F59" s="6"/>
      <c r="G59" s="9"/>
      <c r="H59" s="9"/>
      <c r="I59" s="10" t="str">
        <f t="shared" si="0"/>
        <v/>
      </c>
      <c r="J59" s="6"/>
    </row>
    <row r="60" spans="1:10" s="11" customFormat="1" ht="62.1" customHeight="1" x14ac:dyDescent="0.4">
      <c r="A60" s="6"/>
      <c r="B60" s="6"/>
      <c r="C60" s="7"/>
      <c r="D60" s="6"/>
      <c r="E60" s="8"/>
      <c r="F60" s="6"/>
      <c r="G60" s="9"/>
      <c r="H60" s="9"/>
      <c r="I60" s="10" t="str">
        <f t="shared" si="0"/>
        <v/>
      </c>
      <c r="J60" s="6"/>
    </row>
    <row r="61" spans="1:10" s="11" customFormat="1" ht="62.1" customHeight="1" x14ac:dyDescent="0.4">
      <c r="A61" s="6"/>
      <c r="B61" s="6"/>
      <c r="C61" s="7"/>
      <c r="D61" s="6"/>
      <c r="E61" s="8"/>
      <c r="F61" s="6"/>
      <c r="G61" s="9"/>
      <c r="H61" s="9"/>
      <c r="I61" s="10" t="str">
        <f t="shared" si="0"/>
        <v/>
      </c>
      <c r="J61" s="6"/>
    </row>
    <row r="62" spans="1:10" s="11" customFormat="1" ht="62.1" customHeight="1" x14ac:dyDescent="0.4">
      <c r="A62" s="6"/>
      <c r="B62" s="6"/>
      <c r="C62" s="7"/>
      <c r="D62" s="6"/>
      <c r="E62" s="8"/>
      <c r="F62" s="6"/>
      <c r="G62" s="9"/>
      <c r="H62" s="9"/>
      <c r="I62" s="10" t="str">
        <f t="shared" si="0"/>
        <v/>
      </c>
      <c r="J62" s="6"/>
    </row>
    <row r="63" spans="1:10" s="11" customFormat="1" ht="62.1" customHeight="1" x14ac:dyDescent="0.4">
      <c r="A63" s="6"/>
      <c r="B63" s="6"/>
      <c r="C63" s="7"/>
      <c r="D63" s="6"/>
      <c r="E63" s="8"/>
      <c r="F63" s="6"/>
      <c r="G63" s="9"/>
      <c r="H63" s="9"/>
      <c r="I63" s="10" t="str">
        <f t="shared" si="0"/>
        <v/>
      </c>
      <c r="J63" s="6"/>
    </row>
    <row r="64" spans="1:10" s="11" customFormat="1" ht="62.1" customHeight="1" x14ac:dyDescent="0.4">
      <c r="A64" s="6"/>
      <c r="B64" s="6"/>
      <c r="C64" s="7"/>
      <c r="D64" s="6"/>
      <c r="E64" s="8"/>
      <c r="F64" s="6"/>
      <c r="G64" s="9"/>
      <c r="H64" s="9"/>
      <c r="I64" s="10" t="str">
        <f t="shared" si="0"/>
        <v/>
      </c>
      <c r="J64" s="6"/>
    </row>
    <row r="65" spans="1:10" s="11" customFormat="1" ht="62.1" customHeight="1" x14ac:dyDescent="0.4">
      <c r="A65" s="6"/>
      <c r="B65" s="6"/>
      <c r="C65" s="7"/>
      <c r="D65" s="6"/>
      <c r="E65" s="8"/>
      <c r="F65" s="6"/>
      <c r="G65" s="9"/>
      <c r="H65" s="9"/>
      <c r="I65" s="10" t="str">
        <f t="shared" si="0"/>
        <v/>
      </c>
      <c r="J65" s="6"/>
    </row>
    <row r="66" spans="1:10" s="11" customFormat="1" ht="62.1" customHeight="1" x14ac:dyDescent="0.4">
      <c r="A66" s="6"/>
      <c r="B66" s="4"/>
      <c r="C66" s="7"/>
      <c r="D66" s="6"/>
      <c r="E66" s="6"/>
      <c r="F66" s="6"/>
      <c r="G66" s="9"/>
      <c r="H66" s="9"/>
      <c r="I66" s="10" t="str">
        <f t="shared" si="0"/>
        <v/>
      </c>
      <c r="J66" s="6"/>
    </row>
  </sheetData>
  <mergeCells count="1">
    <mergeCell ref="A2:J2"/>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topLeftCell="A37" workbookViewId="0">
      <selection activeCell="F39" sqref="F39"/>
    </sheetView>
  </sheetViews>
  <sheetFormatPr defaultRowHeight="13.5" x14ac:dyDescent="0.4"/>
  <cols>
    <col min="1" max="1" width="25.625" style="1" customWidth="1"/>
    <col min="2" max="2" width="20.875" style="2" customWidth="1"/>
    <col min="3" max="3" width="14.375" style="1" customWidth="1"/>
    <col min="4" max="4" width="20.75" style="1" customWidth="1"/>
    <col min="5" max="5" width="12.625" style="1" customWidth="1"/>
    <col min="6" max="6" width="54.375" style="1" customWidth="1"/>
    <col min="7" max="7" width="12.625" style="1" customWidth="1"/>
    <col min="8" max="8" width="12.625" style="2" customWidth="1"/>
    <col min="9" max="9" width="8" style="2" customWidth="1"/>
    <col min="10" max="10" width="6.5" style="1" customWidth="1"/>
    <col min="11" max="11" width="6" style="1" customWidth="1"/>
    <col min="12" max="12" width="9" style="1" customWidth="1"/>
    <col min="13" max="16384" width="9" style="1"/>
  </cols>
  <sheetData>
    <row r="1" spans="1:11" x14ac:dyDescent="0.4">
      <c r="A1" s="1" t="s">
        <v>40</v>
      </c>
    </row>
    <row r="2" spans="1:11" ht="18" x14ac:dyDescent="0.4">
      <c r="A2" s="25" t="s">
        <v>41</v>
      </c>
      <c r="B2" s="27"/>
      <c r="C2" s="27"/>
      <c r="D2" s="27"/>
      <c r="E2" s="27"/>
      <c r="F2" s="27"/>
      <c r="G2" s="27"/>
      <c r="H2" s="27"/>
      <c r="I2" s="27"/>
      <c r="J2" s="27"/>
      <c r="K2" s="28"/>
    </row>
    <row r="5" spans="1:11" s="5" customFormat="1" ht="47.25" customHeight="1" x14ac:dyDescent="0.4">
      <c r="A5" s="4" t="s">
        <v>2</v>
      </c>
      <c r="B5" s="18" t="s">
        <v>3</v>
      </c>
      <c r="C5" s="18" t="s">
        <v>4</v>
      </c>
      <c r="D5" s="18" t="s">
        <v>5</v>
      </c>
      <c r="E5" s="4" t="s">
        <v>6</v>
      </c>
      <c r="F5" s="4" t="s">
        <v>42</v>
      </c>
      <c r="G5" s="4" t="s">
        <v>8</v>
      </c>
      <c r="H5" s="4" t="s">
        <v>9</v>
      </c>
      <c r="I5" s="4" t="s">
        <v>10</v>
      </c>
      <c r="J5" s="4" t="s">
        <v>43</v>
      </c>
      <c r="K5" s="4" t="s">
        <v>11</v>
      </c>
    </row>
    <row r="6" spans="1:11" s="11" customFormat="1" ht="63" customHeight="1" x14ac:dyDescent="0.4">
      <c r="A6" s="12" t="s">
        <v>44</v>
      </c>
      <c r="B6" s="12" t="s">
        <v>13</v>
      </c>
      <c r="C6" s="13">
        <v>43922</v>
      </c>
      <c r="D6" s="12" t="s">
        <v>45</v>
      </c>
      <c r="E6" s="8">
        <v>9010001074645</v>
      </c>
      <c r="F6" s="19" t="s">
        <v>46</v>
      </c>
      <c r="G6" s="9">
        <v>9981400</v>
      </c>
      <c r="H6" s="9">
        <v>9977000</v>
      </c>
      <c r="I6" s="10">
        <f t="shared" ref="I6:I39" si="0">IF(AND(AND(G6&lt;&gt;"",G6&lt;&gt;0),AND(H6&lt;&gt;"",H6&lt;&gt;0)),H6/G6*100,"")</f>
        <v>99.955918007493935</v>
      </c>
      <c r="J6" s="20"/>
      <c r="K6" s="6"/>
    </row>
    <row r="7" spans="1:11" s="11" customFormat="1" ht="63" customHeight="1" x14ac:dyDescent="0.4">
      <c r="A7" s="12" t="s">
        <v>47</v>
      </c>
      <c r="B7" s="12" t="s">
        <v>13</v>
      </c>
      <c r="C7" s="13">
        <v>43924</v>
      </c>
      <c r="D7" s="12" t="s">
        <v>48</v>
      </c>
      <c r="E7" s="8">
        <v>9010601021385</v>
      </c>
      <c r="F7" s="19" t="s">
        <v>49</v>
      </c>
      <c r="G7" s="9">
        <v>13003100</v>
      </c>
      <c r="H7" s="9">
        <v>12980000</v>
      </c>
      <c r="I7" s="10">
        <f t="shared" si="0"/>
        <v>99.822350054986885</v>
      </c>
      <c r="J7" s="20"/>
      <c r="K7" s="6"/>
    </row>
    <row r="8" spans="1:11" s="11" customFormat="1" ht="63" customHeight="1" x14ac:dyDescent="0.4">
      <c r="A8" s="6" t="s">
        <v>50</v>
      </c>
      <c r="B8" s="6" t="s">
        <v>13</v>
      </c>
      <c r="C8" s="7">
        <v>43966</v>
      </c>
      <c r="D8" s="6" t="s">
        <v>51</v>
      </c>
      <c r="E8" s="8">
        <v>5010401023057</v>
      </c>
      <c r="F8" s="19" t="s">
        <v>52</v>
      </c>
      <c r="G8" s="9">
        <v>13966700</v>
      </c>
      <c r="H8" s="9">
        <v>13959000</v>
      </c>
      <c r="I8" s="10">
        <f t="shared" si="0"/>
        <v>99.944868866661423</v>
      </c>
      <c r="J8" s="20"/>
      <c r="K8" s="6"/>
    </row>
    <row r="9" spans="1:11" s="11" customFormat="1" ht="63" customHeight="1" x14ac:dyDescent="0.4">
      <c r="A9" s="6" t="s">
        <v>53</v>
      </c>
      <c r="B9" s="6" t="s">
        <v>13</v>
      </c>
      <c r="C9" s="7">
        <v>43980</v>
      </c>
      <c r="D9" s="6" t="s">
        <v>54</v>
      </c>
      <c r="E9" s="8">
        <v>2010405000906</v>
      </c>
      <c r="F9" s="19" t="s">
        <v>55</v>
      </c>
      <c r="G9" s="9">
        <v>14917100</v>
      </c>
      <c r="H9" s="9">
        <v>14886300</v>
      </c>
      <c r="I9" s="10">
        <f t="shared" si="0"/>
        <v>99.793525551213037</v>
      </c>
      <c r="J9" s="20"/>
      <c r="K9" s="6"/>
    </row>
    <row r="10" spans="1:11" s="11" customFormat="1" ht="63" customHeight="1" x14ac:dyDescent="0.4">
      <c r="A10" s="6" t="s">
        <v>56</v>
      </c>
      <c r="B10" s="6" t="s">
        <v>13</v>
      </c>
      <c r="C10" s="7">
        <v>43993</v>
      </c>
      <c r="D10" s="6" t="s">
        <v>57</v>
      </c>
      <c r="E10" s="8">
        <v>5290001016276</v>
      </c>
      <c r="F10" s="19" t="s">
        <v>58</v>
      </c>
      <c r="G10" s="9">
        <v>13200000</v>
      </c>
      <c r="H10" s="9">
        <v>13189000</v>
      </c>
      <c r="I10" s="10">
        <f t="shared" si="0"/>
        <v>99.916666666666671</v>
      </c>
      <c r="J10" s="20"/>
      <c r="K10" s="6"/>
    </row>
    <row r="11" spans="1:11" s="11" customFormat="1" ht="63" customHeight="1" x14ac:dyDescent="0.4">
      <c r="A11" s="6" t="s">
        <v>59</v>
      </c>
      <c r="B11" s="6" t="s">
        <v>13</v>
      </c>
      <c r="C11" s="7">
        <v>43998</v>
      </c>
      <c r="D11" s="6" t="s">
        <v>60</v>
      </c>
      <c r="E11" s="8">
        <v>7020005011554</v>
      </c>
      <c r="F11" s="19" t="s">
        <v>61</v>
      </c>
      <c r="G11" s="9">
        <v>23078000</v>
      </c>
      <c r="H11" s="9">
        <v>22836000</v>
      </c>
      <c r="I11" s="10">
        <f t="shared" si="0"/>
        <v>98.951382268827459</v>
      </c>
      <c r="J11" s="20"/>
      <c r="K11" s="6"/>
    </row>
    <row r="12" spans="1:11" s="11" customFormat="1" ht="63" customHeight="1" x14ac:dyDescent="0.4">
      <c r="A12" s="6" t="s">
        <v>62</v>
      </c>
      <c r="B12" s="6" t="s">
        <v>13</v>
      </c>
      <c r="C12" s="7">
        <v>44000</v>
      </c>
      <c r="D12" s="12" t="s">
        <v>63</v>
      </c>
      <c r="E12" s="8">
        <v>3010401037091</v>
      </c>
      <c r="F12" s="19" t="s">
        <v>64</v>
      </c>
      <c r="G12" s="9">
        <v>13068000</v>
      </c>
      <c r="H12" s="9">
        <v>12904100</v>
      </c>
      <c r="I12" s="10">
        <f t="shared" si="0"/>
        <v>98.745791245791253</v>
      </c>
      <c r="J12" s="20"/>
      <c r="K12" s="6"/>
    </row>
    <row r="13" spans="1:11" s="11" customFormat="1" ht="63" customHeight="1" x14ac:dyDescent="0.4">
      <c r="A13" s="6" t="s">
        <v>65</v>
      </c>
      <c r="B13" s="6" t="s">
        <v>13</v>
      </c>
      <c r="C13" s="7">
        <v>44005</v>
      </c>
      <c r="D13" s="6" t="s">
        <v>66</v>
      </c>
      <c r="E13" s="8">
        <v>3010401011971</v>
      </c>
      <c r="F13" s="19" t="s">
        <v>52</v>
      </c>
      <c r="G13" s="9">
        <v>7938700</v>
      </c>
      <c r="H13" s="9">
        <v>7921430</v>
      </c>
      <c r="I13" s="10">
        <f t="shared" si="0"/>
        <v>99.782458085076897</v>
      </c>
      <c r="J13" s="20"/>
      <c r="K13" s="6"/>
    </row>
    <row r="14" spans="1:11" s="11" customFormat="1" ht="63" customHeight="1" x14ac:dyDescent="0.4">
      <c r="A14" s="6" t="s">
        <v>67</v>
      </c>
      <c r="B14" s="6" t="s">
        <v>13</v>
      </c>
      <c r="C14" s="7">
        <v>44018</v>
      </c>
      <c r="D14" s="6" t="s">
        <v>51</v>
      </c>
      <c r="E14" s="8">
        <v>5010401023057</v>
      </c>
      <c r="F14" s="19" t="s">
        <v>68</v>
      </c>
      <c r="G14" s="9">
        <v>9208100</v>
      </c>
      <c r="H14" s="9">
        <v>9196000</v>
      </c>
      <c r="I14" s="10">
        <f t="shared" si="0"/>
        <v>99.868593955321955</v>
      </c>
      <c r="J14" s="20"/>
      <c r="K14" s="6"/>
    </row>
    <row r="15" spans="1:11" s="11" customFormat="1" ht="63" customHeight="1" x14ac:dyDescent="0.4">
      <c r="A15" s="6" t="s">
        <v>69</v>
      </c>
      <c r="B15" s="6" t="s">
        <v>13</v>
      </c>
      <c r="C15" s="7">
        <v>44032</v>
      </c>
      <c r="D15" s="6" t="s">
        <v>70</v>
      </c>
      <c r="E15" s="8">
        <v>5011105004806</v>
      </c>
      <c r="F15" s="19" t="s">
        <v>71</v>
      </c>
      <c r="G15" s="9">
        <v>14795000</v>
      </c>
      <c r="H15" s="9">
        <v>14795000</v>
      </c>
      <c r="I15" s="10">
        <f t="shared" si="0"/>
        <v>100</v>
      </c>
      <c r="J15" s="20"/>
      <c r="K15" s="6"/>
    </row>
    <row r="16" spans="1:11" s="11" customFormat="1" ht="63" customHeight="1" x14ac:dyDescent="0.4">
      <c r="A16" s="6" t="s">
        <v>72</v>
      </c>
      <c r="B16" s="6" t="s">
        <v>35</v>
      </c>
      <c r="C16" s="7">
        <v>44032</v>
      </c>
      <c r="D16" s="6" t="s">
        <v>73</v>
      </c>
      <c r="E16" s="8">
        <v>2011001014011</v>
      </c>
      <c r="F16" s="19" t="s">
        <v>74</v>
      </c>
      <c r="G16" s="9">
        <v>16993900</v>
      </c>
      <c r="H16" s="9">
        <v>16991700</v>
      </c>
      <c r="I16" s="10">
        <f t="shared" si="0"/>
        <v>99.987054178263975</v>
      </c>
      <c r="J16" s="20"/>
      <c r="K16" s="6"/>
    </row>
    <row r="17" spans="1:11" s="11" customFormat="1" ht="63" customHeight="1" x14ac:dyDescent="0.4">
      <c r="A17" s="6" t="s">
        <v>75</v>
      </c>
      <c r="B17" s="6" t="s">
        <v>13</v>
      </c>
      <c r="C17" s="7">
        <v>44032</v>
      </c>
      <c r="D17" s="6" t="s">
        <v>66</v>
      </c>
      <c r="E17" s="8">
        <v>3010401011971</v>
      </c>
      <c r="F17" s="19" t="s">
        <v>76</v>
      </c>
      <c r="G17" s="9">
        <v>8222500</v>
      </c>
      <c r="H17" s="9">
        <v>7995900</v>
      </c>
      <c r="I17" s="10">
        <f t="shared" si="0"/>
        <v>97.244147157190625</v>
      </c>
      <c r="J17" s="20"/>
      <c r="K17" s="6"/>
    </row>
    <row r="18" spans="1:11" s="11" customFormat="1" ht="63" customHeight="1" x14ac:dyDescent="0.4">
      <c r="A18" s="6" t="s">
        <v>77</v>
      </c>
      <c r="B18" s="6" t="s">
        <v>13</v>
      </c>
      <c r="C18" s="7">
        <v>44032</v>
      </c>
      <c r="D18" s="6" t="s">
        <v>63</v>
      </c>
      <c r="E18" s="8">
        <v>3010401037091</v>
      </c>
      <c r="F18" s="19" t="s">
        <v>78</v>
      </c>
      <c r="G18" s="9">
        <v>3051400</v>
      </c>
      <c r="H18" s="9">
        <v>2992000</v>
      </c>
      <c r="I18" s="10">
        <f t="shared" si="0"/>
        <v>98.053352559480885</v>
      </c>
      <c r="J18" s="20"/>
      <c r="K18" s="6"/>
    </row>
    <row r="19" spans="1:11" s="11" customFormat="1" ht="63" customHeight="1" x14ac:dyDescent="0.4">
      <c r="A19" s="6" t="s">
        <v>79</v>
      </c>
      <c r="B19" s="6" t="s">
        <v>35</v>
      </c>
      <c r="C19" s="7">
        <v>44034</v>
      </c>
      <c r="D19" s="6" t="s">
        <v>80</v>
      </c>
      <c r="E19" s="8">
        <v>6010001030403</v>
      </c>
      <c r="F19" s="19" t="s">
        <v>81</v>
      </c>
      <c r="G19" s="9">
        <v>8888000</v>
      </c>
      <c r="H19" s="9">
        <v>8866000</v>
      </c>
      <c r="I19" s="10">
        <f t="shared" si="0"/>
        <v>99.752475247524757</v>
      </c>
      <c r="J19" s="20"/>
      <c r="K19" s="6"/>
    </row>
    <row r="20" spans="1:11" s="11" customFormat="1" ht="63" customHeight="1" x14ac:dyDescent="0.4">
      <c r="A20" s="6" t="s">
        <v>82</v>
      </c>
      <c r="B20" s="6" t="s">
        <v>35</v>
      </c>
      <c r="C20" s="7">
        <v>44034</v>
      </c>
      <c r="D20" s="6" t="s">
        <v>83</v>
      </c>
      <c r="E20" s="8">
        <v>1010001146848</v>
      </c>
      <c r="F20" s="19" t="s">
        <v>84</v>
      </c>
      <c r="G20" s="9">
        <v>14487000</v>
      </c>
      <c r="H20" s="9">
        <v>14478000</v>
      </c>
      <c r="I20" s="10">
        <f t="shared" si="0"/>
        <v>99.937875336508597</v>
      </c>
      <c r="J20" s="20"/>
      <c r="K20" s="6"/>
    </row>
    <row r="21" spans="1:11" s="11" customFormat="1" ht="63" customHeight="1" x14ac:dyDescent="0.4">
      <c r="A21" s="6" t="s">
        <v>85</v>
      </c>
      <c r="B21" s="6" t="s">
        <v>35</v>
      </c>
      <c r="C21" s="7">
        <v>44040</v>
      </c>
      <c r="D21" s="6" t="s">
        <v>86</v>
      </c>
      <c r="E21" s="8">
        <v>8013401001509</v>
      </c>
      <c r="F21" s="19" t="s">
        <v>87</v>
      </c>
      <c r="G21" s="9">
        <v>19991400</v>
      </c>
      <c r="H21" s="9">
        <v>19855000</v>
      </c>
      <c r="I21" s="10">
        <f t="shared" si="0"/>
        <v>99.317706613843953</v>
      </c>
      <c r="J21" s="20"/>
      <c r="K21" s="6"/>
    </row>
    <row r="22" spans="1:11" s="11" customFormat="1" ht="63" customHeight="1" x14ac:dyDescent="0.4">
      <c r="A22" s="6" t="s">
        <v>88</v>
      </c>
      <c r="B22" s="6" t="s">
        <v>35</v>
      </c>
      <c r="C22" s="7">
        <v>44062</v>
      </c>
      <c r="D22" s="6" t="s">
        <v>89</v>
      </c>
      <c r="E22" s="8">
        <v>2030005019213</v>
      </c>
      <c r="F22" s="19" t="s">
        <v>90</v>
      </c>
      <c r="G22" s="9">
        <v>6752900</v>
      </c>
      <c r="H22" s="9">
        <v>6743000</v>
      </c>
      <c r="I22" s="10">
        <f t="shared" si="0"/>
        <v>99.853396318618664</v>
      </c>
      <c r="J22" s="20"/>
      <c r="K22" s="6"/>
    </row>
    <row r="23" spans="1:11" s="11" customFormat="1" ht="63" customHeight="1" x14ac:dyDescent="0.4">
      <c r="A23" s="6" t="s">
        <v>91</v>
      </c>
      <c r="B23" s="6" t="s">
        <v>35</v>
      </c>
      <c r="C23" s="7">
        <v>44062</v>
      </c>
      <c r="D23" s="6" t="s">
        <v>92</v>
      </c>
      <c r="E23" s="8">
        <v>4240001010433</v>
      </c>
      <c r="F23" s="19" t="s">
        <v>93</v>
      </c>
      <c r="G23" s="9">
        <v>12999800</v>
      </c>
      <c r="H23" s="9">
        <v>12991000</v>
      </c>
      <c r="I23" s="10">
        <f t="shared" si="0"/>
        <v>99.932306650871553</v>
      </c>
      <c r="J23" s="20"/>
      <c r="K23" s="6"/>
    </row>
    <row r="24" spans="1:11" s="11" customFormat="1" ht="63" customHeight="1" x14ac:dyDescent="0.4">
      <c r="A24" s="6" t="s">
        <v>94</v>
      </c>
      <c r="B24" s="6" t="s">
        <v>35</v>
      </c>
      <c r="C24" s="7">
        <v>44062</v>
      </c>
      <c r="D24" s="6" t="s">
        <v>95</v>
      </c>
      <c r="E24" s="8">
        <v>1340001000947</v>
      </c>
      <c r="F24" s="19" t="s">
        <v>96</v>
      </c>
      <c r="G24" s="9">
        <v>5754100</v>
      </c>
      <c r="H24" s="9">
        <v>5753000</v>
      </c>
      <c r="I24" s="10">
        <f t="shared" si="0"/>
        <v>99.980883196329572</v>
      </c>
      <c r="J24" s="20"/>
      <c r="K24" s="6"/>
    </row>
    <row r="25" spans="1:11" s="11" customFormat="1" ht="63" customHeight="1" x14ac:dyDescent="0.4">
      <c r="A25" s="6" t="s">
        <v>97</v>
      </c>
      <c r="B25" s="12" t="s">
        <v>35</v>
      </c>
      <c r="C25" s="13">
        <v>44069</v>
      </c>
      <c r="D25" s="6" t="s">
        <v>98</v>
      </c>
      <c r="E25" s="8">
        <v>7010401057012</v>
      </c>
      <c r="F25" s="19" t="s">
        <v>99</v>
      </c>
      <c r="G25" s="9">
        <v>3917100</v>
      </c>
      <c r="H25" s="9">
        <v>3894000</v>
      </c>
      <c r="I25" s="10">
        <f t="shared" si="0"/>
        <v>99.410278011794446</v>
      </c>
      <c r="J25" s="20"/>
      <c r="K25" s="6"/>
    </row>
    <row r="26" spans="1:11" s="11" customFormat="1" ht="63" customHeight="1" x14ac:dyDescent="0.4">
      <c r="A26" s="12" t="s">
        <v>100</v>
      </c>
      <c r="B26" s="12" t="s">
        <v>35</v>
      </c>
      <c r="C26" s="13">
        <v>44077</v>
      </c>
      <c r="D26" s="12" t="s">
        <v>101</v>
      </c>
      <c r="E26" s="8">
        <v>9010001031943</v>
      </c>
      <c r="F26" s="19" t="s">
        <v>102</v>
      </c>
      <c r="G26" s="9">
        <v>8522800</v>
      </c>
      <c r="H26" s="9">
        <v>8459000</v>
      </c>
      <c r="I26" s="10">
        <f t="shared" si="0"/>
        <v>99.251419721218383</v>
      </c>
      <c r="J26" s="20"/>
      <c r="K26" s="6"/>
    </row>
    <row r="27" spans="1:11" s="11" customFormat="1" ht="63" customHeight="1" x14ac:dyDescent="0.4">
      <c r="A27" s="6" t="s">
        <v>103</v>
      </c>
      <c r="B27" s="12" t="s">
        <v>35</v>
      </c>
      <c r="C27" s="13">
        <v>44089</v>
      </c>
      <c r="D27" s="12" t="s">
        <v>104</v>
      </c>
      <c r="E27" s="8">
        <v>7010701007666</v>
      </c>
      <c r="F27" s="19" t="s">
        <v>105</v>
      </c>
      <c r="G27" s="9">
        <v>26247100</v>
      </c>
      <c r="H27" s="9">
        <v>26239999</v>
      </c>
      <c r="I27" s="10">
        <f t="shared" si="0"/>
        <v>99.972945582559603</v>
      </c>
      <c r="J27" s="20"/>
      <c r="K27" s="6"/>
    </row>
    <row r="28" spans="1:11" s="11" customFormat="1" ht="63" customHeight="1" x14ac:dyDescent="0.4">
      <c r="A28" s="6" t="s">
        <v>106</v>
      </c>
      <c r="B28" s="12" t="s">
        <v>35</v>
      </c>
      <c r="C28" s="13">
        <v>44089</v>
      </c>
      <c r="D28" s="12" t="s">
        <v>107</v>
      </c>
      <c r="E28" s="8">
        <v>7000020372081</v>
      </c>
      <c r="F28" s="19" t="s">
        <v>108</v>
      </c>
      <c r="G28" s="9">
        <v>16633100</v>
      </c>
      <c r="H28" s="9">
        <v>16529080</v>
      </c>
      <c r="I28" s="10">
        <f t="shared" si="0"/>
        <v>99.374620485658113</v>
      </c>
      <c r="J28" s="20"/>
      <c r="K28" s="6"/>
    </row>
    <row r="29" spans="1:11" s="11" customFormat="1" ht="63" customHeight="1" x14ac:dyDescent="0.4">
      <c r="A29" s="12" t="s">
        <v>109</v>
      </c>
      <c r="B29" s="12" t="s">
        <v>35</v>
      </c>
      <c r="C29" s="13">
        <v>44089</v>
      </c>
      <c r="D29" s="6" t="s">
        <v>110</v>
      </c>
      <c r="E29" s="8">
        <v>8010401050783</v>
      </c>
      <c r="F29" s="19" t="s">
        <v>111</v>
      </c>
      <c r="G29" s="9">
        <v>21771200</v>
      </c>
      <c r="H29" s="9">
        <v>21725000</v>
      </c>
      <c r="I29" s="10">
        <f t="shared" si="0"/>
        <v>99.787793047696042</v>
      </c>
      <c r="J29" s="20"/>
      <c r="K29" s="6"/>
    </row>
    <row r="30" spans="1:11" s="11" customFormat="1" ht="63" customHeight="1" x14ac:dyDescent="0.4">
      <c r="A30" s="12" t="s">
        <v>112</v>
      </c>
      <c r="B30" s="12" t="s">
        <v>35</v>
      </c>
      <c r="C30" s="13">
        <v>44089</v>
      </c>
      <c r="D30" s="6" t="s">
        <v>113</v>
      </c>
      <c r="E30" s="8">
        <v>9010001031943</v>
      </c>
      <c r="F30" s="19" t="s">
        <v>114</v>
      </c>
      <c r="G30" s="9">
        <v>17001600</v>
      </c>
      <c r="H30" s="9">
        <v>16995000</v>
      </c>
      <c r="I30" s="10">
        <f t="shared" si="0"/>
        <v>99.961180124223603</v>
      </c>
      <c r="J30" s="20"/>
      <c r="K30" s="6"/>
    </row>
    <row r="31" spans="1:11" s="11" customFormat="1" ht="63" customHeight="1" x14ac:dyDescent="0.4">
      <c r="A31" s="6" t="s">
        <v>115</v>
      </c>
      <c r="B31" s="6" t="s">
        <v>35</v>
      </c>
      <c r="C31" s="7">
        <v>44089</v>
      </c>
      <c r="D31" s="6" t="s">
        <v>116</v>
      </c>
      <c r="E31" s="8">
        <v>3021001004951</v>
      </c>
      <c r="F31" s="19" t="s">
        <v>117</v>
      </c>
      <c r="G31" s="9">
        <v>9994600</v>
      </c>
      <c r="H31" s="9">
        <v>9988880</v>
      </c>
      <c r="I31" s="10">
        <f t="shared" si="0"/>
        <v>99.942769095311462</v>
      </c>
      <c r="J31" s="20"/>
      <c r="K31" s="6"/>
    </row>
    <row r="32" spans="1:11" s="11" customFormat="1" ht="63" customHeight="1" x14ac:dyDescent="0.4">
      <c r="A32" s="6" t="s">
        <v>118</v>
      </c>
      <c r="B32" s="6" t="s">
        <v>35</v>
      </c>
      <c r="C32" s="7">
        <v>44089</v>
      </c>
      <c r="D32" s="6" t="s">
        <v>119</v>
      </c>
      <c r="E32" s="8">
        <v>1010001143390</v>
      </c>
      <c r="F32" s="19" t="s">
        <v>120</v>
      </c>
      <c r="G32" s="9">
        <v>9999000</v>
      </c>
      <c r="H32" s="9">
        <v>9900000</v>
      </c>
      <c r="I32" s="10">
        <f t="shared" si="0"/>
        <v>99.009900990099013</v>
      </c>
      <c r="J32" s="20"/>
      <c r="K32" s="6"/>
    </row>
    <row r="33" spans="1:11" s="11" customFormat="1" ht="63" customHeight="1" x14ac:dyDescent="0.4">
      <c r="A33" s="6" t="s">
        <v>121</v>
      </c>
      <c r="B33" s="6" t="s">
        <v>35</v>
      </c>
      <c r="C33" s="7">
        <v>44089</v>
      </c>
      <c r="D33" s="6" t="s">
        <v>122</v>
      </c>
      <c r="E33" s="8">
        <v>1180005014191</v>
      </c>
      <c r="F33" s="19" t="s">
        <v>123</v>
      </c>
      <c r="G33" s="9">
        <v>10806400</v>
      </c>
      <c r="H33" s="9">
        <v>10780000</v>
      </c>
      <c r="I33" s="10">
        <f t="shared" si="0"/>
        <v>99.755700325732903</v>
      </c>
      <c r="J33" s="20"/>
      <c r="K33" s="6"/>
    </row>
    <row r="34" spans="1:11" s="11" customFormat="1" ht="63" customHeight="1" x14ac:dyDescent="0.4">
      <c r="A34" s="6" t="s">
        <v>124</v>
      </c>
      <c r="B34" s="6" t="s">
        <v>35</v>
      </c>
      <c r="C34" s="7">
        <v>44089</v>
      </c>
      <c r="D34" s="6" t="s">
        <v>125</v>
      </c>
      <c r="E34" s="8">
        <v>1011001035966</v>
      </c>
      <c r="F34" s="19" t="s">
        <v>126</v>
      </c>
      <c r="G34" s="9">
        <v>19451300</v>
      </c>
      <c r="H34" s="9">
        <v>19441620</v>
      </c>
      <c r="I34" s="10">
        <f t="shared" si="0"/>
        <v>99.950234688684048</v>
      </c>
      <c r="J34" s="20"/>
      <c r="K34" s="6"/>
    </row>
    <row r="35" spans="1:11" s="11" customFormat="1" ht="63" customHeight="1" x14ac:dyDescent="0.4">
      <c r="A35" s="6" t="s">
        <v>127</v>
      </c>
      <c r="B35" s="6" t="s">
        <v>35</v>
      </c>
      <c r="C35" s="7">
        <v>44089</v>
      </c>
      <c r="D35" s="6" t="s">
        <v>128</v>
      </c>
      <c r="E35" s="8">
        <v>5290801002046</v>
      </c>
      <c r="F35" s="19" t="s">
        <v>129</v>
      </c>
      <c r="G35" s="9">
        <v>17956400</v>
      </c>
      <c r="H35" s="9">
        <v>17953100</v>
      </c>
      <c r="I35" s="10">
        <f t="shared" si="0"/>
        <v>99.98162215143347</v>
      </c>
      <c r="J35" s="20"/>
      <c r="K35" s="6"/>
    </row>
    <row r="36" spans="1:11" s="11" customFormat="1" ht="63" customHeight="1" x14ac:dyDescent="0.4">
      <c r="A36" s="6" t="s">
        <v>130</v>
      </c>
      <c r="B36" s="6" t="s">
        <v>35</v>
      </c>
      <c r="C36" s="7">
        <v>44089</v>
      </c>
      <c r="D36" s="6" t="s">
        <v>131</v>
      </c>
      <c r="E36" s="8">
        <v>7000020422118</v>
      </c>
      <c r="F36" s="19" t="s">
        <v>132</v>
      </c>
      <c r="G36" s="9">
        <v>26255900</v>
      </c>
      <c r="H36" s="9">
        <v>26239000</v>
      </c>
      <c r="I36" s="10">
        <f t="shared" si="0"/>
        <v>99.93563351475288</v>
      </c>
      <c r="J36" s="20"/>
      <c r="K36" s="6"/>
    </row>
    <row r="37" spans="1:11" s="11" customFormat="1" ht="63" customHeight="1" x14ac:dyDescent="0.4">
      <c r="A37" s="6" t="s">
        <v>133</v>
      </c>
      <c r="B37" s="6" t="s">
        <v>35</v>
      </c>
      <c r="C37" s="7">
        <v>44117</v>
      </c>
      <c r="D37" s="12" t="s">
        <v>134</v>
      </c>
      <c r="E37" s="14">
        <v>4010605000134</v>
      </c>
      <c r="F37" s="19" t="s">
        <v>135</v>
      </c>
      <c r="G37" s="9">
        <v>6996000</v>
      </c>
      <c r="H37" s="9">
        <v>6897000</v>
      </c>
      <c r="I37" s="10">
        <f t="shared" si="0"/>
        <v>98.584905660377359</v>
      </c>
      <c r="J37" s="20"/>
      <c r="K37" s="6"/>
    </row>
    <row r="38" spans="1:11" s="11" customFormat="1" ht="63" customHeight="1" x14ac:dyDescent="0.4">
      <c r="A38" s="6" t="s">
        <v>136</v>
      </c>
      <c r="B38" s="6" t="s">
        <v>35</v>
      </c>
      <c r="C38" s="7">
        <v>44159</v>
      </c>
      <c r="D38" s="6" t="s">
        <v>63</v>
      </c>
      <c r="E38" s="8">
        <v>3010401037091</v>
      </c>
      <c r="F38" s="19" t="s">
        <v>146</v>
      </c>
      <c r="G38" s="9">
        <v>7805600</v>
      </c>
      <c r="H38" s="9">
        <v>7799000</v>
      </c>
      <c r="I38" s="10">
        <f t="shared" si="0"/>
        <v>99.915445321307786</v>
      </c>
      <c r="J38" s="20"/>
      <c r="K38" s="6"/>
    </row>
    <row r="39" spans="1:11" s="11" customFormat="1" ht="63" customHeight="1" x14ac:dyDescent="0.4">
      <c r="A39" s="6" t="s">
        <v>144</v>
      </c>
      <c r="B39" s="6" t="s">
        <v>35</v>
      </c>
      <c r="C39" s="7">
        <v>44041</v>
      </c>
      <c r="D39" s="6" t="s">
        <v>145</v>
      </c>
      <c r="E39" s="8">
        <v>5011105004806</v>
      </c>
      <c r="F39" s="29" t="s">
        <v>147</v>
      </c>
      <c r="G39" s="24">
        <v>6908000</v>
      </c>
      <c r="H39" s="9">
        <v>6897000</v>
      </c>
      <c r="I39" s="10">
        <f t="shared" si="0"/>
        <v>99.840764331210181</v>
      </c>
      <c r="J39" s="20"/>
      <c r="K39" s="6"/>
    </row>
    <row r="40" spans="1:11" s="11" customFormat="1" ht="63" customHeight="1" x14ac:dyDescent="0.4">
      <c r="A40" s="6" t="s">
        <v>137</v>
      </c>
      <c r="B40" s="6" t="s">
        <v>35</v>
      </c>
      <c r="C40" s="7">
        <v>44145</v>
      </c>
      <c r="D40" s="6" t="s">
        <v>138</v>
      </c>
      <c r="E40" s="8">
        <v>9010001074645</v>
      </c>
      <c r="F40" s="4" t="s">
        <v>139</v>
      </c>
      <c r="G40" s="21" t="s">
        <v>139</v>
      </c>
      <c r="H40" s="15">
        <v>4092000</v>
      </c>
      <c r="I40" s="21" t="s">
        <v>139</v>
      </c>
      <c r="J40" s="20"/>
      <c r="K40" s="6"/>
    </row>
    <row r="41" spans="1:11" s="11" customFormat="1" ht="63" customHeight="1" x14ac:dyDescent="0.4">
      <c r="A41" s="6" t="s">
        <v>140</v>
      </c>
      <c r="B41" s="6" t="s">
        <v>35</v>
      </c>
      <c r="C41" s="7">
        <v>44161</v>
      </c>
      <c r="D41" s="6" t="s">
        <v>54</v>
      </c>
      <c r="E41" s="8">
        <v>2010405000906</v>
      </c>
      <c r="F41" s="4" t="s">
        <v>139</v>
      </c>
      <c r="G41" s="21" t="s">
        <v>139</v>
      </c>
      <c r="H41" s="9">
        <v>-235000</v>
      </c>
      <c r="I41" s="21" t="s">
        <v>139</v>
      </c>
      <c r="J41" s="20"/>
      <c r="K41" s="6"/>
    </row>
    <row r="42" spans="1:11" s="11" customFormat="1" ht="63" customHeight="1" x14ac:dyDescent="0.4">
      <c r="A42" s="6" t="s">
        <v>141</v>
      </c>
      <c r="B42" s="6" t="s">
        <v>35</v>
      </c>
      <c r="C42" s="7">
        <v>44192</v>
      </c>
      <c r="D42" s="6" t="s">
        <v>83</v>
      </c>
      <c r="E42" s="8">
        <v>1010001146848</v>
      </c>
      <c r="F42" s="4" t="s">
        <v>139</v>
      </c>
      <c r="G42" s="21" t="s">
        <v>139</v>
      </c>
      <c r="H42" s="9">
        <v>1945830</v>
      </c>
      <c r="I42" s="21" t="s">
        <v>139</v>
      </c>
      <c r="J42" s="20"/>
      <c r="K42" s="6"/>
    </row>
    <row r="43" spans="1:11" s="11" customFormat="1" ht="63" customHeight="1" x14ac:dyDescent="0.4">
      <c r="A43" s="6"/>
      <c r="B43" s="6"/>
      <c r="C43" s="7"/>
      <c r="D43" s="6"/>
      <c r="E43" s="8"/>
      <c r="F43" s="4"/>
      <c r="G43" s="21"/>
      <c r="H43" s="9"/>
      <c r="I43" s="22"/>
      <c r="J43" s="20"/>
      <c r="K43" s="6"/>
    </row>
    <row r="44" spans="1:11" s="11" customFormat="1" ht="63" customHeight="1" x14ac:dyDescent="0.4">
      <c r="A44" s="6"/>
      <c r="B44" s="6"/>
      <c r="C44" s="7"/>
      <c r="D44" s="6"/>
      <c r="E44" s="8"/>
      <c r="F44" s="19"/>
      <c r="G44" s="9"/>
      <c r="H44" s="9"/>
      <c r="I44" s="10"/>
      <c r="J44" s="20"/>
      <c r="K44" s="6"/>
    </row>
    <row r="45" spans="1:11" s="11" customFormat="1" ht="63" customHeight="1" x14ac:dyDescent="0.4">
      <c r="A45" s="6"/>
      <c r="B45" s="6"/>
      <c r="C45" s="7"/>
      <c r="D45" s="6"/>
      <c r="E45" s="8"/>
      <c r="F45" s="19"/>
      <c r="G45" s="9"/>
      <c r="H45" s="9"/>
      <c r="I45" s="10"/>
      <c r="J45" s="20"/>
      <c r="K45" s="6"/>
    </row>
    <row r="46" spans="1:11" s="11" customFormat="1" ht="63" customHeight="1" x14ac:dyDescent="0.4">
      <c r="A46" s="6"/>
      <c r="B46" s="6"/>
      <c r="C46" s="7"/>
      <c r="D46" s="6"/>
      <c r="E46" s="8"/>
      <c r="F46" s="19"/>
      <c r="G46" s="9"/>
      <c r="H46" s="9"/>
      <c r="I46" s="10"/>
      <c r="J46" s="20"/>
      <c r="K46" s="6"/>
    </row>
    <row r="47" spans="1:11" s="11" customFormat="1" ht="63" customHeight="1" x14ac:dyDescent="0.4">
      <c r="A47" s="6"/>
      <c r="B47" s="6"/>
      <c r="C47" s="7"/>
      <c r="D47" s="6"/>
      <c r="E47" s="8"/>
      <c r="F47" s="19"/>
      <c r="G47" s="9"/>
      <c r="H47" s="9"/>
      <c r="I47" s="10"/>
      <c r="J47" s="20"/>
      <c r="K47" s="6"/>
    </row>
    <row r="48" spans="1:11" s="11" customFormat="1" ht="63" customHeight="1" x14ac:dyDescent="0.4">
      <c r="A48" s="6"/>
      <c r="B48" s="6"/>
      <c r="C48" s="7"/>
      <c r="D48" s="6"/>
      <c r="E48" s="8"/>
      <c r="F48" s="19"/>
      <c r="G48" s="9"/>
      <c r="H48" s="9"/>
      <c r="I48" s="10"/>
      <c r="J48" s="20"/>
      <c r="K48" s="6"/>
    </row>
    <row r="49" spans="1:11" s="11" customFormat="1" ht="63" customHeight="1" x14ac:dyDescent="0.4">
      <c r="A49" s="6"/>
      <c r="B49" s="6"/>
      <c r="C49" s="7"/>
      <c r="D49" s="6"/>
      <c r="E49" s="8"/>
      <c r="F49" s="19"/>
      <c r="G49" s="9"/>
      <c r="H49" s="9"/>
      <c r="I49" s="10"/>
      <c r="J49" s="20"/>
      <c r="K49" s="6"/>
    </row>
    <row r="50" spans="1:11" s="11" customFormat="1" ht="63" customHeight="1" x14ac:dyDescent="0.4">
      <c r="A50" s="6"/>
      <c r="B50" s="6"/>
      <c r="C50" s="7"/>
      <c r="D50" s="6"/>
      <c r="E50" s="8"/>
      <c r="F50" s="19"/>
      <c r="G50" s="9"/>
      <c r="H50" s="9"/>
      <c r="I50" s="10"/>
      <c r="J50" s="20"/>
      <c r="K50" s="6"/>
    </row>
    <row r="51" spans="1:11" s="11" customFormat="1" ht="63" customHeight="1" x14ac:dyDescent="0.4">
      <c r="A51" s="6"/>
      <c r="B51" s="6"/>
      <c r="C51" s="7"/>
      <c r="D51" s="6"/>
      <c r="E51" s="8"/>
      <c r="F51" s="19"/>
      <c r="G51" s="9"/>
      <c r="H51" s="9"/>
      <c r="I51" s="10"/>
      <c r="J51" s="20"/>
      <c r="K51" s="6"/>
    </row>
    <row r="52" spans="1:11" s="11" customFormat="1" ht="63" customHeight="1" x14ac:dyDescent="0.4">
      <c r="A52" s="6"/>
      <c r="B52" s="6"/>
      <c r="C52" s="7"/>
      <c r="D52" s="6"/>
      <c r="E52" s="8"/>
      <c r="F52" s="19"/>
      <c r="G52" s="9"/>
      <c r="H52" s="9"/>
      <c r="I52" s="10"/>
      <c r="J52" s="20"/>
      <c r="K52" s="6"/>
    </row>
    <row r="53" spans="1:11" s="11" customFormat="1" ht="63" customHeight="1" x14ac:dyDescent="0.4">
      <c r="A53" s="6"/>
      <c r="B53" s="6"/>
      <c r="C53" s="7"/>
      <c r="D53" s="6"/>
      <c r="E53" s="8"/>
      <c r="F53" s="19"/>
      <c r="G53" s="9"/>
      <c r="H53" s="9"/>
      <c r="I53" s="10"/>
      <c r="J53" s="20"/>
      <c r="K53" s="6"/>
    </row>
    <row r="54" spans="1:11" s="11" customFormat="1" ht="63" customHeight="1" x14ac:dyDescent="0.4">
      <c r="A54" s="6"/>
      <c r="B54" s="6"/>
      <c r="C54" s="7"/>
      <c r="D54" s="6"/>
      <c r="E54" s="8"/>
      <c r="F54" s="19"/>
      <c r="G54" s="9"/>
      <c r="H54" s="9"/>
      <c r="I54" s="10"/>
      <c r="J54" s="20"/>
      <c r="K54" s="6"/>
    </row>
    <row r="55" spans="1:11" s="11" customFormat="1" ht="63" customHeight="1" x14ac:dyDescent="0.4">
      <c r="A55" s="6"/>
      <c r="B55" s="6"/>
      <c r="C55" s="7"/>
      <c r="D55" s="6"/>
      <c r="E55" s="8"/>
      <c r="F55" s="19"/>
      <c r="G55" s="9"/>
      <c r="H55" s="9"/>
      <c r="I55" s="10"/>
      <c r="J55" s="20"/>
      <c r="K55" s="6"/>
    </row>
    <row r="56" spans="1:11" s="11" customFormat="1" ht="63" customHeight="1" x14ac:dyDescent="0.4">
      <c r="A56" s="6"/>
      <c r="B56" s="6"/>
      <c r="C56" s="7"/>
      <c r="D56" s="6"/>
      <c r="E56" s="8"/>
      <c r="F56" s="19"/>
      <c r="G56" s="9"/>
      <c r="H56" s="9"/>
      <c r="I56" s="10"/>
      <c r="J56" s="20"/>
      <c r="K56" s="6"/>
    </row>
    <row r="57" spans="1:11" s="11" customFormat="1" ht="63" customHeight="1" x14ac:dyDescent="0.4">
      <c r="A57" s="6"/>
      <c r="B57" s="6"/>
      <c r="C57" s="7"/>
      <c r="D57" s="6"/>
      <c r="E57" s="8"/>
      <c r="F57" s="19"/>
      <c r="G57" s="9"/>
      <c r="H57" s="9"/>
      <c r="I57" s="10"/>
      <c r="J57" s="20"/>
      <c r="K57" s="6"/>
    </row>
    <row r="58" spans="1:11" s="11" customFormat="1" ht="63" customHeight="1" x14ac:dyDescent="0.4">
      <c r="A58" s="6"/>
      <c r="B58" s="6"/>
      <c r="C58" s="7"/>
      <c r="D58" s="6"/>
      <c r="E58" s="8"/>
      <c r="F58" s="19"/>
      <c r="G58" s="9"/>
      <c r="H58" s="9"/>
      <c r="I58" s="10"/>
      <c r="J58" s="20"/>
      <c r="K58" s="6"/>
    </row>
    <row r="59" spans="1:11" s="11" customFormat="1" ht="63" customHeight="1" x14ac:dyDescent="0.4">
      <c r="A59" s="6"/>
      <c r="B59" s="6"/>
      <c r="C59" s="7"/>
      <c r="D59" s="6"/>
      <c r="E59" s="8"/>
      <c r="F59" s="19"/>
      <c r="G59" s="9"/>
      <c r="H59" s="9"/>
      <c r="I59" s="10"/>
      <c r="J59" s="20"/>
      <c r="K59" s="6"/>
    </row>
    <row r="60" spans="1:11" s="11" customFormat="1" ht="63" customHeight="1" x14ac:dyDescent="0.4">
      <c r="A60" s="6"/>
      <c r="B60" s="6"/>
      <c r="C60" s="7"/>
      <c r="D60" s="6"/>
      <c r="E60" s="8"/>
      <c r="F60" s="19"/>
      <c r="G60" s="9"/>
      <c r="H60" s="9"/>
      <c r="I60" s="10"/>
      <c r="J60" s="20"/>
      <c r="K60" s="6"/>
    </row>
    <row r="61" spans="1:11" s="11" customFormat="1" ht="63" customHeight="1" x14ac:dyDescent="0.4">
      <c r="A61" s="6"/>
      <c r="B61" s="6"/>
      <c r="C61" s="7"/>
      <c r="D61" s="6"/>
      <c r="E61" s="8"/>
      <c r="F61" s="19"/>
      <c r="G61" s="9"/>
      <c r="H61" s="9"/>
      <c r="I61" s="10"/>
      <c r="J61" s="20"/>
      <c r="K61" s="6"/>
    </row>
    <row r="62" spans="1:11" s="11" customFormat="1" ht="63" customHeight="1" x14ac:dyDescent="0.4">
      <c r="A62" s="6"/>
      <c r="B62" s="6"/>
      <c r="C62" s="7"/>
      <c r="D62" s="6"/>
      <c r="E62" s="8"/>
      <c r="F62" s="19"/>
      <c r="G62" s="9"/>
      <c r="H62" s="9"/>
      <c r="I62" s="10"/>
      <c r="J62" s="20"/>
      <c r="K62" s="6"/>
    </row>
    <row r="63" spans="1:11" s="11" customFormat="1" ht="63" customHeight="1" x14ac:dyDescent="0.4">
      <c r="A63" s="6"/>
      <c r="B63" s="6"/>
      <c r="C63" s="7"/>
      <c r="D63" s="6"/>
      <c r="E63" s="8"/>
      <c r="F63" s="19"/>
      <c r="G63" s="9"/>
      <c r="H63" s="9"/>
      <c r="I63" s="10"/>
      <c r="J63" s="20"/>
      <c r="K63" s="6"/>
    </row>
    <row r="64" spans="1:11" s="11" customFormat="1" ht="63" customHeight="1" x14ac:dyDescent="0.4">
      <c r="A64" s="6"/>
      <c r="B64" s="6"/>
      <c r="C64" s="7"/>
      <c r="D64" s="6"/>
      <c r="E64" s="8"/>
      <c r="F64" s="19"/>
      <c r="G64" s="9"/>
      <c r="H64" s="9"/>
      <c r="I64" s="10"/>
      <c r="J64" s="20"/>
      <c r="K64" s="6"/>
    </row>
    <row r="65" spans="1:11" s="11" customFormat="1" ht="63" customHeight="1" x14ac:dyDescent="0.4">
      <c r="A65" s="6"/>
      <c r="B65" s="6"/>
      <c r="C65" s="7"/>
      <c r="D65" s="6"/>
      <c r="E65" s="8"/>
      <c r="F65" s="19"/>
      <c r="G65" s="9"/>
      <c r="H65" s="9"/>
      <c r="I65" s="10"/>
      <c r="J65" s="20"/>
      <c r="K65" s="6"/>
    </row>
    <row r="66" spans="1:11" s="11" customFormat="1" ht="63" customHeight="1" x14ac:dyDescent="0.4">
      <c r="A66" s="6"/>
      <c r="B66" s="6"/>
      <c r="C66" s="7"/>
      <c r="D66" s="6"/>
      <c r="E66" s="8"/>
      <c r="F66" s="19"/>
      <c r="G66" s="9"/>
      <c r="H66" s="9"/>
      <c r="I66" s="10"/>
      <c r="J66" s="20"/>
      <c r="K66" s="6"/>
    </row>
    <row r="67" spans="1:11" s="11" customFormat="1" ht="63" customHeight="1" x14ac:dyDescent="0.4">
      <c r="A67" s="6"/>
      <c r="B67" s="6"/>
      <c r="C67" s="7"/>
      <c r="D67" s="6"/>
      <c r="E67" s="8"/>
      <c r="F67" s="19"/>
      <c r="G67" s="9"/>
      <c r="H67" s="9"/>
      <c r="I67" s="10" t="str">
        <f>IF(AND(AND(G67&lt;&gt;"",G67&lt;&gt;0),AND(H67&lt;&gt;"",H67&lt;&gt;0)),H67/G67*100,"")</f>
        <v/>
      </c>
      <c r="J67" s="20"/>
      <c r="K67" s="6"/>
    </row>
    <row r="69" spans="1:11" x14ac:dyDescent="0.4">
      <c r="D69" s="23"/>
      <c r="E69" s="23"/>
    </row>
  </sheetData>
  <mergeCells count="1">
    <mergeCell ref="A2:K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ㅤ木村将駿</dc:creator>
  <cp:lastModifiedBy>ㅤ木村将駿</cp:lastModifiedBy>
  <dcterms:created xsi:type="dcterms:W3CDTF">2022-02-09T04:19:46Z</dcterms:created>
  <dcterms:modified xsi:type="dcterms:W3CDTF">2022-02-14T07:59:40Z</dcterms:modified>
</cp:coreProperties>
</file>