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satoh-k27d\Desktop\"/>
    </mc:Choice>
  </mc:AlternateContent>
  <bookViews>
    <workbookView xWindow="0" yWindow="0" windowWidth="20490" windowHeight="6780" activeTab="1"/>
  </bookViews>
  <sheets>
    <sheet name="一般競争" sheetId="9" r:id="rId1"/>
    <sheet name="企画競争" sheetId="8" r:id="rId2"/>
  </sheets>
  <definedNames>
    <definedName name="_xlnm._FilterDatabase" localSheetId="1" hidden="1">企画競争!$G$1:$G$68</definedName>
    <definedName name="_xlnm.Print_Area" localSheetId="0">一般競争!$A$1:$J$34</definedName>
    <definedName name="_xlnm.Print_Area" localSheetId="1">企画競争!$A$1:$K$50</definedName>
  </definedNames>
  <calcPr calcId="162913"/>
</workbook>
</file>

<file path=xl/calcChain.xml><?xml version="1.0" encoding="utf-8"?>
<calcChain xmlns="http://schemas.openxmlformats.org/spreadsheetml/2006/main">
  <c r="I46" i="8" l="1"/>
  <c r="I42" i="8"/>
  <c r="I47" i="8"/>
  <c r="I43" i="8"/>
  <c r="I45" i="8"/>
  <c r="I44" i="8"/>
  <c r="I16" i="9" l="1"/>
  <c r="I41" i="8" l="1"/>
  <c r="I39" i="8"/>
  <c r="I35" i="8"/>
  <c r="I32" i="8"/>
  <c r="I29" i="8"/>
  <c r="I14" i="8"/>
  <c r="I10" i="8"/>
  <c r="I15" i="9" l="1"/>
  <c r="I14" i="9" l="1"/>
  <c r="I25" i="8" l="1"/>
  <c r="I37" i="8" l="1"/>
  <c r="I38" i="8"/>
  <c r="I40" i="8"/>
  <c r="I26" i="8" l="1"/>
  <c r="I27" i="8"/>
  <c r="I28" i="8"/>
  <c r="I30" i="8"/>
  <c r="I31" i="8"/>
  <c r="I33" i="8"/>
  <c r="I34" i="8"/>
  <c r="I36" i="8"/>
  <c r="I24" i="8"/>
  <c r="I13" i="9"/>
  <c r="I12" i="9"/>
  <c r="I15" i="8" l="1"/>
  <c r="I16" i="8"/>
  <c r="I17" i="8"/>
  <c r="I18" i="8"/>
  <c r="I19" i="8"/>
  <c r="I20" i="8"/>
  <c r="I21" i="8"/>
  <c r="I22" i="8"/>
  <c r="I23" i="8"/>
  <c r="I13" i="8"/>
  <c r="I12" i="8"/>
  <c r="I11" i="8"/>
  <c r="I9" i="8"/>
  <c r="I8" i="8"/>
  <c r="I7" i="8"/>
  <c r="I6" i="8"/>
  <c r="I11" i="9"/>
  <c r="I10" i="9"/>
  <c r="I9" i="9"/>
  <c r="I8" i="9"/>
  <c r="I7" i="9"/>
  <c r="I6" i="9"/>
  <c r="I65" i="9" l="1"/>
  <c r="I64" i="9"/>
  <c r="I63" i="9"/>
  <c r="I62" i="9"/>
  <c r="I61" i="9"/>
  <c r="I60" i="9"/>
  <c r="I59" i="9"/>
  <c r="I66" i="8" l="1"/>
  <c r="I58" i="9"/>
  <c r="I57" i="9"/>
</calcChain>
</file>

<file path=xl/sharedStrings.xml><?xml version="1.0" encoding="utf-8"?>
<sst xmlns="http://schemas.openxmlformats.org/spreadsheetml/2006/main" count="290" uniqueCount="165">
  <si>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</si>
  <si>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</si>
  <si>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</si>
  <si>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</si>
  <si>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</si>
  <si>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</si>
  <si>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</si>
  <si>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</si>
  <si>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</si>
  <si>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</si>
  <si>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</si>
  <si>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</si>
  <si>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</si>
  <si>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</si>
  <si>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</si>
  <si>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</si>
  <si>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一般競争</t>
  </si>
  <si>
    <t>総合計画課</t>
  </si>
  <si>
    <t>地方振興課</t>
  </si>
  <si>
    <t>総務課</t>
  </si>
  <si>
    <t>(株)パスコ 事業統括本部
東京都目黒区下目黒１丁目７番１号</t>
    <phoneticPr fontId="2"/>
  </si>
  <si>
    <t>深井戸データベースの更新（東日本）</t>
    <phoneticPr fontId="2"/>
  </si>
  <si>
    <t>深井戸データベースの更新（西日本）</t>
    <phoneticPr fontId="2"/>
  </si>
  <si>
    <t>令和４年度　スマートアイランド推進実証緊急調査業務（土庄町）</t>
    <rPh sb="0" eb="25">
      <t>ス</t>
    </rPh>
    <rPh sb="26" eb="28">
      <t>トノショウ</t>
    </rPh>
    <rPh sb="28" eb="29">
      <t>チョウ</t>
    </rPh>
    <phoneticPr fontId="2"/>
  </si>
  <si>
    <t>令和４年度　スマートアイランド推進実証緊急調査業務（三豊市）</t>
    <rPh sb="0" eb="25">
      <t>ス</t>
    </rPh>
    <rPh sb="26" eb="29">
      <t>ミトヨシ</t>
    </rPh>
    <phoneticPr fontId="2"/>
  </si>
  <si>
    <t>令和４年度　スマートアイランド推進実証緊急調査業務（酒田市）</t>
    <rPh sb="0" eb="25">
      <t>ス</t>
    </rPh>
    <rPh sb="26" eb="29">
      <t>サカタシ</t>
    </rPh>
    <phoneticPr fontId="2"/>
  </si>
  <si>
    <t>株式会社JTB総合研究所　
東京都品川区東品川２－３－１４東京フロントテラス７階</t>
    <rPh sb="0" eb="2">
      <t>カブシキ</t>
    </rPh>
    <rPh sb="2" eb="4">
      <t>カイシャ</t>
    </rPh>
    <rPh sb="7" eb="9">
      <t>ソウゴウ</t>
    </rPh>
    <rPh sb="9" eb="12">
      <t>ケンキュウジョ</t>
    </rPh>
    <rPh sb="14" eb="16">
      <t>トウキョウ</t>
    </rPh>
    <rPh sb="16" eb="17">
      <t>ト</t>
    </rPh>
    <rPh sb="17" eb="20">
      <t>シナガワク</t>
    </rPh>
    <rPh sb="20" eb="21">
      <t>ヒガシ</t>
    </rPh>
    <rPh sb="21" eb="23">
      <t>シナガワ</t>
    </rPh>
    <rPh sb="29" eb="31">
      <t>トウキョウ</t>
    </rPh>
    <rPh sb="39" eb="40">
      <t>カイ</t>
    </rPh>
    <phoneticPr fontId="2"/>
  </si>
  <si>
    <t>粟島スマートアイランド推進協議会2nd 代表団体　メロディ・インターナショナル株式会社
香川県高松市林町2217-44
ネクスト香川304</t>
    <rPh sb="0" eb="2">
      <t>アワシマ</t>
    </rPh>
    <rPh sb="11" eb="13">
      <t>スイシン</t>
    </rPh>
    <rPh sb="13" eb="16">
      <t>キョウギカイ</t>
    </rPh>
    <rPh sb="20" eb="22">
      <t>ダイヒョウ</t>
    </rPh>
    <rPh sb="22" eb="24">
      <t>ダンタイ</t>
    </rPh>
    <rPh sb="39" eb="43">
      <t>カブシキカイシャ</t>
    </rPh>
    <rPh sb="44" eb="47">
      <t>カガワケン</t>
    </rPh>
    <rPh sb="47" eb="50">
      <t>タカマツシ</t>
    </rPh>
    <rPh sb="50" eb="52">
      <t>ハヤシマチ</t>
    </rPh>
    <rPh sb="64" eb="66">
      <t>カガワ</t>
    </rPh>
    <phoneticPr fontId="2"/>
  </si>
  <si>
    <t>一般競争</t>
    <phoneticPr fontId="2"/>
  </si>
  <si>
    <t>離島振興課</t>
    <rPh sb="0" eb="5">
      <t>リトウシンコウカ</t>
    </rPh>
    <phoneticPr fontId="2"/>
  </si>
  <si>
    <t>令和３年度　災害リスクへの意識の向上に資する土地履歴調査等業務</t>
  </si>
  <si>
    <t>2022年度　土地利用調整総合支援ネットワークシステム（LUCKY）に係る設備の運用・保守、クラウドの選定・調達・移行、クラウドの移行後のLUCKYの運用・保守等業務</t>
  </si>
  <si>
    <t>令和４年度　離島の交流推進支援調査業務</t>
    <rPh sb="0" eb="2">
      <t>レイワ</t>
    </rPh>
    <rPh sb="3" eb="5">
      <t>ネンド</t>
    </rPh>
    <rPh sb="6" eb="8">
      <t>リトウ</t>
    </rPh>
    <rPh sb="9" eb="11">
      <t>コウリュウ</t>
    </rPh>
    <rPh sb="11" eb="13">
      <t>スイシン</t>
    </rPh>
    <rPh sb="13" eb="17">
      <t>シエンチョウサ</t>
    </rPh>
    <rPh sb="17" eb="19">
      <t>ギョウム</t>
    </rPh>
    <phoneticPr fontId="2"/>
  </si>
  <si>
    <t>令和４年度　土地分類基本調査（土地履歴調査）業務</t>
    <rPh sb="0" eb="2">
      <t>レイワ</t>
    </rPh>
    <rPh sb="3" eb="5">
      <t>ネンド</t>
    </rPh>
    <rPh sb="6" eb="10">
      <t>トチブンルイ</t>
    </rPh>
    <rPh sb="10" eb="14">
      <t>キホンチョウサ</t>
    </rPh>
    <rPh sb="15" eb="19">
      <t>トチリレキ</t>
    </rPh>
    <rPh sb="19" eb="21">
      <t>チョウサ</t>
    </rPh>
    <rPh sb="22" eb="24">
      <t>ギョウム</t>
    </rPh>
    <phoneticPr fontId="2"/>
  </si>
  <si>
    <t>令和４年度　スマートアイランド実証支援業務</t>
    <rPh sb="0" eb="2">
      <t>レイワ</t>
    </rPh>
    <rPh sb="3" eb="5">
      <t>ネンド</t>
    </rPh>
    <rPh sb="15" eb="17">
      <t>ジッショウ</t>
    </rPh>
    <rPh sb="17" eb="21">
      <t>シエンギョウム</t>
    </rPh>
    <phoneticPr fontId="2"/>
  </si>
  <si>
    <t>令和４年度　市町村管理構想・地域管理構想策定モデル形成等調査業務</t>
    <rPh sb="0" eb="2">
      <t>レイワ</t>
    </rPh>
    <rPh sb="3" eb="5">
      <t>ネンド</t>
    </rPh>
    <rPh sb="6" eb="9">
      <t>シチョウソン</t>
    </rPh>
    <rPh sb="9" eb="13">
      <t>カンリコウソウ</t>
    </rPh>
    <rPh sb="14" eb="16">
      <t>チイキ</t>
    </rPh>
    <rPh sb="16" eb="20">
      <t>カンリコウソウ</t>
    </rPh>
    <rPh sb="20" eb="22">
      <t>サクテイ</t>
    </rPh>
    <rPh sb="25" eb="28">
      <t>ケイセイトウ</t>
    </rPh>
    <rPh sb="28" eb="32">
      <t>チョウサギョウム</t>
    </rPh>
    <phoneticPr fontId="2"/>
  </si>
  <si>
    <t>総合計画課</t>
    <rPh sb="0" eb="5">
      <t>ソウゴウケイカクカ</t>
    </rPh>
    <phoneticPr fontId="2"/>
  </si>
  <si>
    <t>令和４年度　デジタル技術を活用した国土の課題等への対応に係る検討調査</t>
    <rPh sb="0" eb="2">
      <t>レイワ</t>
    </rPh>
    <rPh sb="3" eb="5">
      <t>ネンド</t>
    </rPh>
    <rPh sb="10" eb="12">
      <t>ギジュツ</t>
    </rPh>
    <rPh sb="13" eb="15">
      <t>カツヨウ</t>
    </rPh>
    <rPh sb="17" eb="19">
      <t>コクド</t>
    </rPh>
    <rPh sb="20" eb="23">
      <t>カダイトウ</t>
    </rPh>
    <rPh sb="25" eb="27">
      <t>タイオウ</t>
    </rPh>
    <rPh sb="28" eb="29">
      <t>カカ</t>
    </rPh>
    <rPh sb="30" eb="34">
      <t>ケントウチョウサ</t>
    </rPh>
    <phoneticPr fontId="2"/>
  </si>
  <si>
    <t>東京都千代田区霞が関２－１－２　支出負担行為担当官　　　　　　　　　　　　　　　　国土交通省　　　　　　　　　　　国土政策局長　青柳　一郎　　　</t>
    <phoneticPr fontId="2"/>
  </si>
  <si>
    <t>半島の食のブランド化推進のための官民連携体制構築実証調査（管理運営事務局の設置等に係る部分）</t>
    <rPh sb="0" eb="2">
      <t>ハントウ</t>
    </rPh>
    <rPh sb="3" eb="4">
      <t>ショク</t>
    </rPh>
    <rPh sb="9" eb="10">
      <t>カ</t>
    </rPh>
    <rPh sb="10" eb="12">
      <t>スイシン</t>
    </rPh>
    <rPh sb="16" eb="20">
      <t>カンミンレンケイ</t>
    </rPh>
    <rPh sb="20" eb="22">
      <t>タイセイ</t>
    </rPh>
    <rPh sb="22" eb="24">
      <t>コウチク</t>
    </rPh>
    <rPh sb="24" eb="26">
      <t>ジッショウ</t>
    </rPh>
    <rPh sb="26" eb="28">
      <t>チョウサ</t>
    </rPh>
    <rPh sb="29" eb="33">
      <t>カンリウンエイ</t>
    </rPh>
    <rPh sb="33" eb="36">
      <t>ジムキョク</t>
    </rPh>
    <rPh sb="37" eb="40">
      <t>セッチトウ</t>
    </rPh>
    <rPh sb="41" eb="42">
      <t>カカ</t>
    </rPh>
    <rPh sb="43" eb="45">
      <t>ブブン</t>
    </rPh>
    <phoneticPr fontId="2"/>
  </si>
  <si>
    <t>半島の食のブランド化推進のための官民連携体制構築実証調査（参画事業者の募集：小売事業者（顧客への半島産品の販売促進）に係る部分）</t>
    <rPh sb="0" eb="2">
      <t>ハントウ</t>
    </rPh>
    <rPh sb="3" eb="4">
      <t>ショク</t>
    </rPh>
    <rPh sb="9" eb="10">
      <t>カ</t>
    </rPh>
    <rPh sb="10" eb="12">
      <t>スイシン</t>
    </rPh>
    <rPh sb="16" eb="20">
      <t>カンミンレンケイ</t>
    </rPh>
    <rPh sb="20" eb="22">
      <t>タイセイ</t>
    </rPh>
    <rPh sb="22" eb="24">
      <t>コウチク</t>
    </rPh>
    <rPh sb="24" eb="26">
      <t>ジッショウ</t>
    </rPh>
    <rPh sb="26" eb="28">
      <t>チョウサ</t>
    </rPh>
    <rPh sb="29" eb="31">
      <t>サンカク</t>
    </rPh>
    <rPh sb="31" eb="34">
      <t>ジギョウシャ</t>
    </rPh>
    <rPh sb="35" eb="37">
      <t>ボシュウ</t>
    </rPh>
    <rPh sb="38" eb="40">
      <t>コウ</t>
    </rPh>
    <rPh sb="40" eb="43">
      <t>ジギョウシャ</t>
    </rPh>
    <rPh sb="44" eb="46">
      <t>コキャク</t>
    </rPh>
    <rPh sb="48" eb="52">
      <t>ハントウサンヒン</t>
    </rPh>
    <rPh sb="53" eb="57">
      <t>ハンバイソクシン</t>
    </rPh>
    <rPh sb="59" eb="60">
      <t>カカ</t>
    </rPh>
    <rPh sb="61" eb="63">
      <t>ブブン</t>
    </rPh>
    <phoneticPr fontId="2"/>
  </si>
  <si>
    <t>半島の食のブランド化推進のための官民連携体制構築実証調査（参画事業者の募集：eコマース（ECサイト）及びふるさと納税ポータルサイト運営事業者に係る部分）</t>
    <rPh sb="0" eb="2">
      <t>ハントウ</t>
    </rPh>
    <rPh sb="3" eb="4">
      <t>ショク</t>
    </rPh>
    <rPh sb="9" eb="10">
      <t>カ</t>
    </rPh>
    <rPh sb="10" eb="12">
      <t>スイシン</t>
    </rPh>
    <rPh sb="16" eb="20">
      <t>カンミンレンケイ</t>
    </rPh>
    <rPh sb="20" eb="22">
      <t>タイセイ</t>
    </rPh>
    <rPh sb="22" eb="24">
      <t>コウチク</t>
    </rPh>
    <rPh sb="24" eb="26">
      <t>ジッショウ</t>
    </rPh>
    <rPh sb="26" eb="28">
      <t>チョウサ</t>
    </rPh>
    <rPh sb="29" eb="31">
      <t>サンカク</t>
    </rPh>
    <rPh sb="31" eb="34">
      <t>ジギョウシャ</t>
    </rPh>
    <rPh sb="35" eb="37">
      <t>ボシュウ</t>
    </rPh>
    <rPh sb="50" eb="51">
      <t>オヨ</t>
    </rPh>
    <rPh sb="56" eb="58">
      <t>ノウゼイ</t>
    </rPh>
    <rPh sb="65" eb="70">
      <t>ウンエイジギョウシャ</t>
    </rPh>
    <rPh sb="71" eb="72">
      <t>カカ</t>
    </rPh>
    <rPh sb="73" eb="75">
      <t>ブブン</t>
    </rPh>
    <phoneticPr fontId="2"/>
  </si>
  <si>
    <t>半島の食のブランド化推進のための官民連携体制構築実証調査（参画事業者の募集：メディア（視聴者への半島産品の訴求）に係る部分）</t>
    <rPh sb="0" eb="2">
      <t>ハントウ</t>
    </rPh>
    <rPh sb="3" eb="4">
      <t>ショク</t>
    </rPh>
    <rPh sb="9" eb="10">
      <t>カ</t>
    </rPh>
    <rPh sb="10" eb="12">
      <t>スイシン</t>
    </rPh>
    <rPh sb="16" eb="20">
      <t>カンミンレンケイ</t>
    </rPh>
    <rPh sb="20" eb="22">
      <t>タイセイ</t>
    </rPh>
    <rPh sb="22" eb="24">
      <t>コウチク</t>
    </rPh>
    <rPh sb="24" eb="26">
      <t>ジッショウ</t>
    </rPh>
    <rPh sb="26" eb="28">
      <t>チョウサ</t>
    </rPh>
    <rPh sb="29" eb="31">
      <t>サンカク</t>
    </rPh>
    <rPh sb="31" eb="34">
      <t>ジギョウシャ</t>
    </rPh>
    <rPh sb="35" eb="37">
      <t>ボシュウ</t>
    </rPh>
    <rPh sb="43" eb="46">
      <t>シチョウシャ</t>
    </rPh>
    <rPh sb="48" eb="52">
      <t>ハントウサンヒン</t>
    </rPh>
    <rPh sb="53" eb="54">
      <t>ウッタ</t>
    </rPh>
    <rPh sb="54" eb="55">
      <t>モト</t>
    </rPh>
    <rPh sb="57" eb="58">
      <t>カカ</t>
    </rPh>
    <rPh sb="59" eb="61">
      <t>ブブン</t>
    </rPh>
    <phoneticPr fontId="2"/>
  </si>
  <si>
    <t>令和４年度　奄美群島振興開発基本方針策定に係る調査検討業務</t>
    <rPh sb="0" eb="2">
      <t>レイワ</t>
    </rPh>
    <rPh sb="3" eb="5">
      <t>ネンド</t>
    </rPh>
    <rPh sb="6" eb="10">
      <t>アマミグントウ</t>
    </rPh>
    <rPh sb="10" eb="12">
      <t>シンコウ</t>
    </rPh>
    <rPh sb="12" eb="14">
      <t>カイハツ</t>
    </rPh>
    <rPh sb="14" eb="18">
      <t>キホンホウシン</t>
    </rPh>
    <rPh sb="18" eb="20">
      <t>サクテイ</t>
    </rPh>
    <rPh sb="21" eb="22">
      <t>カカ</t>
    </rPh>
    <rPh sb="23" eb="29">
      <t>チョウサケントウギョウム</t>
    </rPh>
    <phoneticPr fontId="2"/>
  </si>
  <si>
    <t>令和４年度　豪雪地帯対策及び共助除排雪体制整備等支援のあり方に関する調査検討業務</t>
    <rPh sb="0" eb="2">
      <t>レイワ</t>
    </rPh>
    <rPh sb="3" eb="5">
      <t>ネンド</t>
    </rPh>
    <rPh sb="6" eb="10">
      <t>ゴウセツチタイ</t>
    </rPh>
    <rPh sb="10" eb="12">
      <t>タイサク</t>
    </rPh>
    <rPh sb="12" eb="13">
      <t>オヨ</t>
    </rPh>
    <rPh sb="14" eb="16">
      <t>キョウジョ</t>
    </rPh>
    <rPh sb="16" eb="19">
      <t>ジョハイセツ</t>
    </rPh>
    <rPh sb="19" eb="21">
      <t>タイセイ</t>
    </rPh>
    <rPh sb="21" eb="24">
      <t>セイビトウ</t>
    </rPh>
    <rPh sb="24" eb="26">
      <t>シエン</t>
    </rPh>
    <rPh sb="29" eb="30">
      <t>カタ</t>
    </rPh>
    <rPh sb="31" eb="32">
      <t>カン</t>
    </rPh>
    <rPh sb="34" eb="40">
      <t>チョウサケントウギョウム</t>
    </rPh>
    <phoneticPr fontId="2"/>
  </si>
  <si>
    <t>令和4年度　諸外国における国土・地域計画の策定及び推進支援等業務（SPP支援業務）</t>
  </si>
  <si>
    <t>特別地域振興官</t>
  </si>
  <si>
    <t>令和４年度　人口減少下における地域づくりと二地域居住の推進に関する検討調査</t>
    <rPh sb="0" eb="2">
      <t>レイワ</t>
    </rPh>
    <rPh sb="3" eb="5">
      <t>ネンド</t>
    </rPh>
    <rPh sb="6" eb="8">
      <t>ジンコウ</t>
    </rPh>
    <rPh sb="8" eb="10">
      <t>ゲンショウ</t>
    </rPh>
    <rPh sb="10" eb="11">
      <t>シタ</t>
    </rPh>
    <rPh sb="15" eb="17">
      <t>チイキ</t>
    </rPh>
    <rPh sb="21" eb="24">
      <t>ニチイキ</t>
    </rPh>
    <rPh sb="24" eb="26">
      <t>キョジュウ</t>
    </rPh>
    <rPh sb="27" eb="29">
      <t>スイシン</t>
    </rPh>
    <rPh sb="30" eb="31">
      <t>カン</t>
    </rPh>
    <rPh sb="33" eb="37">
      <t>ケントウチョウサ</t>
    </rPh>
    <phoneticPr fontId="2"/>
  </si>
  <si>
    <t>令和４年度　小笠原諸島振興開発基本方針策定に係る調査検討業務</t>
    <rPh sb="0" eb="2">
      <t>レイワ</t>
    </rPh>
    <rPh sb="3" eb="5">
      <t>ネンド</t>
    </rPh>
    <rPh sb="6" eb="9">
      <t>オガサワラ</t>
    </rPh>
    <rPh sb="9" eb="11">
      <t>ショトウ</t>
    </rPh>
    <rPh sb="11" eb="13">
      <t>シンコウ</t>
    </rPh>
    <rPh sb="13" eb="15">
      <t>カイハツ</t>
    </rPh>
    <rPh sb="15" eb="19">
      <t>キホンホウシン</t>
    </rPh>
    <rPh sb="19" eb="21">
      <t>サクテイ</t>
    </rPh>
    <rPh sb="22" eb="23">
      <t>カカ</t>
    </rPh>
    <rPh sb="24" eb="30">
      <t>チョウサケントウギョウム</t>
    </rPh>
    <phoneticPr fontId="2"/>
  </si>
  <si>
    <t>離島振興課</t>
  </si>
  <si>
    <t>本業務は、SPPの更なる推進を図るため、SPP第５回会合の開催、SPPウェブサイトの充実等に向けた取組を実施するほか、我が国がSPPにより支援を予定する対象国の国土計画の制度や策定状況、課題等の調査・分析を行いつつ、国土・地域計画の策定等の支援・検討を行うものである。本業務を実施するためには、民間の創意工夫による積極的な企画を求める必要があることから、主に以下の評価基準による企画競争の手続きにより契約の相手方を選定することとした。
（１）SPP関連会合の開催
①SPP関連会合の開催に向けた企画・調整等
参加予定者のニーズ及び各種のオンライン国際会議が急増している現状を踏まえ、関心を持ってもらえる会合内容とするための実施方法について、具体的に提示されているか。
②SPP 関連会合に出展する日本企業の募集等　
出展企業の募集等の作業手順・実施体制について、具体的に提案がなされているか。
③SPP第５回会合の事務局業務
事務局業務を円滑に実施するための作業手順・実施体制について、オンライン開催であることを前提に具体的に提示されているか。　
（２）第11回世界都市フォーラム(WUF)への参加支援
①WUF におけるネットワークイベント等の実施
6月26日～30日、ポーランド共和国カトビツェ市で開催されるWUF11 において、SPP の取組を含む国、地方公共団体、関係機関の先進的な取組の情報発信を行う際、参加者の関心をひくテーマ内容、プレゼンター等の候補者となっているか。
②WUFの場を利用した二国間協力やバイ会談のセット
参加する各国関係者を事前に把握しアポ入れ等について、具体的に提案がなされているか。
（３）SPP のネットワーク維持・拡大及び情報発信
各国政府職員等が関心を持ちそうなメルマガのコンテンツやデザイン案、適切な送信頻度等が具体的に提示されているか。SNS 等(ツイッター、インスタグラム等）を使った最も効果的な情報発信方法について、具体的に提案されているか。　（４）SPPウェブサイトの管理・充実に関する検討
新たに進めているヴァーチャル展示サイトに盛り込むコンテンツについて、具体的に提案がなされているか。
的確な調査を遂行し得る者を選定すべく、上記要件を満たす企画提案書の募集を行ったところ、１者から応募があった。企画提案書の内容をそれぞれ的確性、具体性、実現性、独創性、業務実施体制及び配置予定技術者の手持ち業務の状況の観点から検討したところ、一般財団法人日本開発構想研究所からの提案は、本調査の目的としている事項の検討・分析等の方法について良く理解をし、的確かつ具体的に示されており、企画競争有識者委員会の審議において意見聴取を経たうえで、企画競争委員会において本業務を実施するにあたり効果的であると認められた。
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</si>
  <si>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r>
      <t>会計法第29条の３第４項、予算決算及び会計令第１０２条の４第３号
　本調査業務では、適切な国土管理の展開に向け、市町村・地域における管理構想の事例を創出するとともに、その検討・策定に係る知見を蓄積し、広く普及を図っていくことを目的として、市町村管理構想及び地域管理構想のモデル形成等を行うものである。
　調査業務の実施にあたっては、市町村管理構想・地域管理構想のモデル形成の効果的な実施方法及びその構想の普及・展開に効果的な実施方法の知見が必要となる。</t>
    </r>
    <r>
      <rPr>
        <strike/>
        <sz val="7.5"/>
        <rFont val="ＭＳ 明朝"/>
        <family val="1"/>
        <charset val="128"/>
      </rPr>
      <t xml:space="preserve">
</t>
    </r>
    <r>
      <rPr>
        <sz val="7.5"/>
        <rFont val="ＭＳ 明朝"/>
        <family val="1"/>
        <charset val="128"/>
      </rPr>
      <t>　このため、調査の実施にあたり、国土政策局企画競争有識者委員会（以下、「有識者委員会」という。）における審議を経て、企画提案書の募集を広く募ったところ、12者が企画提案書作成要領を受領した。
　この結果、株式会社地域総合計画研究所・株式会社計画技術研究所共同提案体の１者から応募があり、有識者委員会で審議の上、企画競争委員会で審査したところ、株式会社地域総合計画研究所・株式会社計画技術研究所共同提案体の提案は、以下の理由により高い評価を得た。
①市町村管理構想・地域管理構想のモデル形成の提案に関し、管理構想自体の検討の進め方を十分理解した上で、各自治体の検討体制や状況に合わせた検討の進め方について具体的かつ的確に設定された提案となっており、実現性が高い。
②市町村管理構想・地域管理構想の普及・展開に向けた検討の提案に関し、令和３年度調査からの課題や研修で求められる内容など業務内容について理解度が高く、今後実施すべき内容について的確であり、検討手法について概ね具体的に示され実現性のある提案となっている。
　以上①、②について、「的確性」「実現性」において高く評価できるほか、「配置予定担当者の経験及び能力」「業務の実施体制等」についても、同種業務の実績があり、実施体制が十分であるとともに、妥当な作業スケジュール等となっている。
　よって、提案全体が本調査の趣旨に適合した内容となっており、十分な成果が期待できる提案となっていることから、同共同提案体を契約相手先と特定し、契約手続きを行うものである。
　以上のことから、本業務については、契約の性質及び目的が競争を許さない場合に該当するため、会計法第29条の３第４項、予算決算及び会計令第１０２条の４第３号により同提案体と随意契約を行うものである。</t>
    </r>
    <rPh sb="233" eb="235">
      <t>チョウサ</t>
    </rPh>
    <rPh sb="236" eb="238">
      <t>ジッシ</t>
    </rPh>
    <rPh sb="777" eb="779">
      <t>ダトウ</t>
    </rPh>
    <phoneticPr fontId="2"/>
  </si>
  <si>
    <t>会計法第29条の３第４項、予算決算及び会計令第102条の４第３号
　本調査は、急激な人口減少・少子化、異次元の高齢化の進展等の中で持続可能な社会を構築していくために、人々の価値観の多様化やテレワーク等の進展などを踏まえながら、働き方・暮らし方・生き方を自由に選択できる国土を形成していくために、これらの対応について検討を行うことを目的とする調査業務である。
　本業務の実施にあたっては、（１）メッシュ別将来人口推計に関する調査、（２）対流・共生社会の実現に向けた地域づくりに関する検討、（３）新しい生活様式に沿った二地域居住の推進に関する検討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このため、調査の実施にあたり、国土政策局企画競争有識者委員会（以下、「有識者委員会」という。）における審議も経て、企画提案書の募集を広く募ったところ、18者が企画提案書作成要領を受領した。
　この結果、令和４年度 人口減少下における地域づくりと二地域居住の推進に関する検討調査 計量計画研究所・福山コンサルタント・ライテック共同提案体（以下、「同社」という。）を含む２者から応募があり、有識者委員会で審議の上、企画競争委員会で審査したところ、同社の提案は、
（１） メッシュ別将来人口推計に関する調査について、近年の人口動態の分析手法や比較検討を行う対象が明確であり、人口減少と施設の縮小・廃止に関する分析等、国土政策上有用である。
（２） 対流・共生社会の実現に向けた地域づくりに関する検討について、地域づくりの成功要因の分析と成果の分析について具体的であり、関係人口の継続的な調査手法について手法が明確で実現性が高く有用である。
（３） 新しい生活様式に沿った二地域居住の推進に関する検討について、アンケートの調査方法や調査項目が明確であり、二地域居住等を増加させる要因や経済効果・政策的効果の分析等、提案に独創性が見られる。
こと等から、同社の提案は高い評価を得たものであり、同社を契約相手先と特定し、その企画提案を踏まえ仕様書を作成し契約手続きを行うものである。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以上から、本業務については契約の性質及び目的が競争を許さない場合に該当するため、会計法第29条の３第４項、予算決算及び会計令第102条の４第３号により同社と随意契約を行うものである。</t>
    <phoneticPr fontId="2"/>
  </si>
  <si>
    <t>会計法第29条の３第４項、予算決算及び会計令第１０２条の４第３号          本調査は、デジタルとリアルが融合する地域生活圏のモデル検証、東京一極集中の是正に向けた人口配置の適正化及びリモート社会進展後における企業機能等の再配置の在り方、カーボンニュートラルの実現に向けた国土利用の方向性について調査・分析を行い、その成果を新たな国土形成計画の策定に向けた議論で活用することを目的とする業務である。本業務の実施にあたっては、社会調査やマクロ経済分析など、同種又は類似業務の実績、あるいは業務実施のために必要な能力・知識を十分に有していることが求められる。また、Microsoft Access Database、GIS、EViews等に関する経験・能力が十分であることも求められる。よって本業務については、契約の性質又は目的が競争を許さない場合に該当するため、会計法第２９条の３第４項、予算決算及び会計令第１０２条の４第３号により、随意契約を行うものである。</t>
    <phoneticPr fontId="2"/>
  </si>
  <si>
    <t>会計法第29条の３第４項、予算決算及び会計令第１０２条の４第３号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 管理運営事務局の設置及び全体の管理運営
○ 半島産品データベースの構築
○ 共通ロゴマークの作成、商標申請、使用の要件化
○ 半島産品の付加価値増大手法及び持続可能なビジネスモデル並びに官民連携体制の継続方法の検討</t>
    <phoneticPr fontId="2"/>
  </si>
  <si>
    <t>会計法第29条の３第４項、予算決算及び会計令第１０２条の４第３号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 半島特設WEBサイト及びSNSの開設等
○ 管理運営事務局が実施する業務への協力</t>
    <phoneticPr fontId="2"/>
  </si>
  <si>
    <t>会計法第29条の３第４項、予算決算及び会計令第１０２条の４第３号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 顧客への半島産品の販売促進
○ 管理運営事務局が実施する業務への協力</t>
    <phoneticPr fontId="2"/>
  </si>
  <si>
    <t>会計法第29条の３第４項、予算決算及び会計令第１０２条の４第３号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○ECサイト等における半島産品特設ページの開設
○管理運営事務局が実施する業務への協力</t>
    <phoneticPr fontId="2"/>
  </si>
  <si>
    <t>会計法第29条の３第４項、予算決算及び会計令第１０２条の４第３号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〇メディアを通じた情報発信
〇管理運営事務局が実施する業務への協力</t>
    <phoneticPr fontId="2"/>
  </si>
  <si>
    <t>会計法第29条の3第4項、予算決算及び会計令第102条の4第3号
　本調査業務は、豪雪地帯の現状や各施策の実施状況を把握するため、豪雪地帯に係る基礎的データの収集、整理、分析により、今後の豪雪地帯対策のあり方の検討を行うための基礎的資料の作成等を行うものである。また、基礎的資料の作成等を行う。
　さらに、令和３年度に創設された豪雪地帯安全確保緊急対策交付金を活用する自治体（活用検討中の自治体も含む）及び地域において共助除排雪体制整備等の活動を行う地域活動団体に対する国による助言・指導のあり方及びこれらの団体によるコミュニティ形成のための方策についての検討を行うとともに、豪雪地帯全域における共助除排雪体制整備等を促進するため、国土交通省国土政策局地方振興課にて委嘱する克雪体制づくりアドバイザーについて地域への派遣制度を運営するとともに、派遣状況を分析することにより、同制度のさらなる活用促進のための方策の検討を行うものである。
　したがって、本業務を遂行するにあたっては、豪雪地帯についての知識や専門的知見を有し、条件不利地域における課題を的確に抽出し、総合的に分析できる能力を有することが求められる。
　このため、調査の実施にあたり、国土政策局企画競争有識者委員会（以下、「有識者委員会」という。）における審議も経て、企画提案書の募集を広く募ったところ、５者が企画提案書作成要領を受領した。
　この結果、令和４年度　豪雪地帯対策及び共助除排雪体制整備等支援のあり方に関する調査検討業務　日本能率協会総合研究所・北海道開発技術センター共同提案体から応募があり、有識者委員会で審議の上、企画競争委員会で審査したところ、
　①現況分析調査においては、豪雪地帯対策基本計画の改定に必要となる具体的な追加調査項目を提案しつつ、重要度の低い調査項目を廃止することで回答者の負担を軽減することを提案しているほか、指標データの選定における収集体制についても提案しており、適格かつ実現性が高い。
　②共助除排雪体制整備等支援のあり方に関する検討調査においては、現状と課題の地域ごとの違いに即した助言・指導のあり方の検討を提案していることに加え、「ノウハウ交換会（仮称）」や「活動成果報告会（仮称）」の開催の具体的提案や有識者及び克雪体制アドバイザー活用の検討など実践的な提案をしており、適格かつ実現性が高い。
　③配置予定者が、地域政策に関する調査の経験を多く持ち合わせている旨説明がされており、高い業務遂行能力が見込まれる。
こと等から、同共同提案体の提案は高い評価を得たものであり、同共同提案体を契約相手先と特定し、その企画提案を踏まえ仕様書を作成し契約手続きを行うものである。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</si>
  <si>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 xml:space="preserve"> 会計法第２９条の３第４項、予算決算及び会計令第１０２条の４第３号
 小笠原諸島においては、昭和43年度の本土復帰以降、その地理的、自然的、社会的、歴史的特殊事情に鑑み、小笠原諸島振興開発特別措置法（旧称：小笠原諸島復興特別措置法）（以下「特別措置法」とする。）に基づき、振興開発事業等を実施してきた。また、現行スキームにおいては、国が策定する小笠原諸島振興開発基本方針に基づき、東京都が小笠原諸島振興開発計画を策定することとなっている。
 本業務では、令和５年度末で特別措置法が期限を迎えることから、小笠原諸島の現況と課題及び法改正に向けた論点を整理して、令和５年２・３月開催予定の小笠原諸島振興開発審議会に図る資料を作成するものである。
 本業務の実施にあたっては、小笠原の歴史、地域性、振興開発事業の成果及び令和６年度以降の小笠原のあるべき姿を考慮した上で、課題や対応策を検討・分析するため、離島や過疎といった条件不利地域を対象とする総合的な計画策定に関する専門的知見が必要とされる。そのため、的確な業務遂行に必要な技術能力を要件とした企画提案を求める企画競争方式を採用した。
 同企画競争においては、ランドブレイン株式会社から応募があり、企画提案書の内容を国土政策局企画競争有識者委員会で審議の上、企画競争委員会で審査したところ、必要な業務遂行能力が見込まれること等から、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</si>
  <si>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 xml:space="preserve"> 会計法第２９条の３第４項、予算決算及び会計令第１０２条の４第３号
 奄美群島においては、昭和28年に日本に復帰して以来、奄美群島振興開発特別措置法（以下、「特別措置法」とする。）に基づいて各般にわたる事業が実施され、交通基盤、産業基盤、生活環境などの社会資本の整備が着実に図られてきた。また、平成26年度からは、新たに創設された奄美群島振興交付金を活用し、地域の自主性に基づく柔軟かつ迅速な取組が進められてきている。
 しかし、遠隔の外海に８つの島々で構成されているという地理的条件、台風や集中豪雨などによる災害が多発する厳しい自然条件下にあり、本土との間に所得水準や物価をはじめとする経済面の格差が未だ存在している。
 本業務では、令和５年度末で特別措置法が期限を迎えることから、奄美群島の現況と課題と法改正に向けた論点を整理して奄美群島振興開発審議会に諮る資料を作成するものである。
 本業務の実施にあたっては、奄美群島の歴史、地域性、振興開発事業の成果及び令和６年度以降の奄美群島のあるべき姿を考慮した上で、課題や対応策を検討・分析するため、離島や過疎といった条件不利地域を対象とする総合的な計画策定に関する専門的知見が必要とされる。
 上記要件を満たしつつ的確な調査を遂行し得る者を選定すべく企画競争を実施することとし、企画提案書の募集を行ったところ、２社から応募があった。各企画提案書の内容をそれぞれ配置予定者の経験・能力・手持ち業務、業務実施方針・工程表、提案内容の整合性、的確性、実現性、独創性の観点から比較検討し、国土政策局企画競争有識者委員会で審議の上、企画競争委員会で審査した結果、ランドブレイン株式会社からの提案が、他社に比べて高い評価を得たところである。したがって同法人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以上から、本業務については契約の性質及び目的が競争を許さない場合に該当するため、会計法第２９条の３第４項、予算決算及び会計令第１０２条の４第３号により同法人と随意契約を行うものである。</t>
    <phoneticPr fontId="2"/>
  </si>
  <si>
    <t>①法令根拠：会計法第29条の３第４項、予算決算及び会計令第102条の４第３号
②理由：ＩＣＴ（情報通信技術）やドローンなど、現地への実装を通じて離島地域の課題解決が見込まれる新たな技術・知見の実用化が進展している状況である。また、離島地域における今後の感染症対策としても新技術等を導入し、リモート化による感染拡大の防止や緊急時の医療体制、物流機能の確保等の感染症リスクの低減の効果が期待され、迅速な対応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18者が企画提案書作成要領を受領し、7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豊島スマートアイランド推進協議会　代表団体　ユビ電株式会社の提案は、非特定者に比べて高い評価を得たところである。したがって同協議会を契約相手先として特定し、その企画提案をふまえ仕様書を作成し契約手続きを行うものである。</t>
    <rPh sb="1" eb="5">
      <t>ホウレイコンキョ</t>
    </rPh>
    <rPh sb="40" eb="42">
      <t>リユウ</t>
    </rPh>
    <phoneticPr fontId="2"/>
  </si>
  <si>
    <t xml:space="preserve">①法令根拠：会計法第29条の３第４項、予算決算及び会計令第102条の４第３号
②理由：ＩＣＴ（情報通信技術）やドローンなど、現地への実装を通じて離島地域の課題解決が見込まれる新たな技術・知見の実用化が進展している状況である。また、離島地域における今後の感染症対策としても新技術等を導入し、リモート化による感染拡大の防止や緊急時の医療体制、物流機能の確保等の感染症リスクの低減の効果が期待され、迅速な対応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18者が企画提案書作成要領を受領し、7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粟島マートアイランド推進協議会2nd　代表団体　メロディ・インターナショナル株式会社の提案は、非特定者に比べて高い評価を得たところである。したがって同協議会を契約相手先として特定し、その企画提案をふまえ仕様書を作成し契約手続きを行うものである。
</t>
    <rPh sb="1" eb="5">
      <t>ホウレイコンキョ</t>
    </rPh>
    <rPh sb="40" eb="42">
      <t>リユウ</t>
    </rPh>
    <phoneticPr fontId="2"/>
  </si>
  <si>
    <t>①法令根拠：会計法第29条の３第４項、予算決算及び会計令第102条の４第３号
②理由：ＩＣＴ（情報通信技術）やドローンなど、現地への実装を通じて離島地域の課題解決が見込まれる新たな技術・知見の実用化が進展している状況である。また、離島地域における今後の感染症対策としても新技術等を導入し、リモート化による感染拡大の防止や緊急時の医療体制、物流機能の確保等の感染症リスクの低減の効果が期待され、迅速な対応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18者が企画提案書作成要領を受領し、7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飛島スマートアイランド推進協議会　代表団体　東日本電信電話株式会社の提案は、非特定者に比べて高い評価を得たところである。したがって同協議会を契約相手先として特定し、その企画提案をふまえ仕様書を作成し契約手続きを行うものである。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</si>
  <si>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①法令根拠：会計法第29条の3第4項予算決算及び会計令第102条の4第3号
②理由：国土交通省では、令和２年度より、公共交通や医療・教育の不足、ライフラインの脆弱性といった離島地域の課題を民間企業等が有する新技術の実装により解決するスマートアイランドの取組を推進している。令和４年度においても引き続き「スマートアイランド推進実証調査」として、これら新たな技術・知見の現地実装に向けた実証調査を行う予定である。
本業務は「スマートアイランド推進実証調査」の効果的かつ確実な実施に向けて、技術的サポート、更なる案件形成の促進、得られた知見の全国への展開を行うものである。
　それぞれの業務内容について、実施者には十分な経験と能力を有した上での高い専門性が必要である。
　このため、業務の実施にあたり、国土政策局企画競争有識者委員会（以下、「有識者委員会」という。）における審議も経て、企画提案書の募集を広く募ったところ、８者が企画提案書作成要領を受領した。
　この結果、株式会社JTB総合研究所１者から応募があり、有識者委員会で審議の上、企画競争委員会で審査したところ、株式会社JTB総合研究所の提案は、本業務への理解度が高く、各業務内容について、的確かつ具体的に示されており、実現性、独創性がともに高い提案がされていること等から評価を得たものである。したがって、同社を契約相手先として特定し、その企画提案をふまえ仕様書を作成し契約手続きを行うものである。</t>
    <rPh sb="1" eb="5">
      <t>ホウレイコンキョ</t>
    </rPh>
    <rPh sb="39" eb="41">
      <t>リユウ</t>
    </rPh>
    <phoneticPr fontId="2"/>
  </si>
  <si>
    <t>令和３年度首都圏整備に関する年次報告（令和４年版首都圏白書）作成業務（第１回変更）</t>
  </si>
  <si>
    <t>東京都千代田区霞が関２－１－２　支出負担行為担当官　　　　　　　　　　　　　　　　国土交通省　　　　　　　　　　　国土政策局長　木村　実　　　</t>
    <rPh sb="64" eb="66">
      <t>キムラ</t>
    </rPh>
    <rPh sb="67" eb="68">
      <t>ミノル</t>
    </rPh>
    <phoneticPr fontId="2"/>
  </si>
  <si>
    <t>広域地方政策課</t>
  </si>
  <si>
    <t>令和４年度　土地分類基本調査（土地履歴調査）管理業務</t>
  </si>
  <si>
    <t>大都市圏における近郊緑地の機能評価および環境改善の取組等に関する調査業務（第1回変更）</t>
  </si>
  <si>
    <t>令和４年度　むつ小川原開発推進調査</t>
    <rPh sb="0" eb="2">
      <t>レイワ</t>
    </rPh>
    <rPh sb="3" eb="5">
      <t>ネンド</t>
    </rPh>
    <rPh sb="8" eb="11">
      <t>オガワハラ</t>
    </rPh>
    <rPh sb="11" eb="13">
      <t>カイハツ</t>
    </rPh>
    <rPh sb="13" eb="15">
      <t>スイシン</t>
    </rPh>
    <rPh sb="15" eb="17">
      <t>チョウサ</t>
    </rPh>
    <phoneticPr fontId="2"/>
  </si>
  <si>
    <t>令和４年度改正半島振興法の施行状況の評価のための調査</t>
    <rPh sb="0" eb="2">
      <t>レイワ</t>
    </rPh>
    <rPh sb="3" eb="5">
      <t>ネンド</t>
    </rPh>
    <rPh sb="5" eb="7">
      <t>カイセイ</t>
    </rPh>
    <rPh sb="7" eb="9">
      <t>ハントウ</t>
    </rPh>
    <rPh sb="9" eb="12">
      <t>シンコウホウ</t>
    </rPh>
    <rPh sb="13" eb="15">
      <t>セコウ</t>
    </rPh>
    <rPh sb="15" eb="17">
      <t>ジョウキョウ</t>
    </rPh>
    <rPh sb="18" eb="20">
      <t>ヒョウカ</t>
    </rPh>
    <rPh sb="24" eb="26">
      <t>チョウサ</t>
    </rPh>
    <phoneticPr fontId="2"/>
  </si>
  <si>
    <t>令和４年度　スマートアイランド推進実証調査業務（粟島浦村）</t>
    <rPh sb="0" eb="2">
      <t>レイワ</t>
    </rPh>
    <rPh sb="3" eb="5">
      <t>ネンド</t>
    </rPh>
    <rPh sb="15" eb="17">
      <t>スイシン</t>
    </rPh>
    <rPh sb="17" eb="19">
      <t>ジッショウ</t>
    </rPh>
    <rPh sb="19" eb="21">
      <t>チョウサ</t>
    </rPh>
    <rPh sb="21" eb="23">
      <t>ギョウム</t>
    </rPh>
    <rPh sb="24" eb="28">
      <t>アワシマウラムラ</t>
    </rPh>
    <phoneticPr fontId="2"/>
  </si>
  <si>
    <t>令和４年度　スマートアイランド推進実証調査（長島町）</t>
    <rPh sb="0" eb="2">
      <t>レイワ</t>
    </rPh>
    <rPh sb="3" eb="5">
      <t>ネンド</t>
    </rPh>
    <rPh sb="15" eb="17">
      <t>スイシン</t>
    </rPh>
    <rPh sb="17" eb="19">
      <t>ジッショウ</t>
    </rPh>
    <rPh sb="19" eb="21">
      <t>チョウサ</t>
    </rPh>
    <rPh sb="22" eb="25">
      <t>ナガシママチ</t>
    </rPh>
    <phoneticPr fontId="2"/>
  </si>
  <si>
    <t>令和４年度　スマートアイランド推進実証調査業務（上天草市）</t>
    <rPh sb="0" eb="2">
      <t>レイワ</t>
    </rPh>
    <rPh sb="3" eb="5">
      <t>ネンド</t>
    </rPh>
    <rPh sb="15" eb="17">
      <t>スイシン</t>
    </rPh>
    <rPh sb="17" eb="19">
      <t>ジッショウ</t>
    </rPh>
    <rPh sb="19" eb="21">
      <t>チョウサ</t>
    </rPh>
    <rPh sb="21" eb="23">
      <t>ギョウム</t>
    </rPh>
    <rPh sb="24" eb="28">
      <t>ウエアマクサシ</t>
    </rPh>
    <phoneticPr fontId="2"/>
  </si>
  <si>
    <t>令和４年度　スマートアイランド推進実証調査業務（大崎上島）</t>
    <rPh sb="0" eb="2">
      <t>レイワ</t>
    </rPh>
    <rPh sb="3" eb="5">
      <t>ネンド</t>
    </rPh>
    <rPh sb="15" eb="17">
      <t>スイシン</t>
    </rPh>
    <rPh sb="17" eb="19">
      <t>ジッショウ</t>
    </rPh>
    <rPh sb="19" eb="21">
      <t>チョウサ</t>
    </rPh>
    <rPh sb="21" eb="23">
      <t>ギョウム</t>
    </rPh>
    <rPh sb="24" eb="26">
      <t>オオザキ</t>
    </rPh>
    <rPh sb="26" eb="28">
      <t>ジョウシマ</t>
    </rPh>
    <phoneticPr fontId="2"/>
  </si>
  <si>
    <t>令和４年度　スマートアイランド推進実証調査業務（隠岐の島）</t>
    <rPh sb="0" eb="2">
      <t>レイワ</t>
    </rPh>
    <rPh sb="3" eb="5">
      <t>ネンド</t>
    </rPh>
    <rPh sb="15" eb="17">
      <t>スイシン</t>
    </rPh>
    <rPh sb="17" eb="19">
      <t>ジッショウ</t>
    </rPh>
    <rPh sb="19" eb="21">
      <t>チョウサ</t>
    </rPh>
    <rPh sb="21" eb="23">
      <t>ギョウム</t>
    </rPh>
    <rPh sb="24" eb="26">
      <t>オキ</t>
    </rPh>
    <rPh sb="27" eb="28">
      <t>シマ</t>
    </rPh>
    <phoneticPr fontId="2"/>
  </si>
  <si>
    <t>令和４年度　スマートアイランド推進実証調査業務（平郡島）</t>
    <rPh sb="0" eb="2">
      <t>レイワ</t>
    </rPh>
    <rPh sb="3" eb="5">
      <t>ネンド</t>
    </rPh>
    <rPh sb="15" eb="17">
      <t>スイシン</t>
    </rPh>
    <rPh sb="17" eb="19">
      <t>ジッショウ</t>
    </rPh>
    <rPh sb="19" eb="21">
      <t>チョウサ</t>
    </rPh>
    <rPh sb="21" eb="23">
      <t>ギョウム</t>
    </rPh>
    <rPh sb="24" eb="25">
      <t>ヒラ</t>
    </rPh>
    <rPh sb="25" eb="26">
      <t>グン</t>
    </rPh>
    <rPh sb="26" eb="27">
      <t>シマ</t>
    </rPh>
    <phoneticPr fontId="2"/>
  </si>
  <si>
    <t>平郡メディテックアイランドコンソーシアム　代表団体AP　TECH（株）
岩手県八幡平市松尾寄木１１地割２０番地</t>
    <rPh sb="36" eb="39">
      <t>イワテケン</t>
    </rPh>
    <rPh sb="39" eb="42">
      <t>ハチマンタイ</t>
    </rPh>
    <rPh sb="42" eb="43">
      <t>シ</t>
    </rPh>
    <rPh sb="43" eb="45">
      <t>マツオ</t>
    </rPh>
    <rPh sb="45" eb="47">
      <t>ヨセギ</t>
    </rPh>
    <rPh sb="49" eb="51">
      <t>チワリ</t>
    </rPh>
    <rPh sb="53" eb="55">
      <t>バンチ</t>
    </rPh>
    <phoneticPr fontId="2"/>
  </si>
  <si>
    <t>大崎上島町オンデマンド水上タクシー推進協議会　代表団体　（株）地域未来研究所
大阪市北区堂島１丁目５番１７号</t>
    <rPh sb="39" eb="42">
      <t>オオサカシ</t>
    </rPh>
    <rPh sb="42" eb="44">
      <t>キタク</t>
    </rPh>
    <rPh sb="44" eb="46">
      <t>ドウジマ</t>
    </rPh>
    <rPh sb="47" eb="49">
      <t>チョウメ</t>
    </rPh>
    <rPh sb="50" eb="51">
      <t>バン</t>
    </rPh>
    <rPh sb="53" eb="54">
      <t>ゴウ</t>
    </rPh>
    <phoneticPr fontId="2"/>
  </si>
  <si>
    <t>隠岐の島コミュニティデザインコンソーシアム　代表団体　（株）アテナ
島根県松江市内中原町２２６番地３</t>
    <rPh sb="34" eb="37">
      <t>シマネケン</t>
    </rPh>
    <rPh sb="37" eb="40">
      <t>マツエシ</t>
    </rPh>
    <rPh sb="40" eb="41">
      <t>ナイ</t>
    </rPh>
    <rPh sb="41" eb="44">
      <t>ナカハラマチ</t>
    </rPh>
    <rPh sb="47" eb="49">
      <t>バンチ</t>
    </rPh>
    <phoneticPr fontId="2"/>
  </si>
  <si>
    <t>長島町未来技術地域実装協議会
代表団体　（株）阪急交通社
大阪府大阪市北区梅田２丁目５番２５号</t>
    <rPh sb="29" eb="32">
      <t>オオサカフ</t>
    </rPh>
    <rPh sb="32" eb="35">
      <t>オオサカシ</t>
    </rPh>
    <rPh sb="35" eb="37">
      <t>キタク</t>
    </rPh>
    <rPh sb="37" eb="39">
      <t>ウメダ</t>
    </rPh>
    <rPh sb="40" eb="42">
      <t>チョウメ</t>
    </rPh>
    <rPh sb="43" eb="44">
      <t>バン</t>
    </rPh>
    <rPh sb="46" eb="47">
      <t>ゴウ</t>
    </rPh>
    <phoneticPr fontId="2"/>
  </si>
  <si>
    <t>粟島スマートアイランド推進コンソーシアム　代表団体　パシフィックコンサルタンツ（株）首都圏本社
東京都千代田区神田錦町三丁目２２番地</t>
    <rPh sb="48" eb="51">
      <t>トウキョウト</t>
    </rPh>
    <rPh sb="51" eb="55">
      <t>チヨダク</t>
    </rPh>
    <rPh sb="55" eb="57">
      <t>カンダ</t>
    </rPh>
    <rPh sb="57" eb="58">
      <t>ニシキ</t>
    </rPh>
    <rPh sb="58" eb="59">
      <t>マチ</t>
    </rPh>
    <rPh sb="59" eb="60">
      <t>サン</t>
    </rPh>
    <rPh sb="60" eb="62">
      <t>チョウメ</t>
    </rPh>
    <rPh sb="64" eb="66">
      <t>バンチ</t>
    </rPh>
    <phoneticPr fontId="2"/>
  </si>
  <si>
    <t>（株）価値総合研究所
東京都千代田区大手町１ー９ー２</t>
    <rPh sb="11" eb="14">
      <t>トウキョウト</t>
    </rPh>
    <rPh sb="14" eb="18">
      <t>チヨダク</t>
    </rPh>
    <rPh sb="18" eb="21">
      <t>オオテマチ</t>
    </rPh>
    <phoneticPr fontId="2"/>
  </si>
  <si>
    <t>（株）プレック研究所
東京都千代田区麹町三丁目７番地６</t>
    <rPh sb="11" eb="14">
      <t>トウキョウト</t>
    </rPh>
    <rPh sb="14" eb="18">
      <t>チヨダク</t>
    </rPh>
    <rPh sb="18" eb="20">
      <t>コウジマチ</t>
    </rPh>
    <rPh sb="20" eb="21">
      <t>サン</t>
    </rPh>
    <rPh sb="21" eb="23">
      <t>チョウメ</t>
    </rPh>
    <rPh sb="24" eb="25">
      <t>バン</t>
    </rPh>
    <phoneticPr fontId="2"/>
  </si>
  <si>
    <t>勝美印刷（株）
東京都文京区白山１ー１３ー７</t>
    <rPh sb="0" eb="1">
      <t>カツ</t>
    </rPh>
    <rPh sb="1" eb="2">
      <t>ウツク</t>
    </rPh>
    <rPh sb="2" eb="4">
      <t>インサツ</t>
    </rPh>
    <rPh sb="5" eb="6">
      <t>カブ</t>
    </rPh>
    <rPh sb="8" eb="11">
      <t>トウキョウト</t>
    </rPh>
    <rPh sb="11" eb="14">
      <t>ブンキョウク</t>
    </rPh>
    <rPh sb="14" eb="16">
      <t>シロヤマ</t>
    </rPh>
    <phoneticPr fontId="2"/>
  </si>
  <si>
    <t>令和４年度　スマートアイランド推進実証調査業務（八丈町）</t>
    <rPh sb="0" eb="2">
      <t>レイワ</t>
    </rPh>
    <rPh sb="3" eb="5">
      <t>ネンド</t>
    </rPh>
    <rPh sb="15" eb="17">
      <t>スイシン</t>
    </rPh>
    <rPh sb="17" eb="19">
      <t>ジッショウ</t>
    </rPh>
    <rPh sb="19" eb="21">
      <t>チョウサ</t>
    </rPh>
    <rPh sb="21" eb="23">
      <t>ギョウム</t>
    </rPh>
    <rPh sb="24" eb="27">
      <t>ハチジョウマチ</t>
    </rPh>
    <phoneticPr fontId="2"/>
  </si>
  <si>
    <t>令和４年度　スマートアイランド推進実証調査業務（五島市）</t>
    <rPh sb="0" eb="2">
      <t>レイワ</t>
    </rPh>
    <rPh sb="3" eb="5">
      <t>ネンド</t>
    </rPh>
    <rPh sb="15" eb="17">
      <t>スイシン</t>
    </rPh>
    <rPh sb="17" eb="19">
      <t>ジッショウ</t>
    </rPh>
    <rPh sb="19" eb="21">
      <t>チョウサ</t>
    </rPh>
    <rPh sb="21" eb="23">
      <t>ギョウム</t>
    </rPh>
    <rPh sb="24" eb="27">
      <t>ゴトウシ</t>
    </rPh>
    <phoneticPr fontId="2"/>
  </si>
  <si>
    <t>令和４年度　スマートアイランド推進実証調査業務（鳥羽市）</t>
    <rPh sb="0" eb="2">
      <t>レイワ</t>
    </rPh>
    <rPh sb="3" eb="5">
      <t>ネンド</t>
    </rPh>
    <rPh sb="15" eb="17">
      <t>スイシン</t>
    </rPh>
    <rPh sb="17" eb="19">
      <t>ジッショウ</t>
    </rPh>
    <rPh sb="19" eb="21">
      <t>チョウサ</t>
    </rPh>
    <rPh sb="21" eb="23">
      <t>ギョウム</t>
    </rPh>
    <rPh sb="24" eb="26">
      <t>トバ</t>
    </rPh>
    <rPh sb="26" eb="27">
      <t>シ</t>
    </rPh>
    <phoneticPr fontId="2"/>
  </si>
  <si>
    <t>八丈島スマートアイランド推進コンソーシアム　代表団体　日本工営（株）
東京都千代田区麹町５－４</t>
    <rPh sb="0" eb="2">
      <t>ハチジョウ</t>
    </rPh>
    <rPh sb="2" eb="3">
      <t>シマ</t>
    </rPh>
    <rPh sb="12" eb="14">
      <t>スイシン</t>
    </rPh>
    <rPh sb="22" eb="26">
      <t>ダイヒョウダンタイ</t>
    </rPh>
    <rPh sb="27" eb="31">
      <t>ニホンコウエイ</t>
    </rPh>
    <rPh sb="32" eb="33">
      <t>カブ</t>
    </rPh>
    <rPh sb="35" eb="38">
      <t>トウキョウト</t>
    </rPh>
    <rPh sb="38" eb="42">
      <t>チヨダク</t>
    </rPh>
    <rPh sb="42" eb="44">
      <t>コウジマチ</t>
    </rPh>
    <phoneticPr fontId="2"/>
  </si>
  <si>
    <t>五島市スマートアイランド推進協議会　代表団体　五島市
長崎県五島市福江町１番１号</t>
    <rPh sb="0" eb="3">
      <t>ゴトウシ</t>
    </rPh>
    <rPh sb="12" eb="14">
      <t>スイシン</t>
    </rPh>
    <rPh sb="14" eb="17">
      <t>キョウギカイ</t>
    </rPh>
    <rPh sb="18" eb="22">
      <t>ダイヒョウダンタイ</t>
    </rPh>
    <rPh sb="23" eb="26">
      <t>ゴトウシ</t>
    </rPh>
    <rPh sb="27" eb="30">
      <t>ナガサキケン</t>
    </rPh>
    <rPh sb="30" eb="33">
      <t>ゴトウシ</t>
    </rPh>
    <rPh sb="33" eb="36">
      <t>フクエマチ</t>
    </rPh>
    <rPh sb="37" eb="38">
      <t>バン</t>
    </rPh>
    <rPh sb="39" eb="40">
      <t>ゴウ</t>
    </rPh>
    <phoneticPr fontId="2"/>
  </si>
  <si>
    <t>TRIMet推進協議会　代表団体　セコム医療システム（株）
東京都渋谷区神宮前１－５－１</t>
    <rPh sb="6" eb="8">
      <t>スイシン</t>
    </rPh>
    <rPh sb="8" eb="11">
      <t>キョウギカイ</t>
    </rPh>
    <rPh sb="12" eb="16">
      <t>ダイヒョウダンタイ</t>
    </rPh>
    <rPh sb="20" eb="22">
      <t>イリョウ</t>
    </rPh>
    <rPh sb="27" eb="28">
      <t>カブ</t>
    </rPh>
    <rPh sb="30" eb="33">
      <t>トウキョウト</t>
    </rPh>
    <rPh sb="33" eb="36">
      <t>シブヤク</t>
    </rPh>
    <rPh sb="36" eb="39">
      <t>ジングウマエ</t>
    </rPh>
    <phoneticPr fontId="2"/>
  </si>
  <si>
    <t>(株)パスコ 事業統括本部
東京都目黒区下目黒１丁目７番１号</t>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</si>
  <si>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23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粟島スマートアイランド推進コンソーシアム　代表団体　パシフィックコンサルタンツ株式会社　首都圏本社の提案は、高い評価を得たところである。したがって同協議会を契約相手先として特定し、その企画提案をふまえ仕様書を作成し契約手続きを行うものである。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</si>
  <si>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23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長島町未来技術地域実装協議会　代表団体　株式会社阪急交通社の提案は、高い評価を得たところである。したがって同協議会を契約相手先として特定し、その企画提案をふまえ仕様書を作成し契約手続きを行うものである。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</si>
  <si>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23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上天草市湯島スマートアイランド推進協議会　代表団体　株式会社エヌ・ティ・ティ・データ経営研究所の提案は、非特定者に比べて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</si>
  <si>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23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大崎上島町オンデマンド水上タクシー推進協議会　代表団体　株式会社地域未来研究所の提案は、非特定者に比べて高い評価を得たところである。したがって同協議会を契約相手先として特定し、その企画提案をふまえ仕様書を作成し契約手続きを行うものである。</t>
    <rPh sb="40" eb="42">
      <t>リユウ</t>
    </rPh>
    <phoneticPr fontId="2"/>
  </si>
  <si>
    <t xml:space="preserve">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23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隠岐の島コミュニティデザインコンソーシアム　代表団体　株式会社アテナの提案は、高い評価を得たところである。したがって同協議会を契約相手先として特定し、その企画提案をふまえ仕様書を作成し契約手続きを行うものである。
</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</si>
  <si>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23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平郡メディテックアイランドコンソーシアム　代表団体　AP TECH株式会社の提案は、高い評価を得たところである。したがって同協議会を契約相手先として特定し、その企画提案をふまえ仕様書を作成し契約手続きを行うものである。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</si>
  <si>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20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八丈島スマートアイランド推進コンソーシアム　代表団体　日本工営株式会社の提案は、高い評価を得たところである。したがって同協議会を契約相手先として特定し、その企画提案をふまえ仕様書を作成し契約手続きを行うものである。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</si>
  <si>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20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五島スマートアイランド推進協議会　代表団体　五島市の提案は、高い評価を得たところである。したがって同協議会を契約相手先として特定し、その企画提案をふまえ仕様書を作成し契約手続きを行うものである。</t>
    <rPh sb="40" eb="42">
      <t>リユウ</t>
    </rPh>
    <phoneticPr fontId="2"/>
  </si>
  <si>
    <t>①法令根拠：会計法第29条の３第４項、予算決算及び会計令第102条の４第３号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20者が企画提案書作成要領を受領し、6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TRIMet推進協議会　代表団体 セコム医療システム株式会社の提案は、高い評価を得たところである。したがって同協議会を契約相手先として特定し、その企画提案をふまえ仕様書を作成し契約手続きを行うものである。</t>
    <rPh sb="40" eb="42">
      <t>リユウ</t>
    </rPh>
    <phoneticPr fontId="2"/>
  </si>
  <si>
    <t xml:space="preserve">会計法第29条の3第4項
予算決算及び会計令第102条の4第3号
「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本業務は、開発地区内の未利用地を活用した地域の活性化等を図る観点から、成長戦略に基づくカーボンニュートラルに向けた取り組みの中で、当該地区への立地の可能性について検討を行い、今後開発を推進するために必要な情報を得ることを目的とす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このため、調査の実施にあたり、国土政策局企画競争有識者委員会（以下、「有識者委員会」という。）における審議も経て、企画提案書の募集を広く募ったところ、４者が企画提案書作成要領を受領した。
この結果、株式会社価値総合研究所から応募があり、有識者委員会で審議の上、企画競争委員会で審査したところ、株式会社価値総合研究所の提案は、
① 　カーボンニュートラルに関する動向調査について、文献調査のほか、調査の目的・理由を明確にした上で、カーボンニュートラルと産業立地の関係や関連作業から見た東北・青森エリアの特殊性を把握するための関係機関へのヒアリングが提案されているとともに、ヒアリング内容等の調査方法が具体的に示されている。
② 　カーボンニュートラル関連産業の立地可能性の検討について、「むつ小川原開発地区における具体的な企業誘致活動や促進策の立案等に繋がることを念頭において調査を進める」としており、調査趣旨に沿った成果が期待できる。また、産業立地の可能性のある分野の抽出方法として、２つのカテゴリー別に調査を進めるとの提案がされており、提案内容が的確であると評価できる。
こと等から、同社の提案は、的確性・実現性の観点から高い評価を得たものであり、同社を契約相手先と特定し、その企画提案を踏まえ仕様書を作成し契約手続きを行うものである。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</si>
  <si>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 xml:space="preserve">会計法第29条の３第４項、予算決算及び会計令第１０２条の４第３号
半島地域は、三方を海に囲まれた特徴的な地形から、古くから漁業や海上輸送等の拠点として発展してきた。また、火山活動に伴う地形の隆起等の成り立ちから、独自の自然環境や文化を形成しており、これらの豊富な地域資源を活かした優れた特産品が存在する。一方、半島地域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4回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ところである。
令和４年度で改正から７年が経過するため、引き続き現行法の施行状況を評価するとともに、今後の半島振興施策のあり方について検討していく必要がある。
このため、本調査では、令和6年度末の法期限を念頭に置きながら、国において行う現行法の施行状況の評価のために必要となる以下の事項について調査を行う。
○他の条件不利地域の振興策との比較等
○半島税制の効果検証
○半島振興法の法期限に向けた調査事項等の検討
</t>
    <phoneticPr fontId="2"/>
  </si>
  <si>
    <t>令和４年度　大都市圏の形成に関する状況の把握・分析及び首都圏整備の推進に関する調査検討業務</t>
    <phoneticPr fontId="2"/>
  </si>
  <si>
    <t xml:space="preserve">本業務では、三圏計画（首都圏整備計画、近畿圏整備計画、中部圏開発整備計画）に関する年次報告を作成するため、各圏域における人口、居住環境、産業機能、生活環境、社会資本整備等の状況について、把握・分析を行い、また、首都圏整備の推進にあたり解決すべき課題とその対応策について、短期的・長期的な視点で分析・検討することを目的としている。
業務にあたっては、三大都市圏における基礎的情報の収集と現状把握を行い、あわせて首都圏において現在使用している指標の見直しに関する検討を行うこととしている。また、首都圏整備を推進するため、まちづくりや都市機能の確保等の観点から、現在、首都圏が抱える課題とその対応策について、最新事例や関連する基礎情報の分析を行うこととしており、大都市圏形成に関する専門的な経験・知識が必要となる。
そのため、価格中心による一般競争ではなく、「大都市圏形成に関する検討調査」の実績を有していることを条件とした上で、特定テーマを「① 首都圏整備を推進するため、まちづくりや都市機能の確保等の観点から、現在、首都圏が抱える課題の抽出に関する検討を行う上での留意点及び作業方針」及び「② ①の課題を踏まえ、短期的・長期的な視点でその対応策を検討する上での留意点及び作業方針」と設定し、優れた業者を選定する企画競争を経て発注することが適切であると判断し、当該手続を行ったところである。
企画競争実施のため、令和４年４月２２日から５月３１日までの期間、省内掲示板及び調達ポータルにて本調査に関する企画を募集したところ、１１者が業務説明書の交付を求め、５月３１日までに１者から企画書の提出があった。企画書の内容について、評価者３名による書類審査を行い、企画競争実施委員会および企画競争有識者委員会に諮った結果、大都市圏の形成に関する状況の把握・分析及び首都圏整備の推進に関する調査検討業務 計量計画研究所・ライテック共同提案体の企画提案が特定された。
同共同提案体からは適切な企画提案が行われており、提案内容は本業務の趣旨を的確に理解し、実現性が高く、本業務を確実に遂行できる能力を有していると判断できることから特定したものである。
以上の理由により本調査については、会計法第29条の３第４項及び予算決算及び会計令第102条の４第３号に基づき、同共同提案体と随意契約を行うものである。
</t>
    <phoneticPr fontId="2"/>
  </si>
  <si>
    <t>令和４年度地下水資料収集業務</t>
    <phoneticPr fontId="2"/>
  </si>
  <si>
    <t>令和４年度　離島の交流推進支援調査業務（第１回変更）</t>
    <rPh sb="0" eb="2">
      <t>レイワ</t>
    </rPh>
    <rPh sb="3" eb="5">
      <t>ネンド</t>
    </rPh>
    <rPh sb="6" eb="8">
      <t>リトウ</t>
    </rPh>
    <rPh sb="9" eb="11">
      <t>コウリュウ</t>
    </rPh>
    <rPh sb="11" eb="13">
      <t>スイシン</t>
    </rPh>
    <rPh sb="13" eb="17">
      <t>シエンチョウサ</t>
    </rPh>
    <rPh sb="17" eb="19">
      <t>ギョウム</t>
    </rPh>
    <rPh sb="20" eb="21">
      <t>ダイ</t>
    </rPh>
    <rPh sb="22" eb="23">
      <t>カイ</t>
    </rPh>
    <rPh sb="23" eb="25">
      <t>ヘンコウ</t>
    </rPh>
    <phoneticPr fontId="2"/>
  </si>
  <si>
    <t>エヌショーケース（株）
愛知県名古屋市瑞穂区直来町１ー５</t>
    <rPh sb="9" eb="10">
      <t>カブ</t>
    </rPh>
    <rPh sb="12" eb="15">
      <t>アイチケン</t>
    </rPh>
    <rPh sb="15" eb="19">
      <t>ナゴヤシ</t>
    </rPh>
    <rPh sb="19" eb="22">
      <t>ミズホク</t>
    </rPh>
    <rPh sb="22" eb="23">
      <t>ナオ</t>
    </rPh>
    <rPh sb="23" eb="24">
      <t>ク</t>
    </rPh>
    <rPh sb="24" eb="25">
      <t>マチ</t>
    </rPh>
    <phoneticPr fontId="2"/>
  </si>
  <si>
    <t>(一社)　全国さく井協会
東京都中央区八丁堀２丁目5番1号</t>
    <rPh sb="1" eb="2">
      <t>イッ</t>
    </rPh>
    <rPh sb="5" eb="7">
      <t>ゼンコク</t>
    </rPh>
    <rPh sb="9" eb="10">
      <t>イ</t>
    </rPh>
    <rPh sb="10" eb="12">
      <t>キョウカイ</t>
    </rPh>
    <rPh sb="13" eb="16">
      <t>トウキョウト</t>
    </rPh>
    <rPh sb="16" eb="19">
      <t>チュウオウク</t>
    </rPh>
    <rPh sb="19" eb="22">
      <t>ハッチョウボリ</t>
    </rPh>
    <rPh sb="23" eb="25">
      <t>チョウメ</t>
    </rPh>
    <rPh sb="26" eb="27">
      <t>バン</t>
    </rPh>
    <rPh sb="28" eb="29">
      <t>ゴウ</t>
    </rPh>
    <phoneticPr fontId="2"/>
  </si>
  <si>
    <r>
      <t xml:space="preserve">内外地図（株）
</t>
    </r>
    <r>
      <rPr>
        <sz val="8"/>
        <color theme="1"/>
        <rFont val="ＭＳ 明朝"/>
        <family val="1"/>
        <charset val="128"/>
      </rPr>
      <t>東京都千代田区神田小川町３丁目２２番地</t>
    </r>
    <rPh sb="4" eb="7">
      <t>カブ</t>
    </rPh>
    <phoneticPr fontId="2"/>
  </si>
  <si>
    <t>名古屋ショーケース（株）　　　　　　　　　　　　　　　　　　　　　愛知県名古屋市瑞穂区直来町１－５</t>
    <rPh sb="0" eb="3">
      <t>ナゴヤ</t>
    </rPh>
    <rPh sb="10" eb="11">
      <t>カブ</t>
    </rPh>
    <rPh sb="33" eb="36">
      <t>アイチケン</t>
    </rPh>
    <rPh sb="36" eb="40">
      <t>ナゴヤシ</t>
    </rPh>
    <rPh sb="40" eb="43">
      <t>ミズホク</t>
    </rPh>
    <rPh sb="43" eb="45">
      <t>ナオライ</t>
    </rPh>
    <rPh sb="45" eb="46">
      <t>チョウ</t>
    </rPh>
    <phoneticPr fontId="2"/>
  </si>
  <si>
    <t xml:space="preserve">昇寿チャート（株）
東京都台東区台東３丁目１６番３号 </t>
    <rPh sb="0" eb="1">
      <t>ノボル</t>
    </rPh>
    <rPh sb="1" eb="2">
      <t>コトブキ</t>
    </rPh>
    <rPh sb="6" eb="9">
      <t>カブ</t>
    </rPh>
    <phoneticPr fontId="2"/>
  </si>
  <si>
    <t>（一社）　全国さく井協会
東京都中央区八丁堀２丁目５番１号</t>
    <rPh sb="1" eb="2">
      <t>イッ</t>
    </rPh>
    <rPh sb="5" eb="7">
      <t>ゼンコク</t>
    </rPh>
    <rPh sb="9" eb="10">
      <t>イ</t>
    </rPh>
    <rPh sb="10" eb="12">
      <t>キョウカイ</t>
    </rPh>
    <rPh sb="13" eb="16">
      <t>トウキョウト</t>
    </rPh>
    <rPh sb="16" eb="19">
      <t>チュウオウク</t>
    </rPh>
    <rPh sb="19" eb="22">
      <t>ハッチョウボリ</t>
    </rPh>
    <rPh sb="23" eb="25">
      <t>チョウメ</t>
    </rPh>
    <rPh sb="26" eb="27">
      <t>バン</t>
    </rPh>
    <rPh sb="28" eb="29">
      <t>ゴウ</t>
    </rPh>
    <phoneticPr fontId="2"/>
  </si>
  <si>
    <t>令和４年度　スマートアイランド実証支援業務（第１回変更）</t>
    <rPh sb="0" eb="2">
      <t>レイワ</t>
    </rPh>
    <rPh sb="3" eb="5">
      <t>ネンド</t>
    </rPh>
    <rPh sb="15" eb="17">
      <t>ジッショウ</t>
    </rPh>
    <rPh sb="17" eb="21">
      <t>シエンギョウム</t>
    </rPh>
    <rPh sb="22" eb="23">
      <t>ダイ</t>
    </rPh>
    <rPh sb="24" eb="25">
      <t>カイ</t>
    </rPh>
    <rPh sb="25" eb="27">
      <t>ヘンコウ</t>
    </rPh>
    <phoneticPr fontId="2"/>
  </si>
  <si>
    <t>-</t>
    <phoneticPr fontId="2"/>
  </si>
  <si>
    <t>令和４年度　デジタル技術を活用した国土の課題等への対応に係る検討調査（第１回変更）</t>
    <rPh sb="0" eb="2">
      <t>レイワ</t>
    </rPh>
    <rPh sb="3" eb="5">
      <t>ネンド</t>
    </rPh>
    <rPh sb="10" eb="12">
      <t>ギジュツ</t>
    </rPh>
    <rPh sb="13" eb="15">
      <t>カツヨウ</t>
    </rPh>
    <rPh sb="17" eb="19">
      <t>コクド</t>
    </rPh>
    <rPh sb="20" eb="23">
      <t>カダイトウ</t>
    </rPh>
    <rPh sb="25" eb="27">
      <t>タイオウ</t>
    </rPh>
    <rPh sb="28" eb="29">
      <t>カカ</t>
    </rPh>
    <rPh sb="30" eb="34">
      <t>ケントウチョウサ</t>
    </rPh>
    <rPh sb="35" eb="36">
      <t>ダイ</t>
    </rPh>
    <rPh sb="37" eb="38">
      <t>カイ</t>
    </rPh>
    <rPh sb="38" eb="40">
      <t>ヘンコウ</t>
    </rPh>
    <phoneticPr fontId="2"/>
  </si>
  <si>
    <t>令和４年度　スマートアイランド推進実証調査業務（粟島浦村）（第１回変更）</t>
    <rPh sb="0" eb="2">
      <t>レイワ</t>
    </rPh>
    <rPh sb="3" eb="5">
      <t>ネンド</t>
    </rPh>
    <rPh sb="15" eb="17">
      <t>スイシン</t>
    </rPh>
    <rPh sb="17" eb="19">
      <t>ジッショウ</t>
    </rPh>
    <rPh sb="19" eb="21">
      <t>チョウサ</t>
    </rPh>
    <rPh sb="21" eb="23">
      <t>ギョウム</t>
    </rPh>
    <rPh sb="24" eb="28">
      <t>アワシマウラムラ</t>
    </rPh>
    <rPh sb="30" eb="31">
      <t>ダイ</t>
    </rPh>
    <rPh sb="32" eb="33">
      <t>カイ</t>
    </rPh>
    <rPh sb="33" eb="35">
      <t>ヘンコウ</t>
    </rPh>
    <phoneticPr fontId="2"/>
  </si>
  <si>
    <t>令和４年度　スマートアイランド推進実証調査業務（上天草市）（第１回変更）</t>
    <rPh sb="0" eb="2">
      <t>レイワ</t>
    </rPh>
    <rPh sb="3" eb="5">
      <t>ネンド</t>
    </rPh>
    <rPh sb="15" eb="17">
      <t>スイシン</t>
    </rPh>
    <rPh sb="17" eb="19">
      <t>ジッショウ</t>
    </rPh>
    <rPh sb="19" eb="21">
      <t>チョウサ</t>
    </rPh>
    <rPh sb="21" eb="23">
      <t>ギョウム</t>
    </rPh>
    <rPh sb="24" eb="28">
      <t>ウエアマクサシ</t>
    </rPh>
    <rPh sb="30" eb="31">
      <t>ダイ</t>
    </rPh>
    <rPh sb="32" eb="33">
      <t>カイ</t>
    </rPh>
    <rPh sb="33" eb="35">
      <t>ヘンコウ</t>
    </rPh>
    <phoneticPr fontId="2"/>
  </si>
  <si>
    <t>令和４年度　スマートアイランド推進実証調査業務（隠岐の島）（第１回変更）</t>
    <rPh sb="0" eb="2">
      <t>レイワ</t>
    </rPh>
    <rPh sb="3" eb="5">
      <t>ネンド</t>
    </rPh>
    <rPh sb="15" eb="17">
      <t>スイシン</t>
    </rPh>
    <rPh sb="17" eb="19">
      <t>ジッショウ</t>
    </rPh>
    <rPh sb="19" eb="21">
      <t>チョウサ</t>
    </rPh>
    <rPh sb="21" eb="23">
      <t>ギョウム</t>
    </rPh>
    <rPh sb="24" eb="26">
      <t>オキ</t>
    </rPh>
    <rPh sb="27" eb="28">
      <t>シマ</t>
    </rPh>
    <rPh sb="30" eb="31">
      <t>ダイ</t>
    </rPh>
    <rPh sb="32" eb="33">
      <t>カイ</t>
    </rPh>
    <rPh sb="33" eb="35">
      <t>ヘンコウ</t>
    </rPh>
    <phoneticPr fontId="2"/>
  </si>
  <si>
    <t>令和４年度　スマートアイランド推進実証調査業務（鳥羽市）（第１回変更）</t>
    <rPh sb="0" eb="2">
      <t>レイワ</t>
    </rPh>
    <rPh sb="3" eb="5">
      <t>ネンド</t>
    </rPh>
    <rPh sb="15" eb="17">
      <t>スイシン</t>
    </rPh>
    <rPh sb="17" eb="19">
      <t>ジッショウ</t>
    </rPh>
    <rPh sb="19" eb="21">
      <t>チョウサ</t>
    </rPh>
    <rPh sb="21" eb="23">
      <t>ギョウム</t>
    </rPh>
    <rPh sb="24" eb="26">
      <t>トバ</t>
    </rPh>
    <rPh sb="26" eb="27">
      <t>シ</t>
    </rPh>
    <rPh sb="29" eb="30">
      <t>ダイ</t>
    </rPh>
    <rPh sb="31" eb="32">
      <t>カイ</t>
    </rPh>
    <rPh sb="32" eb="34">
      <t>ヘンコウ</t>
    </rPh>
    <phoneticPr fontId="2"/>
  </si>
  <si>
    <t>令和４年度　スマートアイランド推進実証調査業務（五島市）（第１回変更）</t>
    <rPh sb="0" eb="2">
      <t>レイワ</t>
    </rPh>
    <rPh sb="3" eb="5">
      <t>ネンド</t>
    </rPh>
    <rPh sb="15" eb="17">
      <t>スイシン</t>
    </rPh>
    <rPh sb="17" eb="19">
      <t>ジッショウ</t>
    </rPh>
    <rPh sb="19" eb="21">
      <t>チョウサ</t>
    </rPh>
    <rPh sb="21" eb="23">
      <t>ギョウム</t>
    </rPh>
    <rPh sb="24" eb="27">
      <t>ゴトウシ</t>
    </rPh>
    <rPh sb="29" eb="30">
      <t>ダイ</t>
    </rPh>
    <rPh sb="31" eb="32">
      <t>カイ</t>
    </rPh>
    <rPh sb="32" eb="34">
      <t>ヘンコウ</t>
    </rPh>
    <phoneticPr fontId="2"/>
  </si>
  <si>
    <t>（株）アクアジオテクノ
北海道札幌市白石区本郷通９丁目北４番５号</t>
    <rPh sb="12" eb="15">
      <t>ホッカイドウ</t>
    </rPh>
    <rPh sb="15" eb="18">
      <t>サッポロシ</t>
    </rPh>
    <rPh sb="18" eb="20">
      <t>シライシ</t>
    </rPh>
    <rPh sb="20" eb="21">
      <t>ク</t>
    </rPh>
    <rPh sb="21" eb="23">
      <t>ホンゴウ</t>
    </rPh>
    <rPh sb="23" eb="24">
      <t>トオ</t>
    </rPh>
    <phoneticPr fontId="2"/>
  </si>
  <si>
    <t>東京都千代田区霞が関２－１－２　
支出負担行為担当官　　　　　　　　　　　　　　　　国土交通省　　　　　　　　　　　
国土政策局長　青柳　一郎　　</t>
    <rPh sb="0" eb="2">
      <t>トウキョウ</t>
    </rPh>
    <rPh sb="2" eb="3">
      <t>ト</t>
    </rPh>
    <rPh sb="3" eb="7">
      <t>チヨダク</t>
    </rPh>
    <rPh sb="7" eb="8">
      <t>カスミ</t>
    </rPh>
    <rPh sb="9" eb="10">
      <t>セキ</t>
    </rPh>
    <rPh sb="17" eb="19">
      <t>シシュツ</t>
    </rPh>
    <rPh sb="19" eb="21">
      <t>フタン</t>
    </rPh>
    <rPh sb="21" eb="23">
      <t>コウイ</t>
    </rPh>
    <rPh sb="23" eb="26">
      <t>タントウカン</t>
    </rPh>
    <rPh sb="42" eb="44">
      <t>コクド</t>
    </rPh>
    <rPh sb="44" eb="47">
      <t>コウツウショウ</t>
    </rPh>
    <rPh sb="59" eb="61">
      <t>コクド</t>
    </rPh>
    <rPh sb="61" eb="63">
      <t>セイサク</t>
    </rPh>
    <rPh sb="63" eb="65">
      <t>キョクチョウ</t>
    </rPh>
    <rPh sb="66" eb="68">
      <t>アオヤナギ</t>
    </rPh>
    <rPh sb="69" eb="71">
      <t>イチロウ</t>
    </rPh>
    <phoneticPr fontId="2"/>
  </si>
  <si>
    <t xml:space="preserve">豊島スマートアイランド推進協議会　代表団体　ユビ電株式会社
東京都渋谷区神南１－５－６
H１O渋谷神南608
</t>
    <rPh sb="0" eb="2">
      <t>トヨシマ</t>
    </rPh>
    <rPh sb="11" eb="13">
      <t>スイシン</t>
    </rPh>
    <rPh sb="13" eb="16">
      <t>キョウギカイ</t>
    </rPh>
    <rPh sb="17" eb="19">
      <t>ダイヒョウ</t>
    </rPh>
    <rPh sb="19" eb="21">
      <t>ダンタイ</t>
    </rPh>
    <rPh sb="24" eb="25">
      <t>デン</t>
    </rPh>
    <rPh sb="25" eb="29">
      <t>カブシキカイシャ</t>
    </rPh>
    <rPh sb="30" eb="33">
      <t>トウキョウト</t>
    </rPh>
    <rPh sb="33" eb="36">
      <t>シブヤク</t>
    </rPh>
    <rPh sb="36" eb="37">
      <t>カミ</t>
    </rPh>
    <rPh sb="37" eb="38">
      <t>ミナミ</t>
    </rPh>
    <rPh sb="47" eb="49">
      <t>シブヤ</t>
    </rPh>
    <rPh sb="49" eb="50">
      <t>カミ</t>
    </rPh>
    <rPh sb="50" eb="51">
      <t>ミナミ</t>
    </rPh>
    <phoneticPr fontId="2"/>
  </si>
  <si>
    <t xml:space="preserve">飛島スマートアイランド推進協議会　代表団体　東日本電信電話株式会社　山形支店
山形市薬師町２－１８－１
</t>
    <rPh sb="0" eb="2">
      <t>トビシマ</t>
    </rPh>
    <rPh sb="11" eb="13">
      <t>スイシン</t>
    </rPh>
    <rPh sb="13" eb="16">
      <t>キョウギカイ</t>
    </rPh>
    <rPh sb="17" eb="19">
      <t>ダイヒョウ</t>
    </rPh>
    <rPh sb="19" eb="21">
      <t>ダンタイ</t>
    </rPh>
    <rPh sb="22" eb="23">
      <t>ヒガシ</t>
    </rPh>
    <rPh sb="23" eb="25">
      <t>ニホン</t>
    </rPh>
    <rPh sb="25" eb="27">
      <t>デンシン</t>
    </rPh>
    <rPh sb="27" eb="29">
      <t>デンワ</t>
    </rPh>
    <rPh sb="29" eb="33">
      <t>カブシキガイシャ</t>
    </rPh>
    <rPh sb="34" eb="38">
      <t>ヤマガタシテン</t>
    </rPh>
    <rPh sb="39" eb="42">
      <t>ヤマガタシ</t>
    </rPh>
    <rPh sb="42" eb="44">
      <t>ヤクシ</t>
    </rPh>
    <rPh sb="44" eb="45">
      <t>マチ</t>
    </rPh>
    <phoneticPr fontId="2"/>
  </si>
  <si>
    <t>東京都千代田区霞が関２－１－２　
支出負担行為担当官　　　　　　　　　　　　　　　　
国土交通省　　　　　　　　　　　
国土政策局長　木村　実　　</t>
    <rPh sb="0" eb="2">
      <t>トウキョウ</t>
    </rPh>
    <rPh sb="2" eb="3">
      <t>ト</t>
    </rPh>
    <rPh sb="3" eb="7">
      <t>チヨダク</t>
    </rPh>
    <rPh sb="7" eb="8">
      <t>カスミ</t>
    </rPh>
    <rPh sb="9" eb="10">
      <t>セキ</t>
    </rPh>
    <rPh sb="17" eb="19">
      <t>シシュツ</t>
    </rPh>
    <rPh sb="19" eb="21">
      <t>フタン</t>
    </rPh>
    <rPh sb="21" eb="23">
      <t>コウイ</t>
    </rPh>
    <rPh sb="23" eb="26">
      <t>タントウカン</t>
    </rPh>
    <rPh sb="43" eb="45">
      <t>コクド</t>
    </rPh>
    <rPh sb="45" eb="48">
      <t>コウツウショウ</t>
    </rPh>
    <rPh sb="60" eb="62">
      <t>コクド</t>
    </rPh>
    <rPh sb="62" eb="64">
      <t>セイサク</t>
    </rPh>
    <rPh sb="64" eb="66">
      <t>キョクチョウ</t>
    </rPh>
    <rPh sb="67" eb="69">
      <t>キムラ</t>
    </rPh>
    <rPh sb="70" eb="71">
      <t>ミノル</t>
    </rPh>
    <phoneticPr fontId="2"/>
  </si>
  <si>
    <t>東京都千代田区霞が関２－１－２　
支出負担行為担当官　　　　　　　　　　　　　　　　
国土交通省　　　　　　　　　　　
国土政策局長　青柳　一郎　　</t>
    <rPh sb="0" eb="2">
      <t>トウキョウ</t>
    </rPh>
    <rPh sb="2" eb="3">
      <t>ト</t>
    </rPh>
    <rPh sb="3" eb="7">
      <t>チヨダク</t>
    </rPh>
    <rPh sb="7" eb="8">
      <t>カスミ</t>
    </rPh>
    <rPh sb="9" eb="10">
      <t>セキ</t>
    </rPh>
    <rPh sb="17" eb="19">
      <t>シシュツ</t>
    </rPh>
    <rPh sb="19" eb="21">
      <t>フタン</t>
    </rPh>
    <rPh sb="21" eb="23">
      <t>コウイ</t>
    </rPh>
    <rPh sb="23" eb="26">
      <t>タントウカン</t>
    </rPh>
    <rPh sb="43" eb="45">
      <t>コクド</t>
    </rPh>
    <rPh sb="45" eb="48">
      <t>コウツウショウ</t>
    </rPh>
    <rPh sb="60" eb="62">
      <t>コクド</t>
    </rPh>
    <rPh sb="62" eb="64">
      <t>セイサク</t>
    </rPh>
    <rPh sb="64" eb="66">
      <t>キョクチョウ</t>
    </rPh>
    <rPh sb="67" eb="69">
      <t>アオヤナギ</t>
    </rPh>
    <rPh sb="70" eb="72">
      <t>イチロウ</t>
    </rPh>
    <phoneticPr fontId="2"/>
  </si>
  <si>
    <t>（株）地域総合計画研究所・（株）計画技術研究所共同提案体　代表団体　（株）地域総合計画研究所
東京都港区南青山５ー１－２５　</t>
    <rPh sb="1" eb="2">
      <t>カブ</t>
    </rPh>
    <rPh sb="3" eb="5">
      <t>チイキ</t>
    </rPh>
    <rPh sb="5" eb="7">
      <t>ソウゴウ</t>
    </rPh>
    <rPh sb="7" eb="12">
      <t>ケイカクケンキュウジョ</t>
    </rPh>
    <rPh sb="14" eb="15">
      <t>カブ</t>
    </rPh>
    <rPh sb="16" eb="20">
      <t>ケイカクギジュツ</t>
    </rPh>
    <rPh sb="20" eb="23">
      <t>ケンキュウジョ</t>
    </rPh>
    <rPh sb="23" eb="25">
      <t>キョウドウ</t>
    </rPh>
    <rPh sb="25" eb="27">
      <t>テイアン</t>
    </rPh>
    <rPh sb="27" eb="28">
      <t>タイ</t>
    </rPh>
    <rPh sb="29" eb="31">
      <t>ダイヒョウ</t>
    </rPh>
    <rPh sb="31" eb="33">
      <t>ダンタイ</t>
    </rPh>
    <rPh sb="35" eb="36">
      <t>カブ</t>
    </rPh>
    <rPh sb="37" eb="39">
      <t>チイキ</t>
    </rPh>
    <rPh sb="39" eb="41">
      <t>ソウゴウ</t>
    </rPh>
    <rPh sb="41" eb="43">
      <t>ケイカク</t>
    </rPh>
    <rPh sb="43" eb="46">
      <t>ケンキュウジョ</t>
    </rPh>
    <rPh sb="47" eb="50">
      <t>トウキョウト</t>
    </rPh>
    <rPh sb="50" eb="51">
      <t>ミナト</t>
    </rPh>
    <rPh sb="51" eb="52">
      <t>ク</t>
    </rPh>
    <rPh sb="52" eb="55">
      <t>ミナミアオヤマ</t>
    </rPh>
    <phoneticPr fontId="2"/>
  </si>
  <si>
    <t>令和４年度　人口減少下における地域づくりと二地域居住の推進に関する検討調査　計量計画研究所・福山コンサルタント・ライテック共同提案体　代表団体　（一財）計量計画研究所
東京都新宿区市谷本村町２番９号</t>
    <rPh sb="0" eb="2">
      <t>レイワ</t>
    </rPh>
    <rPh sb="3" eb="5">
      <t>ネンド</t>
    </rPh>
    <rPh sb="6" eb="8">
      <t>ジンコウ</t>
    </rPh>
    <rPh sb="8" eb="10">
      <t>ゲンショウ</t>
    </rPh>
    <rPh sb="10" eb="11">
      <t>シタ</t>
    </rPh>
    <rPh sb="15" eb="17">
      <t>チイキ</t>
    </rPh>
    <rPh sb="21" eb="22">
      <t>ニ</t>
    </rPh>
    <rPh sb="22" eb="24">
      <t>チイキ</t>
    </rPh>
    <rPh sb="24" eb="26">
      <t>キョジュウ</t>
    </rPh>
    <rPh sb="27" eb="29">
      <t>スイシン</t>
    </rPh>
    <rPh sb="30" eb="31">
      <t>カン</t>
    </rPh>
    <rPh sb="33" eb="35">
      <t>ケントウ</t>
    </rPh>
    <rPh sb="35" eb="37">
      <t>チョウサ</t>
    </rPh>
    <rPh sb="38" eb="40">
      <t>ケイリョウ</t>
    </rPh>
    <rPh sb="40" eb="42">
      <t>ケイカク</t>
    </rPh>
    <rPh sb="42" eb="45">
      <t>ケンキュウジョ</t>
    </rPh>
    <rPh sb="46" eb="48">
      <t>フクヤマ</t>
    </rPh>
    <rPh sb="61" eb="66">
      <t>キョウドウテイアンタイ</t>
    </rPh>
    <rPh sb="67" eb="69">
      <t>ダイヒョウ</t>
    </rPh>
    <rPh sb="69" eb="71">
      <t>ダンタイ</t>
    </rPh>
    <rPh sb="73" eb="74">
      <t>イチ</t>
    </rPh>
    <rPh sb="74" eb="75">
      <t>ザイ</t>
    </rPh>
    <rPh sb="76" eb="78">
      <t>ケイリョウ</t>
    </rPh>
    <rPh sb="78" eb="83">
      <t>ケイカクケンキュウジョ</t>
    </rPh>
    <rPh sb="84" eb="87">
      <t>トウキョウト</t>
    </rPh>
    <rPh sb="87" eb="89">
      <t>シンジュク</t>
    </rPh>
    <rPh sb="89" eb="90">
      <t>ク</t>
    </rPh>
    <rPh sb="90" eb="95">
      <t>イチガヤホンムラチョウ</t>
    </rPh>
    <rPh sb="96" eb="97">
      <t>バン</t>
    </rPh>
    <rPh sb="98" eb="99">
      <t>ゴウ</t>
    </rPh>
    <phoneticPr fontId="2"/>
  </si>
  <si>
    <t>令和４年度　デジタル技術を活用した国土の課題等への対応に係る検討調査　野村総合研究所・リベルタス・コンサルティング共同提案体　代表団体　（株）　野村総合研究所
東京都千代田区大手町１ー９－２</t>
    <rPh sb="0" eb="2">
      <t>レイワ</t>
    </rPh>
    <rPh sb="3" eb="5">
      <t>ネンド</t>
    </rPh>
    <rPh sb="10" eb="12">
      <t>ギジュツ</t>
    </rPh>
    <rPh sb="13" eb="15">
      <t>カツヨウ</t>
    </rPh>
    <rPh sb="17" eb="19">
      <t>コクド</t>
    </rPh>
    <rPh sb="20" eb="23">
      <t>カダイトウ</t>
    </rPh>
    <rPh sb="25" eb="27">
      <t>タイオウ</t>
    </rPh>
    <rPh sb="28" eb="29">
      <t>カカ</t>
    </rPh>
    <rPh sb="30" eb="32">
      <t>ケントウ</t>
    </rPh>
    <rPh sb="32" eb="34">
      <t>チョウサ</t>
    </rPh>
    <rPh sb="35" eb="39">
      <t>ノムラソウゴウ</t>
    </rPh>
    <rPh sb="39" eb="42">
      <t>ケンキュウジョ</t>
    </rPh>
    <rPh sb="57" eb="62">
      <t>キョウドウテイアンタイ</t>
    </rPh>
    <rPh sb="63" eb="67">
      <t>ダイヒョウダンタイ</t>
    </rPh>
    <rPh sb="69" eb="70">
      <t>カブ</t>
    </rPh>
    <rPh sb="72" eb="76">
      <t>ノムラソウゴウ</t>
    </rPh>
    <rPh sb="76" eb="78">
      <t>ケンキュウ</t>
    </rPh>
    <rPh sb="78" eb="79">
      <t>ジョ</t>
    </rPh>
    <rPh sb="80" eb="83">
      <t>トウキョウト</t>
    </rPh>
    <rPh sb="83" eb="87">
      <t>チヨダク</t>
    </rPh>
    <rPh sb="87" eb="90">
      <t>オオテマチ</t>
    </rPh>
    <phoneticPr fontId="2"/>
  </si>
  <si>
    <t>（株）JTB
東京都品川区東品川２－３－１１</t>
    <rPh sb="1" eb="2">
      <t>カブ</t>
    </rPh>
    <rPh sb="7" eb="10">
      <t>トウキョウト</t>
    </rPh>
    <rPh sb="10" eb="13">
      <t>シナガワク</t>
    </rPh>
    <rPh sb="13" eb="16">
      <t>ヒガシシナガワ</t>
    </rPh>
    <phoneticPr fontId="2"/>
  </si>
  <si>
    <r>
      <t>半島の食のブランド化推進のための官民連携体制構築実証調査（参画事業者の募集：WEBサイト運営事業者（半島の食のブランド化・キュレーションのための特設WEBサイトの開設及びSNSの運用）に係る部分</t>
    </r>
    <r>
      <rPr>
        <b/>
        <sz val="8"/>
        <color theme="1"/>
        <rFont val="ＭＳ Ｐゴシック"/>
        <family val="3"/>
        <charset val="128"/>
      </rPr>
      <t>)</t>
    </r>
    <rPh sb="0" eb="2">
      <t>ハントウ</t>
    </rPh>
    <rPh sb="3" eb="4">
      <t>ショク</t>
    </rPh>
    <rPh sb="9" eb="10">
      <t>カ</t>
    </rPh>
    <rPh sb="10" eb="12">
      <t>スイシン</t>
    </rPh>
    <rPh sb="16" eb="20">
      <t>カンミンレンケイ</t>
    </rPh>
    <rPh sb="20" eb="22">
      <t>タイセイ</t>
    </rPh>
    <rPh sb="22" eb="24">
      <t>コウチク</t>
    </rPh>
    <rPh sb="24" eb="26">
      <t>ジッショウ</t>
    </rPh>
    <rPh sb="26" eb="28">
      <t>チョウサ</t>
    </rPh>
    <rPh sb="29" eb="31">
      <t>サンカク</t>
    </rPh>
    <rPh sb="31" eb="34">
      <t>ジギョウシャ</t>
    </rPh>
    <rPh sb="35" eb="37">
      <t>ボシュウ</t>
    </rPh>
    <rPh sb="44" eb="49">
      <t>ウンエイジギョウシャ</t>
    </rPh>
    <rPh sb="50" eb="52">
      <t>ハントウ</t>
    </rPh>
    <rPh sb="53" eb="54">
      <t>ショク</t>
    </rPh>
    <rPh sb="59" eb="60">
      <t>カ</t>
    </rPh>
    <rPh sb="72" eb="74">
      <t>トクセツ</t>
    </rPh>
    <rPh sb="81" eb="83">
      <t>カイセツ</t>
    </rPh>
    <rPh sb="83" eb="84">
      <t>オヨ</t>
    </rPh>
    <rPh sb="89" eb="91">
      <t>ウンヨウ</t>
    </rPh>
    <rPh sb="93" eb="94">
      <t>カカ</t>
    </rPh>
    <rPh sb="95" eb="97">
      <t>ブブン</t>
    </rPh>
    <phoneticPr fontId="2"/>
  </si>
  <si>
    <t xml:space="preserve">（株）光文社
東京都文京区音羽１ー１６－６
</t>
    <rPh sb="1" eb="2">
      <t>カブ</t>
    </rPh>
    <rPh sb="3" eb="4">
      <t>ヒカリ</t>
    </rPh>
    <rPh sb="4" eb="5">
      <t>ブン</t>
    </rPh>
    <rPh sb="5" eb="6">
      <t>シャ</t>
    </rPh>
    <rPh sb="7" eb="10">
      <t>トウキョウト</t>
    </rPh>
    <rPh sb="10" eb="13">
      <t>ブンキョウク</t>
    </rPh>
    <rPh sb="13" eb="14">
      <t>オト</t>
    </rPh>
    <rPh sb="14" eb="15">
      <t>ハネ</t>
    </rPh>
    <phoneticPr fontId="2"/>
  </si>
  <si>
    <t>（株）大丸松坂屋百貨店
東京都江東区木場２－１８－１１</t>
    <rPh sb="1" eb="2">
      <t>カブ</t>
    </rPh>
    <rPh sb="3" eb="5">
      <t>オオマル</t>
    </rPh>
    <rPh sb="5" eb="8">
      <t>マツザカヤ</t>
    </rPh>
    <rPh sb="8" eb="11">
      <t>ヒャッカテン</t>
    </rPh>
    <rPh sb="12" eb="15">
      <t>トウキョウト</t>
    </rPh>
    <rPh sb="15" eb="18">
      <t>コウトウク</t>
    </rPh>
    <rPh sb="18" eb="20">
      <t>キバ</t>
    </rPh>
    <phoneticPr fontId="2"/>
  </si>
  <si>
    <t>楽天グループ（株）
東京都世田谷区玉川１－１４－１</t>
    <rPh sb="0" eb="2">
      <t>ラクテン</t>
    </rPh>
    <rPh sb="7" eb="8">
      <t>カブ</t>
    </rPh>
    <rPh sb="10" eb="13">
      <t>トウキョウト</t>
    </rPh>
    <rPh sb="13" eb="17">
      <t>セタガヤク</t>
    </rPh>
    <rPh sb="17" eb="19">
      <t>タマカワ</t>
    </rPh>
    <phoneticPr fontId="2"/>
  </si>
  <si>
    <t>（株）毎日放送
大阪府大阪市北区茶屋町１７－１</t>
    <rPh sb="1" eb="2">
      <t>カブ</t>
    </rPh>
    <rPh sb="3" eb="7">
      <t>マイニチホウソウ</t>
    </rPh>
    <rPh sb="8" eb="11">
      <t>オオサカフ</t>
    </rPh>
    <rPh sb="11" eb="14">
      <t>オオサカシ</t>
    </rPh>
    <rPh sb="14" eb="16">
      <t>キタク</t>
    </rPh>
    <rPh sb="16" eb="19">
      <t>チャヤマチ</t>
    </rPh>
    <phoneticPr fontId="2"/>
  </si>
  <si>
    <t>ランドブレイン（株）
東京都千代田区平河町１ー２－１０
平河町第一生命ビル７階</t>
    <rPh sb="8" eb="9">
      <t>カブ</t>
    </rPh>
    <rPh sb="11" eb="14">
      <t>トウキョウト</t>
    </rPh>
    <rPh sb="14" eb="18">
      <t>チヨダク</t>
    </rPh>
    <rPh sb="18" eb="20">
      <t>ヒラカワ</t>
    </rPh>
    <rPh sb="20" eb="21">
      <t>マチ</t>
    </rPh>
    <rPh sb="28" eb="30">
      <t>ヒラカワ</t>
    </rPh>
    <rPh sb="30" eb="31">
      <t>マチ</t>
    </rPh>
    <rPh sb="31" eb="33">
      <t>ダイイチ</t>
    </rPh>
    <rPh sb="33" eb="35">
      <t>セイメイ</t>
    </rPh>
    <rPh sb="38" eb="39">
      <t>カイ</t>
    </rPh>
    <phoneticPr fontId="2"/>
  </si>
  <si>
    <t>令和４年度　豪雪地帯対策及び共助除排雪体制整備等支援のあり方に関する調査検討業務　日本能率協会総合研究所・北海道開発技術センター共同提案体　代表団体　（株）日本能率協会総合研究所
東京都港区芝公園３－１－２２</t>
    <rPh sb="0" eb="2">
      <t>レイワ</t>
    </rPh>
    <rPh sb="3" eb="5">
      <t>ネンド</t>
    </rPh>
    <rPh sb="6" eb="10">
      <t>ゴウセツチタイ</t>
    </rPh>
    <rPh sb="10" eb="12">
      <t>タイサク</t>
    </rPh>
    <rPh sb="12" eb="13">
      <t>オヨ</t>
    </rPh>
    <rPh sb="14" eb="16">
      <t>キョウジョ</t>
    </rPh>
    <rPh sb="16" eb="19">
      <t>ジョハイセツ</t>
    </rPh>
    <rPh sb="19" eb="21">
      <t>タイセイ</t>
    </rPh>
    <rPh sb="21" eb="24">
      <t>セイビトウ</t>
    </rPh>
    <rPh sb="24" eb="26">
      <t>シエン</t>
    </rPh>
    <rPh sb="29" eb="30">
      <t>カタ</t>
    </rPh>
    <rPh sb="31" eb="32">
      <t>カン</t>
    </rPh>
    <rPh sb="34" eb="36">
      <t>チョウサ</t>
    </rPh>
    <rPh sb="36" eb="40">
      <t>ケントウギョウム</t>
    </rPh>
    <rPh sb="41" eb="43">
      <t>ニホン</t>
    </rPh>
    <rPh sb="43" eb="45">
      <t>ノウリツ</t>
    </rPh>
    <rPh sb="45" eb="47">
      <t>キョウカイ</t>
    </rPh>
    <rPh sb="47" eb="49">
      <t>ソウゴウ</t>
    </rPh>
    <rPh sb="49" eb="52">
      <t>ケンキュウジョ</t>
    </rPh>
    <rPh sb="53" eb="56">
      <t>ホッカイドウ</t>
    </rPh>
    <rPh sb="56" eb="58">
      <t>カイハツ</t>
    </rPh>
    <rPh sb="58" eb="60">
      <t>ギジュツ</t>
    </rPh>
    <rPh sb="64" eb="69">
      <t>キョウドウテイアンタイ</t>
    </rPh>
    <rPh sb="70" eb="74">
      <t>ダイヒョウダンタイ</t>
    </rPh>
    <rPh sb="76" eb="77">
      <t>カブ</t>
    </rPh>
    <rPh sb="78" eb="80">
      <t>ニホン</t>
    </rPh>
    <rPh sb="80" eb="82">
      <t>ノウリツ</t>
    </rPh>
    <rPh sb="82" eb="84">
      <t>キョウカイ</t>
    </rPh>
    <rPh sb="84" eb="86">
      <t>ソウゴウ</t>
    </rPh>
    <rPh sb="86" eb="89">
      <t>ケンキュウジョ</t>
    </rPh>
    <rPh sb="90" eb="93">
      <t>トウキョウト</t>
    </rPh>
    <rPh sb="93" eb="95">
      <t>ミナトク</t>
    </rPh>
    <rPh sb="95" eb="98">
      <t>シバコウエン</t>
    </rPh>
    <phoneticPr fontId="2"/>
  </si>
  <si>
    <t>（一財）日本開発構想研究所
東京都港区虎ノ門１ー１６－４　アーバン虎ノ門ビル</t>
    <rPh sb="1" eb="2">
      <t>イチ</t>
    </rPh>
    <rPh sb="2" eb="3">
      <t>ザイ</t>
    </rPh>
    <rPh sb="4" eb="6">
      <t>ニホン</t>
    </rPh>
    <rPh sb="6" eb="8">
      <t>カイハツ</t>
    </rPh>
    <rPh sb="8" eb="10">
      <t>コウソウ</t>
    </rPh>
    <rPh sb="10" eb="13">
      <t>ケンキュウジョ</t>
    </rPh>
    <rPh sb="14" eb="17">
      <t>トウキョウト</t>
    </rPh>
    <rPh sb="17" eb="19">
      <t>ミナトク</t>
    </rPh>
    <rPh sb="19" eb="20">
      <t>トラ</t>
    </rPh>
    <rPh sb="21" eb="22">
      <t>モン</t>
    </rPh>
    <rPh sb="33" eb="34">
      <t>トラ</t>
    </rPh>
    <rPh sb="35" eb="36">
      <t>モン</t>
    </rPh>
    <phoneticPr fontId="2"/>
  </si>
  <si>
    <t>大都市圏の形成に関する状況の把握・分析及び首都圏整備の推進に関する調査検討業務　計量計画研究所・ライテック共同提案体　
代表団体　（一財）計量計画研究所
東京都新宿区市谷本村町２番９号</t>
    <rPh sb="66" eb="67">
      <t>イチ</t>
    </rPh>
    <rPh sb="67" eb="68">
      <t>ザイ</t>
    </rPh>
    <rPh sb="77" eb="80">
      <t>トウキョウト</t>
    </rPh>
    <rPh sb="80" eb="83">
      <t>シンジュクク</t>
    </rPh>
    <rPh sb="83" eb="84">
      <t>イチ</t>
    </rPh>
    <rPh sb="84" eb="85">
      <t>タニ</t>
    </rPh>
    <rPh sb="89" eb="90">
      <t>バン</t>
    </rPh>
    <rPh sb="91" eb="92">
      <t>ゴウ</t>
    </rPh>
    <phoneticPr fontId="2"/>
  </si>
  <si>
    <t>（公財）未来工学研究所
東京都江東区深川２ー６ー１１</t>
    <rPh sb="1" eb="2">
      <t>オオヤケ</t>
    </rPh>
    <rPh sb="2" eb="3">
      <t>ザイ</t>
    </rPh>
    <rPh sb="4" eb="6">
      <t>ミライ</t>
    </rPh>
    <rPh sb="12" eb="15">
      <t>トウキョウト</t>
    </rPh>
    <rPh sb="15" eb="18">
      <t>コウトウク</t>
    </rPh>
    <rPh sb="18" eb="20">
      <t>フカガワ</t>
    </rPh>
    <phoneticPr fontId="2"/>
  </si>
  <si>
    <r>
      <t>上天草市湯島スマートアイランド推進協議会　代表団体　</t>
    </r>
    <r>
      <rPr>
        <sz val="10"/>
        <color theme="1"/>
        <rFont val="ＭＳ Ｐゴシック"/>
        <family val="3"/>
        <charset val="128"/>
      </rPr>
      <t>（株）エヌ・ティ・ティ・データ経営研究所
東京都千代田区平河町二丁目７番９号</t>
    </r>
    <rPh sb="27" eb="28">
      <t>カブ</t>
    </rPh>
    <rPh sb="47" eb="50">
      <t>トウキョウト</t>
    </rPh>
    <rPh sb="50" eb="54">
      <t>チヨダク</t>
    </rPh>
    <rPh sb="54" eb="57">
      <t>ヒラカワマチ</t>
    </rPh>
    <rPh sb="57" eb="58">
      <t>2</t>
    </rPh>
    <rPh sb="58" eb="60">
      <t>チョウメ</t>
    </rPh>
    <rPh sb="61" eb="62">
      <t>バン</t>
    </rPh>
    <rPh sb="63" eb="64">
      <t>ゴウ</t>
    </rPh>
    <phoneticPr fontId="2"/>
  </si>
  <si>
    <t>上天草市湯島スマートアイランド推進協議会　代表団体　（株）エヌ・ティ・ティ・データ経営研究所
東京都千代田区平河町二丁目７番９号</t>
    <rPh sb="27" eb="28">
      <t>カブ</t>
    </rPh>
    <rPh sb="47" eb="50">
      <t>トウキョウト</t>
    </rPh>
    <rPh sb="50" eb="54">
      <t>チヨダク</t>
    </rPh>
    <rPh sb="54" eb="57">
      <t>ヒラカワマチ</t>
    </rPh>
    <rPh sb="57" eb="58">
      <t>2</t>
    </rPh>
    <rPh sb="58" eb="60">
      <t>チョウメ</t>
    </rPh>
    <rPh sb="61" eb="62">
      <t>バン</t>
    </rPh>
    <rPh sb="63" eb="64">
      <t>ゴウ</t>
    </rPh>
    <phoneticPr fontId="2"/>
  </si>
  <si>
    <t>2022年度　土地利用調整総合支援ネットワークシステム（LUCKY）に係る設備の運用・保守、クラウドの選定・調達・移行、クラウドの移行後のLUCKYの運用・保守等業務（第1回変更）</t>
    <rPh sb="84" eb="85">
      <t>ダイ</t>
    </rPh>
    <rPh sb="86" eb="87">
      <t>カイ</t>
    </rPh>
    <rPh sb="87" eb="89">
      <t>ヘンコウ</t>
    </rPh>
    <phoneticPr fontId="2"/>
  </si>
  <si>
    <t>半島の食のブランド化推進のため官民連携体制構築実証調査（販売促進に係る部分）</t>
    <rPh sb="0" eb="2">
      <t>ハントウ</t>
    </rPh>
    <rPh sb="3" eb="4">
      <t>ショク</t>
    </rPh>
    <rPh sb="9" eb="10">
      <t>カ</t>
    </rPh>
    <rPh sb="10" eb="12">
      <t>スイシン</t>
    </rPh>
    <rPh sb="15" eb="17">
      <t>カンミン</t>
    </rPh>
    <rPh sb="17" eb="19">
      <t>レンケイ</t>
    </rPh>
    <rPh sb="19" eb="21">
      <t>タイセイ</t>
    </rPh>
    <rPh sb="21" eb="23">
      <t>コウチク</t>
    </rPh>
    <rPh sb="23" eb="25">
      <t>ジッショウ</t>
    </rPh>
    <rPh sb="25" eb="27">
      <t>チョウサ</t>
    </rPh>
    <rPh sb="28" eb="30">
      <t>ハンバイ</t>
    </rPh>
    <rPh sb="30" eb="32">
      <t>ソクシン</t>
    </rPh>
    <rPh sb="33" eb="34">
      <t>カカ</t>
    </rPh>
    <rPh sb="35" eb="37">
      <t>ブブン</t>
    </rPh>
    <phoneticPr fontId="2"/>
  </si>
  <si>
    <t>半島の食のブランド化推進のため官民連携体制構築実証調査（プロモーションに係る部分）</t>
    <rPh sb="0" eb="2">
      <t>ハントウ</t>
    </rPh>
    <rPh sb="3" eb="4">
      <t>ショク</t>
    </rPh>
    <rPh sb="9" eb="10">
      <t>カ</t>
    </rPh>
    <rPh sb="10" eb="12">
      <t>スイシン</t>
    </rPh>
    <rPh sb="15" eb="17">
      <t>カンミン</t>
    </rPh>
    <rPh sb="17" eb="19">
      <t>レンケイ</t>
    </rPh>
    <rPh sb="19" eb="21">
      <t>タイセイ</t>
    </rPh>
    <rPh sb="21" eb="23">
      <t>コウチク</t>
    </rPh>
    <rPh sb="23" eb="25">
      <t>ジッショウ</t>
    </rPh>
    <rPh sb="25" eb="27">
      <t>チョウサ</t>
    </rPh>
    <rPh sb="36" eb="37">
      <t>カカ</t>
    </rPh>
    <rPh sb="38" eb="40">
      <t>ブブン</t>
    </rPh>
    <phoneticPr fontId="2"/>
  </si>
  <si>
    <t>スマートアイランド推進実証緊急調査業務（姫島）</t>
    <rPh sb="9" eb="11">
      <t>スイシン</t>
    </rPh>
    <rPh sb="11" eb="13">
      <t>ジッショウ</t>
    </rPh>
    <rPh sb="13" eb="15">
      <t>キンキュウ</t>
    </rPh>
    <rPh sb="15" eb="19">
      <t>チョウサギョウム</t>
    </rPh>
    <rPh sb="20" eb="21">
      <t>ヒメ</t>
    </rPh>
    <rPh sb="21" eb="22">
      <t>ジマ</t>
    </rPh>
    <phoneticPr fontId="2"/>
  </si>
  <si>
    <t>令和４年度　持続可能な産業構造の転換に向けた国土政策の観点からの対応戦略検討調査</t>
    <rPh sb="0" eb="2">
      <t>レイワ</t>
    </rPh>
    <rPh sb="3" eb="5">
      <t>ネンド</t>
    </rPh>
    <rPh sb="6" eb="8">
      <t>ジゾク</t>
    </rPh>
    <rPh sb="8" eb="10">
      <t>カノウ</t>
    </rPh>
    <rPh sb="11" eb="13">
      <t>サンギョウ</t>
    </rPh>
    <rPh sb="13" eb="15">
      <t>コウゾウ</t>
    </rPh>
    <rPh sb="16" eb="18">
      <t>テンカン</t>
    </rPh>
    <rPh sb="19" eb="20">
      <t>ム</t>
    </rPh>
    <rPh sb="22" eb="24">
      <t>コクド</t>
    </rPh>
    <rPh sb="24" eb="26">
      <t>セイサク</t>
    </rPh>
    <rPh sb="27" eb="29">
      <t>カンテン</t>
    </rPh>
    <rPh sb="32" eb="34">
      <t>タイオウ</t>
    </rPh>
    <rPh sb="34" eb="36">
      <t>センリャク</t>
    </rPh>
    <rPh sb="36" eb="38">
      <t>ケントウ</t>
    </rPh>
    <rPh sb="38" eb="40">
      <t>チョウサ</t>
    </rPh>
    <phoneticPr fontId="2"/>
  </si>
  <si>
    <t>令和４年度　市町村管理構想・地域管理構想策定推進業務</t>
    <rPh sb="0" eb="2">
      <t>レイワ</t>
    </rPh>
    <rPh sb="3" eb="4">
      <t>ネン</t>
    </rPh>
    <rPh sb="4" eb="5">
      <t>ド</t>
    </rPh>
    <rPh sb="6" eb="9">
      <t>シチョウソン</t>
    </rPh>
    <rPh sb="9" eb="11">
      <t>カンリ</t>
    </rPh>
    <rPh sb="11" eb="13">
      <t>コウソウ</t>
    </rPh>
    <rPh sb="14" eb="16">
      <t>チイキ</t>
    </rPh>
    <rPh sb="16" eb="18">
      <t>カンリ</t>
    </rPh>
    <rPh sb="18" eb="20">
      <t>コウソウ</t>
    </rPh>
    <rPh sb="20" eb="22">
      <t>サクテイ</t>
    </rPh>
    <rPh sb="22" eb="26">
      <t>スイシンギョウム</t>
    </rPh>
    <phoneticPr fontId="2"/>
  </si>
  <si>
    <t>ー</t>
    <phoneticPr fontId="2"/>
  </si>
  <si>
    <t xml:space="preserve">①法令根拠　会計法第29条の３第４項
　予算決算及び会計令第102条の４第３号
②理由　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17者が企画提案書作成要領を受領し、1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検討し、有識者委員会で審議の上、企画競争委員会で審査したところ、姫島交流型ライブ配信およびコマース推進協議会　代表団体 姫島村の提案は、高い評価を得たところである。したがって同協議会を契約相手先として特定し、その企画提案をふまえ仕様書を作成し契約手続きを行うものである。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
</t>
    <rPh sb="1" eb="5">
      <t>ホウレイコンキョ</t>
    </rPh>
    <rPh sb="6" eb="8">
      <t>カイケイ</t>
    </rPh>
    <phoneticPr fontId="2"/>
  </si>
  <si>
    <t xml:space="preserve">①法令根拠　会計法第29条の3第4項
　予算決算及び会計令第102条の4第3号
②理由　我が国は2050年カーボンニュートラルの実現、2030年度温室効果ガス排出量46%削減の目標を掲げた。こうした中で、国内に立地する鉄鋼業、化学産業などでは、需要減少や施設の老朽化などへの対応に加え、脱炭素社会の実現に向けてクリーンエネルギーへの転換など産業構造の転換を図る必要がある。さらに国内における巨大災害リスクの切迫、労働力不足、経済安全保障といった課題への対応を図る必要がある。こうした状況に対して、本業務では、我が国の産業が直面する課題を国土における産業立地の観点から整理し、持続可能な産業への戦略的な構造転換に向けた提案を行う。
このため、調査の実施者には、調査目的等に対する高い理解力、的確で実現性の高い手法等による着実な実施能力、方策の検討に資する十分な知識・経験等が求められる。
そこで、調査の実施にあたり、国土政策局企画競争有識者委員会（以下、「有識者委員会」という。）における審議も経て、企画提案書の募集を広く募ったところ、10者が企画提案書作成要領を受領した。
この結果、公益財団法人未来工学研究所の１者から応募があり、企画競争委員会で審査の上、有識者委員会で審議したところ、公益財団法人未来工学研究所（以下、「同社」という。）の提案は、
①調査テーマに関する企画案の内容について、データや知見の収集方法が具体的に記述されており、検討体制についても独自に提案されている点などから、的確性・独創性があるものと評価できる。
②業務実施体制は概ね妥当であり、配置予定者の他の手持ち業務の状況は、本業務に十分専念できる要件を満たしていることから、高い業務遂行能力が見込まれる。
以上から、本業務については、契約の性質又は目的が競争を許さない場合に該当するため、会計法第２９条の３第４項、予算決算及び会計令第１０２条の４第３号により、同社と随意契約を行うものである。
</t>
    <rPh sb="1" eb="3">
      <t>ホウレイ</t>
    </rPh>
    <rPh sb="3" eb="5">
      <t>コンキョ</t>
    </rPh>
    <rPh sb="41" eb="43">
      <t>リユウ</t>
    </rPh>
    <phoneticPr fontId="2"/>
  </si>
  <si>
    <t>①法令根拠　会計法第29条の3第4項
　予算決算及び会計令第102条の4第3号
②理由　本調査は、適切な国土管理の展開に向け、市町
村や地域における管理構想のモデル事例を創出し、標準的な事
例のほか、国土利用計画（市町村計画）との一体化や立地適正化計画と連携した事例を形成することで、その検討・
策定に係る知見を蓄積し、地域管理構想・市町村管理構想策定のインセンティブを高めることを目 的とするものであ
る。
このため、調査業務の実施にあたり、市町村管理構想・地域管理構想のモデルを形成するための効果的な実施方法及び他の施策と連携したモデルを形成するために追加して行う作業の具体的な実施内容に係る知見が必要であり、価格競争になじまないことから、国土政策局企画競争有識者委員会（以下、「有識者委員会」という。）における審議を経て、企画提案書の募集を広く募ったところ、10者が企画提案書作成要領を受領した。
この結果、株式会社エックス都市研究所及び株式会社計画技術研究所・株式会社地域総合計画研究所・一般財団法人日本開発構想研究所共同提案体の２者から応募があり、有識者委員会で審議の上、企画競争委員会で審査したところ、株式会社エックス都市研究所の提案は、以下の理由により高い評価を得た。
①市町村管理構想・地域管理構想の標準的なモデル形成の提案に関し、業務内容を基本的に理解しており、自治体や地域への配慮の視点は妥当である。検討体制、円滑に事業を運営する手法について具体性があり、実現可能な内容となっている。
②管理構想と他の施策との連携によるモデル形成の提案に関し、各計画の特性を理解した分析項目の提案がなされており、実現性も評価できる。
よって、提案全体が本調査の趣旨に適合した内容となっており、十分な成果が期待できる提案となっている。
以上のことから、本業務については、契約の性質及び目的が競争を許さない場合に該当するため、会計法第２９
条の３第４項、予算決算及び会計令第１０２条の４第３号により同提案体と随意契約を行うものである。</t>
    <phoneticPr fontId="2"/>
  </si>
  <si>
    <t xml:space="preserve">①　会計法第29条の3第4項
予算決算及び会計令第102条の4第3号
②理由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 半島産品の試作品開発体制の構築及び試作品の開発
○ 半島産品の試作品の試行販売
○ 管理運営業務等への協力
したがって、本業務の実施にあたっては、、半島地域ならではの食材を活用した商品開発の知見を有し、半島の食のブランド化に資するターゲットを的確に選定することが求められる。
上記要件を満たしつつ的確に調査を遂行し得る者を選定すべく企画競争を実施することとし、企画提案書の募集を行ったところ、２社から応募があった。各企画提案書の内容をそれぞれ的確性、実現性、独創性、配置予定担当者の経験及び能力、手持ち業務件数、実施体制、実施手順等の観点から比較検討したところ、株式会社MDプランニング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</si>
  <si>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 xml:space="preserve">①法令根拠　会計法第29条の3第4項
予算決算及び会計令第102条の4第3号
②理由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 ECサイト等における半島産品特設ページの開設、運用メディアを通じた情報発信
○ 半島産品の販売
○ 管理運営業務等への協力
したがって、本業務の実施にあたっては、運営するＥＣサイト、ふるさと納税サイトで多数の顧客を持っており、地域産品に関心のある顧客にアプローチすることのできる知見に加え、速やかな商品選定を行うことのできる体制及び実績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楽天グループ株式会社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</si>
  <si>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 xml:space="preserve">①法令根拠　会計法第29条の3第4項
予算決算及び会計令第102条の4第3号
②理由　半島地域は、三方を海に囲まれた特徴的な地形から、古くから漁業や海上輸送等の拠点として発展してきた。また、火山活動に伴う地形の隆起等の成り立ちから、独自の自然環境や文化を形成している。半島地域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ったが、新型コロナウイルス感染症の長期化により、観光業や飲食店等が厳しい経営状況にある中、半島地域の基幹産業である農業や水産業も併せて大きな痛手を受け、観光業等の痛手と相まって、地域経済縮小が定住人口減少の加速をもたらす負のスパイラルの発生が危惧される。
この緊要な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広域的な取組の促進を図るための支援を実施することが重要である。
このため、本調査では、新型コロナ長期化による半島地域経済の落ち込み、在宅食料品需要増等の消費行動変化を受け、半島産品の販路拡大、早期売上回復を図り、半島の食料供給拠点機能の維持強化と半島地域経済の下支えを行うため、半島産品の発掘、販路拡大、磨き上げ等のための官民連携体制構築に必要な下記の実証調査を行う。
○ 半島特設WEBサイト及びSNSの開設、運用
○ メディアを通じた情報発信
○ 半島産品データベースの構築、運用
○ 管理運営業務等への協力
したがって、本業務の実施にあたっては、半島地域のの食のコアなファンを創出、獲得するためのＷＥＢサイトとＳＮＳの開設・運用及びプロモーションの手法について、高い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株式会社光文社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</si>
  <si>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（株）光文社
東京都文京区音羽１丁目１６番６号</t>
    <rPh sb="1" eb="2">
      <t>カブ</t>
    </rPh>
    <rPh sb="3" eb="6">
      <t>コウブンシャ</t>
    </rPh>
    <rPh sb="7" eb="10">
      <t>トウキョウト</t>
    </rPh>
    <rPh sb="10" eb="13">
      <t>ブンキョウク</t>
    </rPh>
    <rPh sb="13" eb="15">
      <t>オトハネ</t>
    </rPh>
    <rPh sb="16" eb="18">
      <t>チョウメ</t>
    </rPh>
    <rPh sb="20" eb="21">
      <t>バン</t>
    </rPh>
    <rPh sb="22" eb="23">
      <t>ゴウ</t>
    </rPh>
    <phoneticPr fontId="2"/>
  </si>
  <si>
    <t>楽天グループ（株）
東京都世田区玉川1丁目１４番１号</t>
    <rPh sb="0" eb="2">
      <t>ラクテン</t>
    </rPh>
    <rPh sb="7" eb="8">
      <t>カブ</t>
    </rPh>
    <rPh sb="10" eb="13">
      <t>トウキョウト</t>
    </rPh>
    <rPh sb="13" eb="14">
      <t>ヨ</t>
    </rPh>
    <rPh sb="14" eb="15">
      <t>デン</t>
    </rPh>
    <rPh sb="15" eb="16">
      <t>ク</t>
    </rPh>
    <rPh sb="16" eb="18">
      <t>タマガワ</t>
    </rPh>
    <rPh sb="19" eb="21">
      <t>チョウメ</t>
    </rPh>
    <rPh sb="23" eb="24">
      <t>バン</t>
    </rPh>
    <rPh sb="25" eb="26">
      <t>ゴウ</t>
    </rPh>
    <phoneticPr fontId="2"/>
  </si>
  <si>
    <t>（株）MDプランニング
神奈川県横浜市戸塚区矢部町８７０番地</t>
    <rPh sb="1" eb="2">
      <t>カブ</t>
    </rPh>
    <rPh sb="12" eb="16">
      <t>カナガワケン</t>
    </rPh>
    <rPh sb="16" eb="19">
      <t>ヨコハマシ</t>
    </rPh>
    <rPh sb="19" eb="21">
      <t>トズカ</t>
    </rPh>
    <rPh sb="21" eb="22">
      <t>ク</t>
    </rPh>
    <rPh sb="22" eb="24">
      <t>ヤベ</t>
    </rPh>
    <rPh sb="24" eb="25">
      <t>マチ</t>
    </rPh>
    <rPh sb="28" eb="30">
      <t>バンチ</t>
    </rPh>
    <phoneticPr fontId="2"/>
  </si>
  <si>
    <t>（株）エックス都市研究所
東京都豊島区高田２丁目１７番２２号</t>
    <rPh sb="1" eb="2">
      <t>カブ</t>
    </rPh>
    <rPh sb="7" eb="9">
      <t>トシ</t>
    </rPh>
    <rPh sb="9" eb="12">
      <t>ケンキュウジョ</t>
    </rPh>
    <rPh sb="13" eb="16">
      <t>トウキョウト</t>
    </rPh>
    <rPh sb="16" eb="18">
      <t>トシマ</t>
    </rPh>
    <rPh sb="18" eb="19">
      <t>ク</t>
    </rPh>
    <rPh sb="19" eb="21">
      <t>タカダ</t>
    </rPh>
    <rPh sb="22" eb="24">
      <t>チョウメ</t>
    </rPh>
    <rPh sb="26" eb="27">
      <t>バン</t>
    </rPh>
    <rPh sb="29" eb="30">
      <t>ゴウ</t>
    </rPh>
    <phoneticPr fontId="2"/>
  </si>
  <si>
    <t>（公財）未来工学研究所
東京都江東区深川2-6-11</t>
    <rPh sb="1" eb="3">
      <t>コウザイ</t>
    </rPh>
    <rPh sb="4" eb="6">
      <t>ミライ</t>
    </rPh>
    <rPh sb="6" eb="8">
      <t>コウガク</t>
    </rPh>
    <rPh sb="8" eb="11">
      <t>ケンキュウショ</t>
    </rPh>
    <rPh sb="12" eb="15">
      <t>トウキョウト</t>
    </rPh>
    <rPh sb="15" eb="17">
      <t>コウトウ</t>
    </rPh>
    <rPh sb="17" eb="18">
      <t>ク</t>
    </rPh>
    <rPh sb="18" eb="20">
      <t>フカガワ</t>
    </rPh>
    <phoneticPr fontId="2"/>
  </si>
  <si>
    <t>半島の食のブランド化推進のため官民連携体制構築実証調査（産品開発推進支援に係る部分）</t>
    <rPh sb="0" eb="2">
      <t>ハントウ</t>
    </rPh>
    <rPh sb="3" eb="4">
      <t>ショク</t>
    </rPh>
    <rPh sb="9" eb="10">
      <t>カ</t>
    </rPh>
    <rPh sb="10" eb="12">
      <t>スイシン</t>
    </rPh>
    <rPh sb="15" eb="17">
      <t>カンミン</t>
    </rPh>
    <rPh sb="17" eb="19">
      <t>レンケイ</t>
    </rPh>
    <rPh sb="19" eb="21">
      <t>タイセイ</t>
    </rPh>
    <rPh sb="21" eb="23">
      <t>コウチク</t>
    </rPh>
    <rPh sb="23" eb="25">
      <t>ジッショウ</t>
    </rPh>
    <rPh sb="25" eb="27">
      <t>チョウサ</t>
    </rPh>
    <rPh sb="28" eb="30">
      <t>サンピン</t>
    </rPh>
    <rPh sb="30" eb="32">
      <t>カイハツ</t>
    </rPh>
    <rPh sb="32" eb="34">
      <t>スイシン</t>
    </rPh>
    <rPh sb="34" eb="36">
      <t>シエン</t>
    </rPh>
    <rPh sb="37" eb="38">
      <t>カカ</t>
    </rPh>
    <rPh sb="39" eb="41">
      <t>ブブン</t>
    </rPh>
    <phoneticPr fontId="2"/>
  </si>
  <si>
    <t>姫島交流型ライブ配信及びコマース推進協議会　代表団体　姫島村
東京都港区北青山3-3.-13共和五番館１階</t>
    <rPh sb="0" eb="2">
      <t>ヒメジマ</t>
    </rPh>
    <rPh sb="2" eb="4">
      <t>コウリュウ</t>
    </rPh>
    <rPh sb="4" eb="5">
      <t>ガタ</t>
    </rPh>
    <rPh sb="8" eb="10">
      <t>ハイシン</t>
    </rPh>
    <rPh sb="10" eb="11">
      <t>オヨ</t>
    </rPh>
    <rPh sb="16" eb="18">
      <t>スイシン</t>
    </rPh>
    <rPh sb="18" eb="21">
      <t>キョウギカイ</t>
    </rPh>
    <rPh sb="22" eb="24">
      <t>ダイヒョウ</t>
    </rPh>
    <rPh sb="24" eb="26">
      <t>ダンタイ</t>
    </rPh>
    <rPh sb="27" eb="29">
      <t>ヒメジマ</t>
    </rPh>
    <rPh sb="29" eb="30">
      <t>ムラ</t>
    </rPh>
    <rPh sb="31" eb="34">
      <t>トウキョウト</t>
    </rPh>
    <rPh sb="34" eb="36">
      <t>ミナトク</t>
    </rPh>
    <rPh sb="36" eb="39">
      <t>キタアオヤマ</t>
    </rPh>
    <rPh sb="46" eb="48">
      <t>キョウワ</t>
    </rPh>
    <rPh sb="48" eb="51">
      <t>ゴバンカン</t>
    </rPh>
    <rPh sb="52" eb="53">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</si>
</sst>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10"/>
      <name val="ＭＳ Ｐゴシック"/>
      <family val="3"/>
      <charset val="128"/>
    </font>
    <font>
      <sz val="8"/>
      <color theme="1"/>
      <name val="ＭＳ 明朝"/>
      <family val="1"/>
      <charset val="128"/>
    </font>
    <font>
      <sz val="8"/>
      <color theme="1"/>
      <name val="ＭＳ 明朝"/>
      <family val="1"/>
    </font>
    <font>
      <sz val="8"/>
      <name val="ＭＳ 明朝"/>
      <family val="1"/>
    </font>
    <font>
      <sz val="10"/>
      <name val="ＭＳ Ｐゴシック"/>
      <family val="3"/>
    </font>
    <font>
      <sz val="8"/>
      <name val="ＭＳ Ｐゴシック"/>
      <family val="3"/>
      <charset val="128"/>
    </font>
    <font>
      <sz val="8"/>
      <color rgb="FF000000"/>
      <name val="ＭＳ Ｐゴシック"/>
      <family val="3"/>
      <charset val="128"/>
    </font>
    <font>
      <sz val="8"/>
      <name val="ＭＳ Ｐゴシック"/>
      <family val="3"/>
    </font>
    <font>
      <sz val="7.5"/>
      <name val="ＭＳ 明朝"/>
      <family val="1"/>
      <charset val="128"/>
    </font>
    <font>
      <strike/>
      <sz val="7.5"/>
      <name val="ＭＳ 明朝"/>
      <family val="1"/>
      <charset val="128"/>
    </font>
    <font>
      <sz val="7.5"/>
      <color theme="1"/>
      <name val="ＭＳ 明朝"/>
      <family val="1"/>
      <charset val="128"/>
    </font>
    <font>
      <sz val="7.5"/>
      <name val="ＭＳ 明朝"/>
      <family val="1"/>
    </font>
    <font>
      <sz val="8"/>
      <color theme="1"/>
      <name val="ＭＳ Ｐゴシック"/>
      <family val="3"/>
      <charset val="128"/>
    </font>
    <font>
      <b/>
      <sz val="8"/>
      <color theme="1"/>
      <name val="ＭＳ Ｐゴシック"/>
      <family val="3"/>
      <charset val="128"/>
    </font>
    <font>
      <sz val="10"/>
      <color theme="1"/>
      <name val="ＭＳ Ｐゴシック"/>
      <family val="3"/>
    </font>
    <font>
      <sz val="10"/>
      <color theme="1"/>
      <name val="ＭＳ Ｐゴシック"/>
      <family val="3"/>
      <charset val="128"/>
    </font>
    <font>
      <sz val="8"/>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0" xfId="3" applyFont="1" applyFill="1" applyAlignment="1">
      <alignment vertical="center" wrapText="1"/>
    </xf>
    <xf numFmtId="0" fontId="3" fillId="0" borderId="0" xfId="0" applyFont="1" applyAlignment="1">
      <alignment horizontal="center" vertical="center"/>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0" fontId="4" fillId="2" borderId="1" xfId="3" applyFont="1" applyFill="1" applyBorder="1" applyAlignment="1">
      <alignment vertical="center" wrapText="1"/>
    </xf>
    <xf numFmtId="58" fontId="4" fillId="2" borderId="1" xfId="3" applyNumberFormat="1" applyFont="1" applyFill="1" applyBorder="1" applyAlignment="1">
      <alignment horizontal="left" vertical="center" wrapText="1"/>
    </xf>
    <xf numFmtId="0" fontId="4" fillId="2" borderId="1" xfId="3" applyFont="1" applyFill="1" applyBorder="1" applyAlignment="1">
      <alignment vertical="top" wrapText="1"/>
    </xf>
    <xf numFmtId="0" fontId="4" fillId="2" borderId="1" xfId="3" applyFont="1" applyFill="1" applyBorder="1" applyAlignment="1">
      <alignment horizontal="center" vertical="center"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0" fontId="18" fillId="2" borderId="1" xfId="3" applyFont="1" applyFill="1" applyBorder="1" applyAlignment="1">
      <alignment vertical="top" wrapText="1"/>
    </xf>
    <xf numFmtId="0" fontId="11" fillId="2" borderId="1" xfId="3" applyFont="1" applyFill="1" applyBorder="1" applyAlignment="1">
      <alignment vertical="top" wrapText="1"/>
    </xf>
    <xf numFmtId="0" fontId="20" fillId="2" borderId="1" xfId="3" applyFont="1" applyFill="1" applyBorder="1" applyAlignment="1">
      <alignment vertical="top" wrapText="1"/>
    </xf>
    <xf numFmtId="0" fontId="18" fillId="2" borderId="1" xfId="3" applyFont="1" applyFill="1" applyBorder="1" applyAlignment="1">
      <alignment horizontal="center" vertical="center" wrapText="1"/>
    </xf>
    <xf numFmtId="0" fontId="11" fillId="2" borderId="1" xfId="3" applyFont="1" applyFill="1" applyBorder="1" applyAlignment="1">
      <alignment horizontal="center" vertical="center" wrapText="1"/>
    </xf>
    <xf numFmtId="0" fontId="3" fillId="3" borderId="0" xfId="0" applyFont="1" applyFill="1">
      <alignment vertical="center"/>
    </xf>
    <xf numFmtId="0" fontId="4" fillId="3" borderId="1" xfId="3" applyFont="1" applyFill="1" applyBorder="1" applyAlignment="1">
      <alignment vertical="center" wrapText="1"/>
    </xf>
    <xf numFmtId="58" fontId="4" fillId="3" borderId="1" xfId="3" applyNumberFormat="1" applyFont="1" applyFill="1" applyBorder="1" applyAlignment="1">
      <alignment horizontal="center" vertical="center" wrapText="1"/>
    </xf>
    <xf numFmtId="0" fontId="3" fillId="3" borderId="0" xfId="0" applyFont="1" applyFill="1" applyAlignment="1">
      <alignment horizontal="center" vertical="center"/>
    </xf>
    <xf numFmtId="38" fontId="4" fillId="3" borderId="1" xfId="2" applyFont="1" applyFill="1" applyBorder="1" applyAlignment="1">
      <alignment vertical="center" wrapText="1"/>
    </xf>
    <xf numFmtId="0" fontId="6" fillId="3" borderId="0" xfId="0" applyFont="1" applyFill="1" applyAlignment="1">
      <alignment vertical="center"/>
    </xf>
    <xf numFmtId="0" fontId="4" fillId="3" borderId="0" xfId="0" applyFont="1" applyFill="1" applyAlignment="1">
      <alignment horizontal="center" vertical="center" wrapText="1"/>
    </xf>
    <xf numFmtId="0" fontId="4" fillId="3" borderId="0" xfId="3" applyFont="1" applyFill="1" applyAlignment="1">
      <alignment vertical="center" wrapText="1"/>
    </xf>
    <xf numFmtId="0" fontId="5" fillId="3" borderId="0" xfId="0" applyFont="1" applyFill="1">
      <alignment vertical="center"/>
    </xf>
    <xf numFmtId="0" fontId="3" fillId="4" borderId="0" xfId="0" applyFont="1" applyFill="1">
      <alignment vertical="center"/>
    </xf>
    <xf numFmtId="0" fontId="3" fillId="2" borderId="0" xfId="0" applyFont="1" applyFill="1">
      <alignment vertical="center"/>
    </xf>
    <xf numFmtId="0" fontId="4" fillId="2" borderId="1" xfId="0" applyFont="1" applyFill="1" applyBorder="1" applyAlignment="1">
      <alignment horizontal="center" vertical="center" wrapText="1"/>
    </xf>
    <xf numFmtId="176" fontId="4" fillId="4" borderId="1" xfId="3" applyNumberFormat="1" applyFont="1" applyFill="1" applyBorder="1" applyAlignment="1">
      <alignment horizontal="center" vertical="center" wrapText="1"/>
    </xf>
    <xf numFmtId="0" fontId="4" fillId="4" borderId="1" xfId="3" applyFont="1" applyFill="1" applyBorder="1" applyAlignment="1">
      <alignment vertical="center" wrapText="1"/>
    </xf>
    <xf numFmtId="0" fontId="3" fillId="5" borderId="0" xfId="0" applyFont="1" applyFill="1" applyAlignment="1">
      <alignment horizontal="center" vertical="center"/>
    </xf>
    <xf numFmtId="0" fontId="4" fillId="5" borderId="1" xfId="3" applyFont="1" applyFill="1" applyBorder="1" applyAlignment="1">
      <alignment vertical="center" wrapText="1"/>
    </xf>
    <xf numFmtId="0" fontId="4" fillId="5" borderId="1" xfId="3" applyFont="1" applyFill="1" applyBorder="1" applyAlignment="1">
      <alignment horizontal="center" vertical="center" wrapText="1"/>
    </xf>
    <xf numFmtId="0" fontId="15" fillId="0" borderId="1" xfId="0"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0" borderId="1" xfId="2" applyFont="1" applyFill="1" applyBorder="1" applyAlignment="1">
      <alignment horizontal="right" vertical="center"/>
    </xf>
    <xf numFmtId="38" fontId="15" fillId="2" borderId="1" xfId="2" applyFont="1" applyFill="1" applyBorder="1" applyAlignment="1">
      <alignment horizontal="right" vertical="center"/>
    </xf>
    <xf numFmtId="0" fontId="11" fillId="0" borderId="1" xfId="0" applyFont="1" applyFill="1" applyBorder="1" applyAlignment="1">
      <alignment vertical="center" wrapText="1"/>
    </xf>
    <xf numFmtId="38" fontId="4" fillId="0" borderId="1" xfId="2" applyFont="1" applyFill="1" applyBorder="1" applyAlignment="1">
      <alignment vertical="center" wrapText="1"/>
    </xf>
    <xf numFmtId="38" fontId="4" fillId="0" borderId="1" xfId="2" applyFont="1" applyFill="1" applyBorder="1" applyAlignment="1">
      <alignment horizontal="right" vertical="center" wrapText="1"/>
    </xf>
    <xf numFmtId="0" fontId="13" fillId="0" borderId="1" xfId="3" applyFont="1" applyFill="1" applyBorder="1" applyAlignment="1">
      <alignment vertical="center" wrapText="1"/>
    </xf>
    <xf numFmtId="0" fontId="17" fillId="0" borderId="1" xfId="0" applyFont="1" applyFill="1" applyBorder="1" applyAlignment="1">
      <alignment vertical="center" wrapText="1"/>
    </xf>
    <xf numFmtId="38" fontId="10" fillId="0" borderId="1" xfId="2" applyFont="1" applyFill="1" applyBorder="1" applyAlignment="1">
      <alignment horizontal="right" vertical="center"/>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shrinkToFit="1"/>
    </xf>
    <xf numFmtId="0" fontId="14" fillId="0" borderId="1" xfId="0" applyFont="1" applyFill="1" applyBorder="1" applyAlignment="1">
      <alignment vertical="center" wrapText="1"/>
    </xf>
    <xf numFmtId="176" fontId="11" fillId="0" borderId="1" xfId="3" applyNumberFormat="1" applyFont="1" applyFill="1" applyBorder="1" applyAlignment="1">
      <alignment horizontal="center" vertical="center" wrapText="1"/>
    </xf>
    <xf numFmtId="176" fontId="16" fillId="0" borderId="0" xfId="0" applyNumberFormat="1" applyFont="1" applyFill="1" applyAlignment="1">
      <alignment horizontal="center" vertical="center"/>
    </xf>
    <xf numFmtId="176" fontId="13"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176" fontId="16" fillId="0" borderId="2" xfId="0" applyNumberFormat="1" applyFont="1" applyFill="1" applyBorder="1" applyAlignment="1">
      <alignment horizontal="center" vertical="center"/>
    </xf>
    <xf numFmtId="0" fontId="3" fillId="2" borderId="0" xfId="0" applyFont="1" applyFill="1" applyAlignment="1">
      <alignment horizontal="center" vertical="center"/>
    </xf>
    <xf numFmtId="58" fontId="4" fillId="2" borderId="1" xfId="3" applyNumberFormat="1" applyFont="1" applyFill="1" applyBorder="1" applyAlignment="1">
      <alignment horizontal="center" vertical="center" wrapText="1"/>
    </xf>
    <xf numFmtId="176" fontId="4" fillId="2" borderId="1" xfId="3" applyNumberFormat="1" applyFont="1" applyFill="1" applyBorder="1" applyAlignment="1">
      <alignment horizontal="center" vertical="center" wrapText="1"/>
    </xf>
    <xf numFmtId="38" fontId="4" fillId="2" borderId="1" xfId="2" applyFont="1" applyFill="1" applyBorder="1" applyAlignment="1">
      <alignment vertical="center" wrapText="1"/>
    </xf>
    <xf numFmtId="176" fontId="16" fillId="2" borderId="1" xfId="0" applyNumberFormat="1" applyFont="1" applyFill="1" applyBorder="1" applyAlignment="1">
      <alignment horizontal="center" vertical="center"/>
    </xf>
    <xf numFmtId="176" fontId="16" fillId="2" borderId="2" xfId="0" applyNumberFormat="1" applyFont="1" applyFill="1" applyBorder="1" applyAlignment="1">
      <alignment horizontal="center" vertical="center"/>
    </xf>
    <xf numFmtId="176" fontId="13" fillId="2" borderId="1" xfId="3" applyNumberFormat="1" applyFont="1" applyFill="1" applyBorder="1" applyAlignment="1">
      <alignment horizontal="center" vertical="center" wrapText="1"/>
    </xf>
    <xf numFmtId="0" fontId="11" fillId="2" borderId="1" xfId="3" applyFont="1" applyFill="1" applyBorder="1" applyAlignment="1">
      <alignment vertical="center" wrapText="1"/>
    </xf>
    <xf numFmtId="0" fontId="22" fillId="2" borderId="1" xfId="0" applyFont="1" applyFill="1" applyBorder="1" applyAlignment="1">
      <alignmen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177" fontId="4" fillId="2" borderId="1" xfId="3" applyNumberFormat="1" applyFont="1" applyFill="1" applyBorder="1" applyAlignment="1">
      <alignment horizontal="center" vertical="center" wrapText="1"/>
    </xf>
    <xf numFmtId="0" fontId="10" fillId="2" borderId="1" xfId="0" applyFont="1" applyFill="1" applyBorder="1" applyAlignment="1">
      <alignment vertical="center" wrapText="1"/>
    </xf>
    <xf numFmtId="38" fontId="10" fillId="2" borderId="1" xfId="2" applyFont="1" applyFill="1" applyBorder="1" applyAlignment="1">
      <alignment horizontal="right" vertical="center"/>
    </xf>
    <xf numFmtId="0" fontId="5" fillId="2" borderId="1" xfId="0" applyFont="1" applyFill="1" applyBorder="1">
      <alignment vertical="center"/>
    </xf>
    <xf numFmtId="0" fontId="15" fillId="2" borderId="1" xfId="0" applyFont="1" applyFill="1" applyBorder="1" applyAlignment="1">
      <alignment vertical="center" wrapText="1"/>
    </xf>
    <xf numFmtId="0" fontId="12" fillId="2" borderId="1" xfId="3" applyFont="1" applyFill="1" applyBorder="1" applyAlignment="1">
      <alignment vertical="center" wrapText="1"/>
    </xf>
    <xf numFmtId="176" fontId="11" fillId="2" borderId="1" xfId="3" applyNumberFormat="1" applyFont="1" applyFill="1" applyBorder="1" applyAlignment="1">
      <alignment horizontal="center" vertical="center" wrapText="1"/>
    </xf>
    <xf numFmtId="38" fontId="17" fillId="2" borderId="1" xfId="2" applyFont="1" applyFill="1" applyBorder="1" applyAlignment="1">
      <alignment horizontal="right" vertical="center"/>
    </xf>
    <xf numFmtId="0" fontId="4" fillId="2" borderId="0" xfId="3" applyFont="1" applyFill="1" applyAlignment="1">
      <alignment vertical="center" wrapText="1"/>
    </xf>
    <xf numFmtId="176" fontId="16" fillId="0" borderId="2"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0" xfId="0" applyNumberFormat="1" applyFont="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vertical="top"/>
    </xf>
    <xf numFmtId="0" fontId="21" fillId="2" borderId="1" xfId="3" applyFont="1" applyFill="1" applyBorder="1" applyAlignment="1">
      <alignment vertical="top" wrapText="1"/>
    </xf>
    <xf numFmtId="0" fontId="26" fillId="0" borderId="1" xfId="0" applyFont="1" applyBorder="1" applyAlignment="1">
      <alignment horizontal="justify" vertical="top" wrapText="1"/>
    </xf>
    <xf numFmtId="0" fontId="26" fillId="0" borderId="0" xfId="0" applyFont="1" applyAlignment="1">
      <alignment horizontal="justify" vertical="top" wrapText="1"/>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cellXfs>
  <cellStyles count="4">
    <cellStyle name="パーセント" xfId="1" builtinId="5"/>
    <cellStyle name="桁区切り" xfId="2"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topLeftCell="A16" zoomScaleNormal="100" zoomScaleSheetLayoutView="100" workbookViewId="0">
      <selection activeCell="C16" sqref="C16"/>
    </sheetView>
  </sheetViews>
  <sheetFormatPr defaultRowHeight="13.5" x14ac:dyDescent="0.15"/>
  <cols>
    <col min="1" max="1" width="25.625" style="20" customWidth="1"/>
    <col min="2" max="2" width="26" style="34" customWidth="1"/>
    <col min="3" max="3" width="14.375" style="20" customWidth="1"/>
    <col min="4" max="4" width="32.875" style="20" customWidth="1"/>
    <col min="5" max="5" width="12.625" style="29" customWidth="1"/>
    <col min="6" max="6" width="14.625" style="20" customWidth="1"/>
    <col min="7" max="7" width="14.625" style="23" customWidth="1"/>
    <col min="8" max="8" width="15.5" style="20" customWidth="1"/>
    <col min="9" max="10" width="6.875" style="1" customWidth="1"/>
    <col min="11" max="11" width="9" style="20"/>
    <col min="12" max="16384" width="9" style="1"/>
  </cols>
  <sheetData>
    <row r="1" spans="1:11" x14ac:dyDescent="0.15">
      <c r="A1" s="30" t="s">
        <v>13</v>
      </c>
      <c r="B1" s="57"/>
      <c r="C1" s="30"/>
      <c r="D1" s="30"/>
      <c r="E1" s="30"/>
      <c r="F1" s="30"/>
      <c r="G1" s="57"/>
      <c r="H1" s="30"/>
      <c r="I1" s="30"/>
      <c r="J1" s="30"/>
    </row>
    <row r="2" spans="1:11" ht="18" x14ac:dyDescent="0.15">
      <c r="A2" s="86" t="s">
        <v>12</v>
      </c>
      <c r="B2" s="87"/>
      <c r="C2" s="87"/>
      <c r="D2" s="87"/>
      <c r="E2" s="87"/>
      <c r="F2" s="87"/>
      <c r="G2" s="87"/>
      <c r="H2" s="87"/>
      <c r="I2" s="87"/>
      <c r="J2" s="87"/>
      <c r="K2" s="25"/>
    </row>
    <row r="3" spans="1:11" x14ac:dyDescent="0.15">
      <c r="A3" s="30"/>
      <c r="B3" s="57"/>
      <c r="C3" s="30"/>
      <c r="D3" s="30"/>
      <c r="E3" s="30"/>
      <c r="F3" s="30"/>
      <c r="G3" s="57"/>
      <c r="H3" s="30"/>
      <c r="I3" s="30"/>
      <c r="J3" s="30"/>
    </row>
    <row r="4" spans="1:11" x14ac:dyDescent="0.15">
      <c r="A4" s="30"/>
      <c r="B4" s="57"/>
      <c r="C4" s="30"/>
      <c r="D4" s="30"/>
      <c r="E4" s="30"/>
      <c r="F4" s="30"/>
      <c r="G4" s="57"/>
      <c r="H4" s="30"/>
      <c r="I4" s="30"/>
      <c r="J4" s="30"/>
    </row>
    <row r="5" spans="1:11" s="2" customFormat="1" ht="47.25" customHeight="1" x14ac:dyDescent="0.15">
      <c r="A5" s="31" t="s">
        <v>4</v>
      </c>
      <c r="B5" s="31" t="s">
        <v>0</v>
      </c>
      <c r="C5" s="31" t="s">
        <v>3</v>
      </c>
      <c r="D5" s="31" t="s">
        <v>5</v>
      </c>
      <c r="E5" s="31" t="s">
        <v>15</v>
      </c>
      <c r="F5" s="31" t="s">
        <v>8</v>
      </c>
      <c r="G5" s="31" t="s">
        <v>6</v>
      </c>
      <c r="H5" s="31" t="s">
        <v>1</v>
      </c>
      <c r="I5" s="31" t="s">
        <v>7</v>
      </c>
      <c r="J5" s="31" t="s">
        <v>2</v>
      </c>
      <c r="K5" s="26"/>
    </row>
    <row r="6" spans="1:11" s="5" customFormat="1" ht="62.1" customHeight="1" x14ac:dyDescent="0.15">
      <c r="A6" s="37" t="s">
        <v>30</v>
      </c>
      <c r="B6" s="3" t="s">
        <v>38</v>
      </c>
      <c r="C6" s="38">
        <v>44599</v>
      </c>
      <c r="D6" s="3" t="s">
        <v>20</v>
      </c>
      <c r="E6" s="51">
        <v>5013201004656</v>
      </c>
      <c r="F6" s="39" t="s">
        <v>16</v>
      </c>
      <c r="G6" s="40">
        <v>48236100</v>
      </c>
      <c r="H6" s="40">
        <v>38500000</v>
      </c>
      <c r="I6" s="14">
        <f t="shared" ref="I6:I16" si="0">H6/G6</f>
        <v>0.79815739663861718</v>
      </c>
      <c r="J6" s="9"/>
      <c r="K6" s="27" t="s">
        <v>17</v>
      </c>
    </row>
    <row r="7" spans="1:11" s="5" customFormat="1" ht="62.1" customHeight="1" x14ac:dyDescent="0.15">
      <c r="A7" s="3" t="s">
        <v>21</v>
      </c>
      <c r="B7" s="3" t="s">
        <v>38</v>
      </c>
      <c r="C7" s="38">
        <v>44630</v>
      </c>
      <c r="D7" s="3" t="s">
        <v>110</v>
      </c>
      <c r="E7" s="51">
        <v>2010005003136</v>
      </c>
      <c r="F7" s="39" t="s">
        <v>16</v>
      </c>
      <c r="G7" s="40">
        <v>18537200</v>
      </c>
      <c r="H7" s="40">
        <v>17600000</v>
      </c>
      <c r="I7" s="14">
        <f t="shared" si="0"/>
        <v>0.94944220270591029</v>
      </c>
      <c r="J7" s="9"/>
      <c r="K7" s="27" t="s">
        <v>17</v>
      </c>
    </row>
    <row r="8" spans="1:11" s="5" customFormat="1" ht="62.1" customHeight="1" x14ac:dyDescent="0.15">
      <c r="A8" s="3" t="s">
        <v>22</v>
      </c>
      <c r="B8" s="3" t="s">
        <v>38</v>
      </c>
      <c r="C8" s="38">
        <v>44630</v>
      </c>
      <c r="D8" s="3" t="s">
        <v>123</v>
      </c>
      <c r="E8" s="52">
        <v>9430001000336</v>
      </c>
      <c r="F8" s="39" t="s">
        <v>16</v>
      </c>
      <c r="G8" s="40">
        <v>20984700</v>
      </c>
      <c r="H8" s="40">
        <v>19800000</v>
      </c>
      <c r="I8" s="14">
        <f t="shared" si="0"/>
        <v>0.94354458248152229</v>
      </c>
      <c r="J8" s="9"/>
      <c r="K8" s="27" t="s">
        <v>17</v>
      </c>
    </row>
    <row r="9" spans="1:11" s="76" customFormat="1" ht="62.1" customHeight="1" x14ac:dyDescent="0.15">
      <c r="A9" s="72" t="s">
        <v>31</v>
      </c>
      <c r="B9" s="9" t="s">
        <v>38</v>
      </c>
      <c r="C9" s="58">
        <v>44652</v>
      </c>
      <c r="D9" s="73" t="s">
        <v>111</v>
      </c>
      <c r="E9" s="74">
        <v>2010001025159</v>
      </c>
      <c r="F9" s="64" t="s">
        <v>16</v>
      </c>
      <c r="G9" s="75">
        <v>97229000</v>
      </c>
      <c r="H9" s="41">
        <v>80982000</v>
      </c>
      <c r="I9" s="14">
        <f t="shared" si="0"/>
        <v>0.83289964928159299</v>
      </c>
      <c r="J9" s="9"/>
      <c r="K9" s="76" t="s">
        <v>17</v>
      </c>
    </row>
    <row r="10" spans="1:11" s="5" customFormat="1" ht="62.1" customHeight="1" x14ac:dyDescent="0.15">
      <c r="A10" s="37" t="s">
        <v>32</v>
      </c>
      <c r="B10" s="3" t="s">
        <v>38</v>
      </c>
      <c r="C10" s="38">
        <v>44732</v>
      </c>
      <c r="D10" s="9" t="s">
        <v>112</v>
      </c>
      <c r="E10" s="53">
        <v>1180001010764</v>
      </c>
      <c r="F10" s="9" t="s">
        <v>28</v>
      </c>
      <c r="G10" s="41">
        <v>9354909</v>
      </c>
      <c r="H10" s="41">
        <v>9119000</v>
      </c>
      <c r="I10" s="14">
        <f t="shared" si="0"/>
        <v>0.97478233085965882</v>
      </c>
      <c r="J10" s="9"/>
      <c r="K10" s="27" t="s">
        <v>49</v>
      </c>
    </row>
    <row r="11" spans="1:11" s="5" customFormat="1" ht="62.1" customHeight="1" x14ac:dyDescent="0.15">
      <c r="A11" s="37" t="s">
        <v>33</v>
      </c>
      <c r="B11" s="3" t="s">
        <v>38</v>
      </c>
      <c r="C11" s="38">
        <v>44736</v>
      </c>
      <c r="D11" s="42" t="s">
        <v>113</v>
      </c>
      <c r="E11" s="51">
        <v>1010501005611</v>
      </c>
      <c r="F11" s="39" t="s">
        <v>16</v>
      </c>
      <c r="G11" s="40">
        <v>18939800</v>
      </c>
      <c r="H11" s="40">
        <v>14520000</v>
      </c>
      <c r="I11" s="14">
        <f t="shared" si="0"/>
        <v>0.76663956324776394</v>
      </c>
      <c r="J11" s="9"/>
      <c r="K11" s="27" t="s">
        <v>17</v>
      </c>
    </row>
    <row r="12" spans="1:11" s="5" customFormat="1" ht="62.1" customHeight="1" x14ac:dyDescent="0.15">
      <c r="A12" s="3" t="s">
        <v>66</v>
      </c>
      <c r="B12" s="3" t="s">
        <v>67</v>
      </c>
      <c r="C12" s="38">
        <v>44743</v>
      </c>
      <c r="D12" s="3" t="s">
        <v>86</v>
      </c>
      <c r="E12" s="51">
        <v>9010001001855</v>
      </c>
      <c r="F12" s="39" t="s">
        <v>16</v>
      </c>
      <c r="G12" s="40">
        <v>3961078</v>
      </c>
      <c r="H12" s="40">
        <v>3190000</v>
      </c>
      <c r="I12" s="14">
        <f t="shared" si="0"/>
        <v>0.80533632511149744</v>
      </c>
      <c r="J12" s="9"/>
      <c r="K12" s="27" t="s">
        <v>68</v>
      </c>
    </row>
    <row r="13" spans="1:11" s="5" customFormat="1" ht="62.1" customHeight="1" x14ac:dyDescent="0.15">
      <c r="A13" s="3" t="s">
        <v>69</v>
      </c>
      <c r="B13" s="3" t="s">
        <v>67</v>
      </c>
      <c r="C13" s="38">
        <v>44778</v>
      </c>
      <c r="D13" s="3" t="s">
        <v>93</v>
      </c>
      <c r="E13" s="51">
        <v>5013201004656</v>
      </c>
      <c r="F13" s="39" t="s">
        <v>16</v>
      </c>
      <c r="G13" s="40">
        <v>19466700</v>
      </c>
      <c r="H13" s="40">
        <v>18150000</v>
      </c>
      <c r="I13" s="14">
        <f t="shared" si="0"/>
        <v>0.93236141718935417</v>
      </c>
      <c r="J13" s="9"/>
      <c r="K13" s="27" t="s">
        <v>17</v>
      </c>
    </row>
    <row r="14" spans="1:11" s="5" customFormat="1" ht="62.1" customHeight="1" x14ac:dyDescent="0.15">
      <c r="A14" s="3" t="s">
        <v>107</v>
      </c>
      <c r="B14" s="3" t="s">
        <v>67</v>
      </c>
      <c r="C14" s="38">
        <v>44854</v>
      </c>
      <c r="D14" s="3" t="s">
        <v>114</v>
      </c>
      <c r="E14" s="51">
        <v>2010005003136</v>
      </c>
      <c r="F14" s="39" t="s">
        <v>16</v>
      </c>
      <c r="G14" s="40">
        <v>3415500</v>
      </c>
      <c r="H14" s="40">
        <v>3047000</v>
      </c>
      <c r="I14" s="14">
        <f t="shared" si="0"/>
        <v>0.89210950080515294</v>
      </c>
      <c r="J14" s="9"/>
      <c r="K14" s="27" t="s">
        <v>17</v>
      </c>
    </row>
    <row r="15" spans="1:11" s="5" customFormat="1" ht="62.1" customHeight="1" x14ac:dyDescent="0.15">
      <c r="A15" s="37" t="s">
        <v>108</v>
      </c>
      <c r="B15" s="3" t="s">
        <v>67</v>
      </c>
      <c r="C15" s="38">
        <v>44872</v>
      </c>
      <c r="D15" s="3" t="s">
        <v>109</v>
      </c>
      <c r="E15" s="54">
        <v>1180001010764</v>
      </c>
      <c r="F15" s="39" t="s">
        <v>16</v>
      </c>
      <c r="G15" s="43">
        <v>294413</v>
      </c>
      <c r="H15" s="43">
        <v>275000</v>
      </c>
      <c r="I15" s="14">
        <f t="shared" si="0"/>
        <v>0.93406201492461272</v>
      </c>
      <c r="J15" s="9"/>
      <c r="K15" s="27" t="s">
        <v>49</v>
      </c>
    </row>
    <row r="16" spans="1:11" s="5" customFormat="1" ht="62.1" customHeight="1" x14ac:dyDescent="0.15">
      <c r="A16" s="72" t="s">
        <v>145</v>
      </c>
      <c r="B16" s="3" t="s">
        <v>67</v>
      </c>
      <c r="C16" s="38">
        <v>45013</v>
      </c>
      <c r="D16" s="73" t="s">
        <v>111</v>
      </c>
      <c r="E16" s="74">
        <v>2010001025159</v>
      </c>
      <c r="F16" s="64" t="s">
        <v>16</v>
      </c>
      <c r="G16" s="60">
        <v>1221000</v>
      </c>
      <c r="H16" s="60">
        <v>1221000</v>
      </c>
      <c r="I16" s="14">
        <f t="shared" si="0"/>
        <v>1</v>
      </c>
      <c r="J16" s="3"/>
      <c r="K16" s="76" t="s">
        <v>17</v>
      </c>
    </row>
    <row r="17" spans="1:11" s="5" customFormat="1" ht="62.1" customHeight="1" x14ac:dyDescent="0.15">
      <c r="A17" s="9"/>
      <c r="B17" s="3"/>
      <c r="C17" s="58"/>
      <c r="D17" s="9"/>
      <c r="E17" s="59"/>
      <c r="F17" s="9"/>
      <c r="G17" s="60"/>
      <c r="H17" s="60"/>
      <c r="I17" s="14"/>
      <c r="J17" s="3"/>
      <c r="K17" s="27"/>
    </row>
    <row r="18" spans="1:11" s="5" customFormat="1" ht="62.1" customHeight="1" x14ac:dyDescent="0.15">
      <c r="A18" s="9"/>
      <c r="B18" s="9"/>
      <c r="C18" s="58"/>
      <c r="D18" s="9"/>
      <c r="E18" s="59"/>
      <c r="F18" s="9"/>
      <c r="G18" s="60"/>
      <c r="H18" s="60"/>
      <c r="I18" s="14"/>
      <c r="J18" s="3"/>
      <c r="K18" s="27"/>
    </row>
    <row r="19" spans="1:11" s="5" customFormat="1" ht="62.1" customHeight="1" x14ac:dyDescent="0.15">
      <c r="A19" s="9"/>
      <c r="B19" s="9"/>
      <c r="C19" s="58"/>
      <c r="D19" s="9"/>
      <c r="E19" s="59"/>
      <c r="F19" s="9"/>
      <c r="G19" s="60"/>
      <c r="H19" s="60"/>
      <c r="I19" s="14"/>
      <c r="J19" s="3"/>
      <c r="K19" s="27"/>
    </row>
    <row r="20" spans="1:11" s="5" customFormat="1" ht="62.1" customHeight="1" x14ac:dyDescent="0.15">
      <c r="A20" s="9"/>
      <c r="B20" s="9"/>
      <c r="C20" s="58"/>
      <c r="D20" s="9"/>
      <c r="E20" s="59"/>
      <c r="F20" s="9"/>
      <c r="G20" s="60"/>
      <c r="H20" s="60"/>
      <c r="I20" s="14"/>
      <c r="J20" s="3"/>
      <c r="K20" s="27"/>
    </row>
    <row r="21" spans="1:11" s="5" customFormat="1" ht="62.1" customHeight="1" x14ac:dyDescent="0.15">
      <c r="A21" s="9"/>
      <c r="B21" s="9"/>
      <c r="C21" s="58"/>
      <c r="D21" s="9"/>
      <c r="E21" s="59"/>
      <c r="F21" s="9"/>
      <c r="G21" s="60"/>
      <c r="H21" s="60"/>
      <c r="I21" s="14"/>
      <c r="J21" s="3"/>
      <c r="K21" s="27"/>
    </row>
    <row r="22" spans="1:11" s="5" customFormat="1" ht="62.1" customHeight="1" x14ac:dyDescent="0.15">
      <c r="A22" s="9"/>
      <c r="B22" s="9"/>
      <c r="C22" s="58"/>
      <c r="D22" s="9"/>
      <c r="E22" s="59"/>
      <c r="F22" s="9"/>
      <c r="G22" s="60"/>
      <c r="H22" s="60"/>
      <c r="I22" s="14"/>
      <c r="J22" s="3"/>
      <c r="K22" s="27"/>
    </row>
    <row r="23" spans="1:11" s="5" customFormat="1" ht="62.1" customHeight="1" x14ac:dyDescent="0.15">
      <c r="A23" s="9"/>
      <c r="B23" s="9"/>
      <c r="C23" s="58"/>
      <c r="D23" s="9"/>
      <c r="E23" s="59"/>
      <c r="F23" s="9"/>
      <c r="G23" s="60"/>
      <c r="H23" s="60"/>
      <c r="I23" s="14"/>
      <c r="J23" s="3"/>
      <c r="K23" s="27"/>
    </row>
    <row r="24" spans="1:11" s="5" customFormat="1" ht="62.1" customHeight="1" x14ac:dyDescent="0.15">
      <c r="A24" s="9"/>
      <c r="B24" s="9"/>
      <c r="C24" s="58"/>
      <c r="D24" s="9"/>
      <c r="E24" s="59"/>
      <c r="F24" s="9"/>
      <c r="G24" s="60"/>
      <c r="H24" s="60"/>
      <c r="I24" s="14"/>
      <c r="J24" s="3"/>
      <c r="K24" s="27"/>
    </row>
    <row r="25" spans="1:11" s="5" customFormat="1" ht="62.1" customHeight="1" x14ac:dyDescent="0.15">
      <c r="A25" s="9"/>
      <c r="B25" s="9"/>
      <c r="C25" s="58"/>
      <c r="D25" s="9"/>
      <c r="E25" s="59"/>
      <c r="F25" s="9"/>
      <c r="G25" s="60"/>
      <c r="H25" s="60"/>
      <c r="I25" s="14"/>
      <c r="J25" s="3"/>
      <c r="K25" s="27"/>
    </row>
    <row r="26" spans="1:11" s="5" customFormat="1" ht="62.1" customHeight="1" x14ac:dyDescent="0.15">
      <c r="A26" s="9"/>
      <c r="B26" s="9"/>
      <c r="C26" s="58"/>
      <c r="D26" s="9"/>
      <c r="E26" s="59"/>
      <c r="F26" s="9"/>
      <c r="G26" s="60"/>
      <c r="H26" s="60"/>
      <c r="I26" s="14"/>
      <c r="J26" s="3"/>
      <c r="K26" s="27"/>
    </row>
    <row r="27" spans="1:11" s="5" customFormat="1" ht="62.1" customHeight="1" x14ac:dyDescent="0.15">
      <c r="A27" s="9"/>
      <c r="B27" s="9"/>
      <c r="C27" s="58"/>
      <c r="D27" s="9"/>
      <c r="E27" s="59"/>
      <c r="F27" s="9"/>
      <c r="G27" s="60"/>
      <c r="H27" s="60"/>
      <c r="I27" s="14"/>
      <c r="J27" s="3"/>
      <c r="K27" s="27"/>
    </row>
    <row r="28" spans="1:11" s="5" customFormat="1" ht="62.1" customHeight="1" x14ac:dyDescent="0.15">
      <c r="A28" s="9"/>
      <c r="B28" s="9"/>
      <c r="C28" s="58"/>
      <c r="D28" s="9"/>
      <c r="E28" s="59"/>
      <c r="F28" s="9"/>
      <c r="G28" s="60"/>
      <c r="H28" s="60"/>
      <c r="I28" s="14"/>
      <c r="J28" s="3"/>
      <c r="K28" s="27"/>
    </row>
    <row r="29" spans="1:11" s="5" customFormat="1" ht="62.1" customHeight="1" x14ac:dyDescent="0.15">
      <c r="A29" s="9"/>
      <c r="B29" s="9"/>
      <c r="C29" s="58"/>
      <c r="D29" s="9"/>
      <c r="E29" s="59"/>
      <c r="F29" s="9"/>
      <c r="G29" s="60"/>
      <c r="H29" s="60"/>
      <c r="I29" s="14"/>
      <c r="J29" s="3"/>
      <c r="K29" s="27"/>
    </row>
    <row r="30" spans="1:11" s="5" customFormat="1" ht="62.1" customHeight="1" x14ac:dyDescent="0.15">
      <c r="A30" s="9"/>
      <c r="B30" s="9"/>
      <c r="C30" s="58"/>
      <c r="D30" s="9"/>
      <c r="E30" s="59"/>
      <c r="F30" s="9"/>
      <c r="G30" s="60"/>
      <c r="H30" s="60"/>
      <c r="I30" s="14"/>
      <c r="J30" s="3"/>
      <c r="K30" s="27"/>
    </row>
    <row r="31" spans="1:11" s="5" customFormat="1" ht="62.1" customHeight="1" x14ac:dyDescent="0.15">
      <c r="A31" s="9"/>
      <c r="B31" s="9"/>
      <c r="C31" s="58"/>
      <c r="D31" s="9"/>
      <c r="E31" s="59"/>
      <c r="F31" s="9"/>
      <c r="G31" s="60"/>
      <c r="H31" s="60"/>
      <c r="I31" s="14"/>
      <c r="J31" s="3"/>
      <c r="K31" s="27"/>
    </row>
    <row r="32" spans="1:11" s="5" customFormat="1" ht="62.1" customHeight="1" x14ac:dyDescent="0.15">
      <c r="A32" s="9"/>
      <c r="B32" s="9"/>
      <c r="C32" s="58"/>
      <c r="D32" s="9"/>
      <c r="E32" s="59"/>
      <c r="F32" s="9"/>
      <c r="G32" s="60"/>
      <c r="H32" s="60"/>
      <c r="I32" s="14"/>
      <c r="J32" s="3"/>
      <c r="K32" s="27"/>
    </row>
    <row r="33" spans="1:11" s="5" customFormat="1" ht="62.1" customHeight="1" x14ac:dyDescent="0.15">
      <c r="A33" s="9"/>
      <c r="B33" s="9"/>
      <c r="C33" s="58"/>
      <c r="D33" s="9"/>
      <c r="E33" s="59"/>
      <c r="F33" s="9"/>
      <c r="G33" s="60"/>
      <c r="H33" s="60"/>
      <c r="I33" s="14"/>
      <c r="J33" s="3"/>
      <c r="K33" s="27"/>
    </row>
    <row r="34" spans="1:11" s="5" customFormat="1" ht="62.1" customHeight="1" x14ac:dyDescent="0.15">
      <c r="A34" s="9"/>
      <c r="B34" s="9"/>
      <c r="C34" s="58"/>
      <c r="D34" s="9"/>
      <c r="E34" s="59"/>
      <c r="F34" s="9"/>
      <c r="G34" s="60"/>
      <c r="H34" s="60"/>
      <c r="I34" s="14"/>
      <c r="J34" s="3"/>
      <c r="K34" s="27"/>
    </row>
    <row r="35" spans="1:11" s="5" customFormat="1" ht="62.1" customHeight="1" x14ac:dyDescent="0.15">
      <c r="A35" s="9"/>
      <c r="B35" s="9"/>
      <c r="C35" s="58"/>
      <c r="D35" s="9"/>
      <c r="E35" s="59"/>
      <c r="F35" s="9"/>
      <c r="G35" s="60"/>
      <c r="H35" s="60"/>
      <c r="I35" s="14"/>
      <c r="J35" s="3"/>
      <c r="K35" s="27"/>
    </row>
    <row r="36" spans="1:11" s="5" customFormat="1" ht="62.1" customHeight="1" x14ac:dyDescent="0.15">
      <c r="A36" s="9"/>
      <c r="B36" s="9"/>
      <c r="C36" s="58"/>
      <c r="D36" s="9"/>
      <c r="E36" s="59"/>
      <c r="F36" s="9"/>
      <c r="G36" s="60"/>
      <c r="H36" s="60"/>
      <c r="I36" s="14"/>
      <c r="J36" s="3"/>
      <c r="K36" s="27"/>
    </row>
    <row r="37" spans="1:11" s="5" customFormat="1" ht="62.1" customHeight="1" x14ac:dyDescent="0.15">
      <c r="A37" s="9"/>
      <c r="B37" s="9"/>
      <c r="C37" s="58"/>
      <c r="D37" s="9"/>
      <c r="E37" s="59"/>
      <c r="F37" s="9"/>
      <c r="G37" s="60"/>
      <c r="H37" s="60"/>
      <c r="I37" s="14"/>
      <c r="J37" s="3"/>
      <c r="K37" s="27"/>
    </row>
    <row r="38" spans="1:11" s="5" customFormat="1" ht="62.1" customHeight="1" x14ac:dyDescent="0.15">
      <c r="A38" s="9"/>
      <c r="B38" s="9"/>
      <c r="C38" s="58"/>
      <c r="D38" s="9"/>
      <c r="E38" s="59"/>
      <c r="F38" s="9"/>
      <c r="G38" s="60"/>
      <c r="H38" s="60"/>
      <c r="I38" s="14"/>
      <c r="J38" s="3"/>
      <c r="K38" s="27"/>
    </row>
    <row r="39" spans="1:11" s="5" customFormat="1" ht="62.1" customHeight="1" x14ac:dyDescent="0.15">
      <c r="A39" s="9"/>
      <c r="B39" s="9"/>
      <c r="C39" s="58"/>
      <c r="D39" s="9"/>
      <c r="E39" s="59"/>
      <c r="F39" s="9"/>
      <c r="G39" s="60"/>
      <c r="H39" s="60"/>
      <c r="I39" s="14"/>
      <c r="J39" s="3"/>
      <c r="K39" s="27"/>
    </row>
    <row r="40" spans="1:11" s="5" customFormat="1" ht="62.1" customHeight="1" x14ac:dyDescent="0.15">
      <c r="A40" s="9"/>
      <c r="B40" s="9"/>
      <c r="C40" s="58"/>
      <c r="D40" s="9"/>
      <c r="E40" s="59"/>
      <c r="F40" s="9"/>
      <c r="G40" s="60"/>
      <c r="H40" s="60"/>
      <c r="I40" s="14"/>
      <c r="J40" s="3"/>
      <c r="K40" s="27"/>
    </row>
    <row r="41" spans="1:11" s="5" customFormat="1" ht="62.1" customHeight="1" x14ac:dyDescent="0.15">
      <c r="A41" s="9"/>
      <c r="B41" s="9"/>
      <c r="C41" s="58"/>
      <c r="D41" s="9"/>
      <c r="E41" s="59"/>
      <c r="F41" s="9"/>
      <c r="G41" s="60"/>
      <c r="H41" s="60"/>
      <c r="I41" s="14"/>
      <c r="J41" s="3"/>
      <c r="K41" s="27"/>
    </row>
    <row r="42" spans="1:11" s="5" customFormat="1" ht="62.1" customHeight="1" x14ac:dyDescent="0.15">
      <c r="A42" s="9"/>
      <c r="B42" s="9"/>
      <c r="C42" s="58"/>
      <c r="D42" s="9"/>
      <c r="E42" s="59"/>
      <c r="F42" s="9"/>
      <c r="G42" s="60"/>
      <c r="H42" s="60"/>
      <c r="I42" s="14"/>
      <c r="J42" s="3"/>
      <c r="K42" s="27"/>
    </row>
    <row r="43" spans="1:11" s="5" customFormat="1" ht="62.1" customHeight="1" x14ac:dyDescent="0.15">
      <c r="A43" s="9"/>
      <c r="B43" s="9"/>
      <c r="C43" s="58"/>
      <c r="D43" s="9"/>
      <c r="E43" s="59"/>
      <c r="F43" s="9"/>
      <c r="G43" s="60"/>
      <c r="H43" s="60"/>
      <c r="I43" s="14"/>
      <c r="J43" s="3"/>
      <c r="K43" s="27"/>
    </row>
    <row r="44" spans="1:11" s="5" customFormat="1" ht="62.1" customHeight="1" x14ac:dyDescent="0.15">
      <c r="A44" s="9"/>
      <c r="B44" s="9"/>
      <c r="C44" s="58"/>
      <c r="D44" s="9"/>
      <c r="E44" s="59"/>
      <c r="F44" s="9"/>
      <c r="G44" s="60"/>
      <c r="H44" s="60"/>
      <c r="I44" s="14"/>
      <c r="J44" s="3"/>
      <c r="K44" s="27"/>
    </row>
    <row r="45" spans="1:11" s="5" customFormat="1" ht="62.1" customHeight="1" x14ac:dyDescent="0.15">
      <c r="A45" s="9"/>
      <c r="B45" s="9"/>
      <c r="C45" s="58"/>
      <c r="D45" s="9"/>
      <c r="E45" s="59"/>
      <c r="F45" s="9"/>
      <c r="G45" s="60"/>
      <c r="H45" s="60"/>
      <c r="I45" s="14"/>
      <c r="J45" s="3"/>
      <c r="K45" s="27"/>
    </row>
    <row r="46" spans="1:11" s="5" customFormat="1" ht="62.1" customHeight="1" x14ac:dyDescent="0.15">
      <c r="A46" s="9"/>
      <c r="B46" s="9"/>
      <c r="C46" s="58"/>
      <c r="D46" s="9"/>
      <c r="E46" s="59"/>
      <c r="F46" s="9"/>
      <c r="G46" s="60"/>
      <c r="H46" s="60"/>
      <c r="I46" s="14"/>
      <c r="J46" s="3"/>
      <c r="K46" s="27"/>
    </row>
    <row r="47" spans="1:11" s="5" customFormat="1" ht="62.1" customHeight="1" x14ac:dyDescent="0.15">
      <c r="A47" s="9"/>
      <c r="B47" s="9"/>
      <c r="C47" s="58"/>
      <c r="D47" s="9"/>
      <c r="E47" s="59"/>
      <c r="F47" s="9"/>
      <c r="G47" s="60"/>
      <c r="H47" s="60"/>
      <c r="I47" s="14"/>
      <c r="J47" s="3"/>
      <c r="K47" s="27"/>
    </row>
    <row r="48" spans="1:11" s="5" customFormat="1" ht="62.1" customHeight="1" x14ac:dyDescent="0.15">
      <c r="A48" s="9"/>
      <c r="B48" s="9"/>
      <c r="C48" s="58"/>
      <c r="D48" s="9"/>
      <c r="E48" s="59"/>
      <c r="F48" s="9"/>
      <c r="G48" s="60"/>
      <c r="H48" s="60"/>
      <c r="I48" s="14"/>
      <c r="J48" s="3"/>
      <c r="K48" s="27"/>
    </row>
    <row r="49" spans="1:11" s="5" customFormat="1" ht="62.1" customHeight="1" x14ac:dyDescent="0.15">
      <c r="A49" s="9"/>
      <c r="B49" s="9"/>
      <c r="C49" s="58"/>
      <c r="D49" s="9"/>
      <c r="E49" s="59"/>
      <c r="F49" s="9"/>
      <c r="G49" s="60"/>
      <c r="H49" s="60"/>
      <c r="I49" s="14"/>
      <c r="J49" s="3"/>
      <c r="K49" s="27"/>
    </row>
    <row r="50" spans="1:11" s="5" customFormat="1" ht="62.1" customHeight="1" x14ac:dyDescent="0.15">
      <c r="A50" s="9"/>
      <c r="B50" s="9"/>
      <c r="C50" s="58"/>
      <c r="D50" s="9"/>
      <c r="E50" s="59"/>
      <c r="F50" s="9"/>
      <c r="G50" s="60"/>
      <c r="H50" s="60"/>
      <c r="I50" s="14"/>
      <c r="J50" s="3"/>
      <c r="K50" s="27"/>
    </row>
    <row r="51" spans="1:11" s="5" customFormat="1" ht="62.1" customHeight="1" x14ac:dyDescent="0.15">
      <c r="A51" s="9"/>
      <c r="B51" s="9"/>
      <c r="C51" s="58"/>
      <c r="D51" s="9"/>
      <c r="E51" s="59"/>
      <c r="F51" s="9"/>
      <c r="G51" s="60"/>
      <c r="H51" s="60"/>
      <c r="I51" s="14"/>
      <c r="J51" s="3"/>
      <c r="K51" s="27"/>
    </row>
    <row r="52" spans="1:11" s="5" customFormat="1" ht="62.1" customHeight="1" x14ac:dyDescent="0.15">
      <c r="A52" s="9"/>
      <c r="B52" s="9"/>
      <c r="C52" s="58"/>
      <c r="D52" s="9"/>
      <c r="E52" s="59"/>
      <c r="F52" s="9"/>
      <c r="G52" s="60"/>
      <c r="H52" s="60"/>
      <c r="I52" s="14"/>
      <c r="J52" s="3"/>
      <c r="K52" s="27"/>
    </row>
    <row r="53" spans="1:11" s="5" customFormat="1" ht="62.1" customHeight="1" x14ac:dyDescent="0.15">
      <c r="A53" s="9"/>
      <c r="B53" s="9"/>
      <c r="C53" s="58"/>
      <c r="D53" s="9"/>
      <c r="E53" s="59"/>
      <c r="F53" s="9"/>
      <c r="G53" s="60"/>
      <c r="H53" s="60"/>
      <c r="I53" s="14"/>
      <c r="J53" s="3"/>
      <c r="K53" s="27"/>
    </row>
    <row r="54" spans="1:11" s="5" customFormat="1" ht="62.1" customHeight="1" x14ac:dyDescent="0.15">
      <c r="A54" s="9"/>
      <c r="B54" s="9"/>
      <c r="C54" s="58"/>
      <c r="D54" s="9"/>
      <c r="E54" s="59"/>
      <c r="F54" s="9"/>
      <c r="G54" s="60"/>
      <c r="H54" s="60"/>
      <c r="I54" s="14"/>
      <c r="J54" s="3"/>
      <c r="K54" s="27"/>
    </row>
    <row r="55" spans="1:11" s="5" customFormat="1" ht="62.1" customHeight="1" x14ac:dyDescent="0.15">
      <c r="A55" s="9"/>
      <c r="B55" s="9"/>
      <c r="C55" s="58"/>
      <c r="D55" s="9"/>
      <c r="E55" s="59"/>
      <c r="F55" s="9"/>
      <c r="G55" s="60"/>
      <c r="H55" s="60"/>
      <c r="I55" s="14"/>
      <c r="J55" s="3"/>
      <c r="K55" s="27"/>
    </row>
    <row r="56" spans="1:11" s="5" customFormat="1" ht="62.1" customHeight="1" x14ac:dyDescent="0.15">
      <c r="A56" s="9"/>
      <c r="B56" s="9"/>
      <c r="C56" s="58"/>
      <c r="D56" s="9"/>
      <c r="E56" s="59"/>
      <c r="F56" s="9"/>
      <c r="G56" s="60"/>
      <c r="H56" s="60"/>
      <c r="I56" s="14"/>
      <c r="J56" s="3"/>
      <c r="K56" s="27"/>
    </row>
    <row r="57" spans="1:11" s="5" customFormat="1" ht="62.1" customHeight="1" x14ac:dyDescent="0.15">
      <c r="A57" s="9"/>
      <c r="B57" s="9"/>
      <c r="C57" s="58"/>
      <c r="D57" s="9"/>
      <c r="E57" s="59"/>
      <c r="F57" s="9"/>
      <c r="G57" s="60"/>
      <c r="H57" s="60"/>
      <c r="I57" s="14" t="str">
        <f t="shared" ref="I57:I58" si="1">IF(AND(AND(G57&lt;&gt;"",G57&lt;&gt;0),AND(H57&lt;&gt;"",H57&lt;&gt;0)), H57/G57*100,"")</f>
        <v/>
      </c>
      <c r="J57" s="3"/>
      <c r="K57" s="27"/>
    </row>
    <row r="58" spans="1:11" s="5" customFormat="1" ht="62.1" customHeight="1" x14ac:dyDescent="0.15">
      <c r="A58" s="9"/>
      <c r="B58" s="9"/>
      <c r="C58" s="58"/>
      <c r="D58" s="9"/>
      <c r="E58" s="59"/>
      <c r="F58" s="9"/>
      <c r="G58" s="60"/>
      <c r="H58" s="60"/>
      <c r="I58" s="14" t="str">
        <f t="shared" si="1"/>
        <v/>
      </c>
      <c r="J58" s="3"/>
      <c r="K58" s="27"/>
    </row>
    <row r="59" spans="1:11" s="5" customFormat="1" ht="62.1" customHeight="1" x14ac:dyDescent="0.15">
      <c r="A59" s="9"/>
      <c r="B59" s="9"/>
      <c r="C59" s="58"/>
      <c r="D59" s="9"/>
      <c r="E59" s="59"/>
      <c r="F59" s="9"/>
      <c r="G59" s="60"/>
      <c r="H59" s="60"/>
      <c r="I59" s="14" t="str">
        <f t="shared" ref="I59:I65" si="2">IF(AND(AND(G59&lt;&gt;"",G59&lt;&gt;0),AND(H59&lt;&gt;"",H59&lt;&gt;0)), H59/G59*100,"")</f>
        <v/>
      </c>
      <c r="J59" s="3"/>
      <c r="K59" s="27"/>
    </row>
    <row r="60" spans="1:11" s="5" customFormat="1" ht="62.1" customHeight="1" x14ac:dyDescent="0.15">
      <c r="A60" s="9"/>
      <c r="B60" s="9"/>
      <c r="C60" s="58"/>
      <c r="D60" s="9"/>
      <c r="E60" s="59"/>
      <c r="F60" s="9"/>
      <c r="G60" s="60"/>
      <c r="H60" s="60"/>
      <c r="I60" s="14" t="str">
        <f t="shared" si="2"/>
        <v/>
      </c>
      <c r="J60" s="3"/>
      <c r="K60" s="27"/>
    </row>
    <row r="61" spans="1:11" s="5" customFormat="1" ht="62.1" customHeight="1" x14ac:dyDescent="0.15">
      <c r="A61" s="9"/>
      <c r="B61" s="9"/>
      <c r="C61" s="58"/>
      <c r="D61" s="9"/>
      <c r="E61" s="59"/>
      <c r="F61" s="9"/>
      <c r="G61" s="60"/>
      <c r="H61" s="60"/>
      <c r="I61" s="14" t="str">
        <f t="shared" si="2"/>
        <v/>
      </c>
      <c r="J61" s="3"/>
      <c r="K61" s="27"/>
    </row>
    <row r="62" spans="1:11" s="5" customFormat="1" ht="62.1" customHeight="1" x14ac:dyDescent="0.15">
      <c r="A62" s="21"/>
      <c r="B62" s="35"/>
      <c r="C62" s="22"/>
      <c r="D62" s="21"/>
      <c r="E62" s="32"/>
      <c r="F62" s="21"/>
      <c r="G62" s="24"/>
      <c r="H62" s="24"/>
      <c r="I62" s="7" t="str">
        <f t="shared" si="2"/>
        <v/>
      </c>
      <c r="J62" s="3"/>
      <c r="K62" s="27"/>
    </row>
    <row r="63" spans="1:11" s="5" customFormat="1" ht="62.1" customHeight="1" x14ac:dyDescent="0.15">
      <c r="A63" s="21"/>
      <c r="B63" s="35"/>
      <c r="C63" s="22"/>
      <c r="D63" s="21"/>
      <c r="E63" s="32"/>
      <c r="F63" s="21"/>
      <c r="G63" s="24"/>
      <c r="H63" s="24"/>
      <c r="I63" s="7" t="str">
        <f t="shared" si="2"/>
        <v/>
      </c>
      <c r="J63" s="3"/>
      <c r="K63" s="27"/>
    </row>
    <row r="64" spans="1:11" s="5" customFormat="1" ht="62.1" customHeight="1" x14ac:dyDescent="0.15">
      <c r="A64" s="21"/>
      <c r="B64" s="35"/>
      <c r="C64" s="22"/>
      <c r="D64" s="21"/>
      <c r="E64" s="32"/>
      <c r="F64" s="21"/>
      <c r="G64" s="24"/>
      <c r="H64" s="24"/>
      <c r="I64" s="7" t="str">
        <f t="shared" si="2"/>
        <v/>
      </c>
      <c r="J64" s="3"/>
      <c r="K64" s="27"/>
    </row>
    <row r="65" spans="1:11" s="5" customFormat="1" ht="62.1" customHeight="1" x14ac:dyDescent="0.15">
      <c r="A65" s="21"/>
      <c r="B65" s="36"/>
      <c r="C65" s="22"/>
      <c r="D65" s="21"/>
      <c r="E65" s="33"/>
      <c r="F65" s="21"/>
      <c r="G65" s="24"/>
      <c r="H65" s="24"/>
      <c r="I65" s="7" t="str">
        <f t="shared" si="2"/>
        <v/>
      </c>
      <c r="J65" s="3"/>
      <c r="K65" s="27"/>
    </row>
  </sheetData>
  <mergeCells count="1">
    <mergeCell ref="A2:J2"/>
  </mergeCells>
  <phoneticPr fontId="2"/>
  <dataValidations count="2">
    <dataValidation type="list" allowBlank="1" showInputMessage="1" showErrorMessage="1" sqref="F6:F16">
      <formula1>"一般競争"</formula1>
    </dataValidation>
    <dataValidation type="list" allowBlank="1" showInputMessage="1" showErrorMessage="1" sqref="K6:K16">
      <formula1>"総務課,総合計画課,広域地方政策課,地方振興課,離島振興課,特別地域振興官"</formula1>
    </dataValidation>
  </dataValidations>
  <printOptions horizontalCentered="1"/>
  <pageMargins left="0.43" right="0.2" top="0.95" bottom="0.44" header="0.36" footer="0.3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tabSelected="1" view="pageBreakPreview" zoomScale="70" zoomScaleNormal="100" zoomScaleSheetLayoutView="70" workbookViewId="0">
      <selection activeCell="H42" sqref="H42"/>
    </sheetView>
  </sheetViews>
  <sheetFormatPr defaultRowHeight="13.5" x14ac:dyDescent="0.15"/>
  <cols>
    <col min="1" max="1" width="25.625" style="20" customWidth="1"/>
    <col min="2" max="2" width="27.125" style="34" customWidth="1"/>
    <col min="3" max="3" width="14.375" style="20" customWidth="1"/>
    <col min="4" max="4" width="20.75" style="20" customWidth="1"/>
    <col min="5" max="5" width="14.25" style="81" customWidth="1"/>
    <col min="6" max="6" width="54.375" style="82" customWidth="1"/>
    <col min="7" max="7" width="12.625" style="20" customWidth="1"/>
    <col min="8" max="8" width="12.625" style="23" customWidth="1"/>
    <col min="9" max="9" width="8" style="6" customWidth="1"/>
    <col min="10" max="10" width="6.5" style="1" customWidth="1"/>
    <col min="11" max="11" width="6" style="1" customWidth="1"/>
    <col min="12" max="16384" width="9" style="1"/>
  </cols>
  <sheetData>
    <row r="1" spans="1:12" x14ac:dyDescent="0.15">
      <c r="A1" s="30" t="s">
        <v>14</v>
      </c>
      <c r="B1" s="57"/>
      <c r="C1" s="30"/>
      <c r="D1" s="30"/>
      <c r="E1" s="57"/>
      <c r="G1" s="30"/>
      <c r="H1" s="57"/>
      <c r="I1" s="57"/>
      <c r="J1" s="30"/>
      <c r="K1" s="30"/>
    </row>
    <row r="2" spans="1:12" ht="18" x14ac:dyDescent="0.15">
      <c r="A2" s="86" t="s">
        <v>11</v>
      </c>
      <c r="B2" s="88"/>
      <c r="C2" s="88"/>
      <c r="D2" s="88"/>
      <c r="E2" s="88"/>
      <c r="F2" s="88"/>
      <c r="G2" s="88"/>
      <c r="H2" s="88"/>
      <c r="I2" s="88"/>
      <c r="J2" s="88"/>
      <c r="K2" s="89"/>
    </row>
    <row r="3" spans="1:12" x14ac:dyDescent="0.15">
      <c r="A3" s="30"/>
      <c r="B3" s="57"/>
      <c r="C3" s="30"/>
      <c r="D3" s="30"/>
      <c r="E3" s="57"/>
      <c r="G3" s="30"/>
      <c r="H3" s="57"/>
      <c r="I3" s="57"/>
      <c r="J3" s="30"/>
      <c r="K3" s="30"/>
    </row>
    <row r="4" spans="1:12" x14ac:dyDescent="0.15">
      <c r="A4" s="30"/>
      <c r="B4" s="57"/>
      <c r="C4" s="30"/>
      <c r="D4" s="30"/>
      <c r="E4" s="57"/>
      <c r="G4" s="30"/>
      <c r="H4" s="57"/>
      <c r="I4" s="57"/>
      <c r="J4" s="30"/>
      <c r="K4" s="30"/>
    </row>
    <row r="5" spans="1:12" s="2" customFormat="1" ht="47.25" customHeight="1" x14ac:dyDescent="0.15">
      <c r="A5" s="31" t="s">
        <v>4</v>
      </c>
      <c r="B5" s="31" t="s">
        <v>0</v>
      </c>
      <c r="C5" s="31" t="s">
        <v>3</v>
      </c>
      <c r="D5" s="31" t="s">
        <v>5</v>
      </c>
      <c r="E5" s="31" t="s">
        <v>15</v>
      </c>
      <c r="F5" s="31" t="s">
        <v>9</v>
      </c>
      <c r="G5" s="31" t="s">
        <v>6</v>
      </c>
      <c r="H5" s="31" t="s">
        <v>1</v>
      </c>
      <c r="I5" s="31" t="s">
        <v>7</v>
      </c>
      <c r="J5" s="31" t="s">
        <v>10</v>
      </c>
      <c r="K5" s="31" t="s">
        <v>2</v>
      </c>
    </row>
    <row r="6" spans="1:12" s="5" customFormat="1" ht="267" customHeight="1" x14ac:dyDescent="0.15">
      <c r="A6" s="37" t="s">
        <v>23</v>
      </c>
      <c r="B6" s="3" t="s">
        <v>124</v>
      </c>
      <c r="C6" s="38">
        <v>44649</v>
      </c>
      <c r="D6" s="3" t="s">
        <v>125</v>
      </c>
      <c r="E6" s="61">
        <v>8010401145261</v>
      </c>
      <c r="F6" s="15" t="s">
        <v>62</v>
      </c>
      <c r="G6" s="44">
        <v>13300100</v>
      </c>
      <c r="H6" s="43">
        <v>13248840</v>
      </c>
      <c r="I6" s="13">
        <f t="shared" ref="I6:I47" si="0">H6/G6</f>
        <v>0.99614589363989747</v>
      </c>
      <c r="J6" s="10"/>
      <c r="K6" s="9"/>
      <c r="L6" s="5" t="s">
        <v>29</v>
      </c>
    </row>
    <row r="7" spans="1:12" s="5" customFormat="1" ht="267.75" customHeight="1" x14ac:dyDescent="0.15">
      <c r="A7" s="37" t="s">
        <v>24</v>
      </c>
      <c r="B7" s="3" t="s">
        <v>124</v>
      </c>
      <c r="C7" s="38">
        <v>44649</v>
      </c>
      <c r="D7" s="3" t="s">
        <v>27</v>
      </c>
      <c r="E7" s="61">
        <v>1470001015222</v>
      </c>
      <c r="F7" s="15" t="s">
        <v>63</v>
      </c>
      <c r="G7" s="44">
        <v>13083400</v>
      </c>
      <c r="H7" s="43">
        <v>12980000</v>
      </c>
      <c r="I7" s="13">
        <f t="shared" si="0"/>
        <v>0.99209685555742388</v>
      </c>
      <c r="J7" s="10"/>
      <c r="K7" s="9"/>
      <c r="L7" s="5" t="s">
        <v>29</v>
      </c>
    </row>
    <row r="8" spans="1:12" s="5" customFormat="1" ht="270.75" customHeight="1" x14ac:dyDescent="0.15">
      <c r="A8" s="37" t="s">
        <v>25</v>
      </c>
      <c r="B8" s="3" t="s">
        <v>124</v>
      </c>
      <c r="C8" s="38">
        <v>44649</v>
      </c>
      <c r="D8" s="39" t="s">
        <v>126</v>
      </c>
      <c r="E8" s="62">
        <v>8011101028104</v>
      </c>
      <c r="F8" s="15" t="s">
        <v>64</v>
      </c>
      <c r="G8" s="44">
        <v>13570700</v>
      </c>
      <c r="H8" s="43">
        <v>13530000</v>
      </c>
      <c r="I8" s="13">
        <f t="shared" si="0"/>
        <v>0.9970008916268136</v>
      </c>
      <c r="J8" s="10"/>
      <c r="K8" s="9"/>
      <c r="L8" s="5" t="s">
        <v>29</v>
      </c>
    </row>
    <row r="9" spans="1:12" s="5" customFormat="1" ht="228" customHeight="1" x14ac:dyDescent="0.15">
      <c r="A9" s="37" t="s">
        <v>34</v>
      </c>
      <c r="B9" s="3" t="s">
        <v>124</v>
      </c>
      <c r="C9" s="38">
        <v>44652</v>
      </c>
      <c r="D9" s="3" t="s">
        <v>26</v>
      </c>
      <c r="E9" s="63">
        <v>9010001074645</v>
      </c>
      <c r="F9" s="15" t="s">
        <v>65</v>
      </c>
      <c r="G9" s="40">
        <v>19989200</v>
      </c>
      <c r="H9" s="40">
        <v>19954000</v>
      </c>
      <c r="I9" s="13">
        <f t="shared" si="0"/>
        <v>0.99823904908650674</v>
      </c>
      <c r="J9" s="10"/>
      <c r="K9" s="9"/>
      <c r="L9" s="5" t="s">
        <v>29</v>
      </c>
    </row>
    <row r="10" spans="1:12" s="5" customFormat="1" ht="187.5" customHeight="1" x14ac:dyDescent="0.15">
      <c r="A10" s="37" t="s">
        <v>115</v>
      </c>
      <c r="B10" s="3" t="s">
        <v>127</v>
      </c>
      <c r="C10" s="38">
        <v>44931</v>
      </c>
      <c r="D10" s="3" t="s">
        <v>26</v>
      </c>
      <c r="E10" s="53">
        <v>9010001074645</v>
      </c>
      <c r="F10" s="18" t="s">
        <v>116</v>
      </c>
      <c r="G10" s="40">
        <v>4879600</v>
      </c>
      <c r="H10" s="40">
        <v>4800000</v>
      </c>
      <c r="I10" s="13">
        <f t="shared" si="0"/>
        <v>0.98368718747438311</v>
      </c>
      <c r="J10" s="10"/>
      <c r="K10" s="9"/>
      <c r="L10" s="5" t="s">
        <v>29</v>
      </c>
    </row>
    <row r="11" spans="1:12" s="5" customFormat="1" ht="339.75" customHeight="1" x14ac:dyDescent="0.15">
      <c r="A11" s="37" t="s">
        <v>35</v>
      </c>
      <c r="B11" s="3" t="s">
        <v>128</v>
      </c>
      <c r="C11" s="38">
        <v>44657</v>
      </c>
      <c r="D11" s="64" t="s">
        <v>129</v>
      </c>
      <c r="E11" s="61">
        <v>2011001014011</v>
      </c>
      <c r="F11" s="15" t="s">
        <v>51</v>
      </c>
      <c r="G11" s="40">
        <v>15998400</v>
      </c>
      <c r="H11" s="40">
        <v>15996200</v>
      </c>
      <c r="I11" s="13">
        <f t="shared" si="0"/>
        <v>0.99986248624862484</v>
      </c>
      <c r="J11" s="10"/>
      <c r="K11" s="9"/>
      <c r="L11" s="5" t="s">
        <v>36</v>
      </c>
    </row>
    <row r="12" spans="1:12" s="5" customFormat="1" ht="341.25" customHeight="1" x14ac:dyDescent="0.15">
      <c r="A12" s="37" t="s">
        <v>47</v>
      </c>
      <c r="B12" s="3" t="s">
        <v>128</v>
      </c>
      <c r="C12" s="38">
        <v>44666</v>
      </c>
      <c r="D12" s="3" t="s">
        <v>130</v>
      </c>
      <c r="E12" s="55">
        <v>5011105004806</v>
      </c>
      <c r="F12" s="16" t="s">
        <v>52</v>
      </c>
      <c r="G12" s="40">
        <v>26295500</v>
      </c>
      <c r="H12" s="40">
        <v>26290000</v>
      </c>
      <c r="I12" s="13">
        <f t="shared" si="0"/>
        <v>0.99979083873666597</v>
      </c>
      <c r="J12" s="10"/>
      <c r="K12" s="9"/>
      <c r="L12" s="5" t="s">
        <v>17</v>
      </c>
    </row>
    <row r="13" spans="1:12" s="5" customFormat="1" ht="142.5" customHeight="1" x14ac:dyDescent="0.15">
      <c r="A13" s="37" t="s">
        <v>37</v>
      </c>
      <c r="B13" s="3" t="s">
        <v>128</v>
      </c>
      <c r="C13" s="38">
        <v>44666</v>
      </c>
      <c r="D13" s="39" t="s">
        <v>131</v>
      </c>
      <c r="E13" s="56">
        <v>4010001054032</v>
      </c>
      <c r="F13" s="16" t="s">
        <v>53</v>
      </c>
      <c r="G13" s="40">
        <v>35240700</v>
      </c>
      <c r="H13" s="40">
        <v>35218700</v>
      </c>
      <c r="I13" s="13">
        <f t="shared" si="0"/>
        <v>0.99937572182164369</v>
      </c>
      <c r="J13" s="10"/>
      <c r="K13" s="9"/>
      <c r="L13" s="5" t="s">
        <v>17</v>
      </c>
    </row>
    <row r="14" spans="1:12" s="5" customFormat="1" ht="142.5" customHeight="1" x14ac:dyDescent="0.15">
      <c r="A14" s="37" t="s">
        <v>117</v>
      </c>
      <c r="B14" s="3" t="s">
        <v>127</v>
      </c>
      <c r="C14" s="38">
        <v>44816</v>
      </c>
      <c r="D14" s="39" t="s">
        <v>131</v>
      </c>
      <c r="E14" s="56">
        <v>4010001054032</v>
      </c>
      <c r="F14" s="19" t="s">
        <v>116</v>
      </c>
      <c r="G14" s="40">
        <v>24184</v>
      </c>
      <c r="H14" s="40">
        <v>20000</v>
      </c>
      <c r="I14" s="13">
        <f t="shared" si="0"/>
        <v>0.8269930532583526</v>
      </c>
      <c r="J14" s="10"/>
      <c r="K14" s="9"/>
      <c r="L14" s="5" t="s">
        <v>17</v>
      </c>
    </row>
    <row r="15" spans="1:12" s="5" customFormat="1" ht="334.5" customHeight="1" x14ac:dyDescent="0.15">
      <c r="A15" s="37" t="s">
        <v>39</v>
      </c>
      <c r="B15" s="3" t="s">
        <v>128</v>
      </c>
      <c r="C15" s="38">
        <v>44679</v>
      </c>
      <c r="D15" s="39" t="s">
        <v>132</v>
      </c>
      <c r="E15" s="56">
        <v>8010701012863</v>
      </c>
      <c r="F15" s="17" t="s">
        <v>54</v>
      </c>
      <c r="G15" s="40">
        <v>20009000</v>
      </c>
      <c r="H15" s="40">
        <v>19984379</v>
      </c>
      <c r="I15" s="13">
        <f t="shared" si="0"/>
        <v>0.99876950372332451</v>
      </c>
      <c r="J15" s="10"/>
      <c r="K15" s="9"/>
      <c r="L15" s="5" t="s">
        <v>18</v>
      </c>
    </row>
    <row r="16" spans="1:12" s="5" customFormat="1" ht="294" customHeight="1" x14ac:dyDescent="0.15">
      <c r="A16" s="65" t="s">
        <v>133</v>
      </c>
      <c r="B16" s="3" t="s">
        <v>128</v>
      </c>
      <c r="C16" s="38">
        <v>44679</v>
      </c>
      <c r="D16" s="3" t="s">
        <v>134</v>
      </c>
      <c r="E16" s="56">
        <v>4010001002610</v>
      </c>
      <c r="F16" s="15" t="s">
        <v>55</v>
      </c>
      <c r="G16" s="40">
        <v>48708000</v>
      </c>
      <c r="H16" s="40">
        <v>48685000</v>
      </c>
      <c r="I16" s="13">
        <f t="shared" si="0"/>
        <v>0.99952779830828609</v>
      </c>
      <c r="J16" s="10"/>
      <c r="K16" s="9"/>
      <c r="L16" s="5" t="s">
        <v>18</v>
      </c>
    </row>
    <row r="17" spans="1:12" s="5" customFormat="1" ht="293.25" customHeight="1" x14ac:dyDescent="0.15">
      <c r="A17" s="37" t="s">
        <v>40</v>
      </c>
      <c r="B17" s="3" t="s">
        <v>128</v>
      </c>
      <c r="C17" s="38">
        <v>44679</v>
      </c>
      <c r="D17" s="45" t="s">
        <v>135</v>
      </c>
      <c r="E17" s="56">
        <v>9010601038982</v>
      </c>
      <c r="F17" s="15" t="s">
        <v>56</v>
      </c>
      <c r="G17" s="40">
        <v>25023900</v>
      </c>
      <c r="H17" s="40">
        <v>24652100</v>
      </c>
      <c r="I17" s="13">
        <f t="shared" si="0"/>
        <v>0.98514220405292541</v>
      </c>
      <c r="J17" s="10"/>
      <c r="K17" s="9"/>
      <c r="L17" s="5" t="s">
        <v>18</v>
      </c>
    </row>
    <row r="18" spans="1:12" s="5" customFormat="1" ht="304.5" customHeight="1" x14ac:dyDescent="0.15">
      <c r="A18" s="37" t="s">
        <v>41</v>
      </c>
      <c r="B18" s="3" t="s">
        <v>128</v>
      </c>
      <c r="C18" s="38">
        <v>44679</v>
      </c>
      <c r="D18" s="46" t="s">
        <v>136</v>
      </c>
      <c r="E18" s="56">
        <v>9010701020592</v>
      </c>
      <c r="F18" s="15" t="s">
        <v>57</v>
      </c>
      <c r="G18" s="40">
        <v>22001100</v>
      </c>
      <c r="H18" s="40">
        <v>21997800</v>
      </c>
      <c r="I18" s="13">
        <f t="shared" si="0"/>
        <v>0.99985000749962505</v>
      </c>
      <c r="J18" s="10"/>
      <c r="K18" s="9"/>
      <c r="L18" s="5" t="s">
        <v>18</v>
      </c>
    </row>
    <row r="19" spans="1:12" s="5" customFormat="1" ht="305.25" customHeight="1" x14ac:dyDescent="0.15">
      <c r="A19" s="37" t="s">
        <v>42</v>
      </c>
      <c r="B19" s="3" t="s">
        <v>128</v>
      </c>
      <c r="C19" s="38">
        <v>44679</v>
      </c>
      <c r="D19" s="46" t="s">
        <v>137</v>
      </c>
      <c r="E19" s="56">
        <v>3120001199924</v>
      </c>
      <c r="F19" s="15" t="s">
        <v>58</v>
      </c>
      <c r="G19" s="40">
        <v>7003700</v>
      </c>
      <c r="H19" s="40">
        <v>6999850</v>
      </c>
      <c r="I19" s="13">
        <f t="shared" si="0"/>
        <v>0.99945029056070367</v>
      </c>
      <c r="J19" s="10"/>
      <c r="K19" s="9"/>
      <c r="L19" s="5" t="s">
        <v>18</v>
      </c>
    </row>
    <row r="20" spans="1:12" s="5" customFormat="1" ht="246" customHeight="1" x14ac:dyDescent="0.15">
      <c r="A20" s="37" t="s">
        <v>48</v>
      </c>
      <c r="B20" s="3" t="s">
        <v>128</v>
      </c>
      <c r="C20" s="38">
        <v>44690</v>
      </c>
      <c r="D20" s="46" t="s">
        <v>138</v>
      </c>
      <c r="E20" s="52">
        <v>9010001031943</v>
      </c>
      <c r="F20" s="15" t="s">
        <v>60</v>
      </c>
      <c r="G20" s="40">
        <v>4913700</v>
      </c>
      <c r="H20" s="40">
        <v>4906000</v>
      </c>
      <c r="I20" s="13">
        <f t="shared" si="0"/>
        <v>0.99843295276471911</v>
      </c>
      <c r="J20" s="10"/>
      <c r="K20" s="9"/>
      <c r="L20" s="5" t="s">
        <v>46</v>
      </c>
    </row>
    <row r="21" spans="1:12" s="5" customFormat="1" ht="316.5" customHeight="1" x14ac:dyDescent="0.15">
      <c r="A21" s="37" t="s">
        <v>43</v>
      </c>
      <c r="B21" s="3" t="s">
        <v>128</v>
      </c>
      <c r="C21" s="38">
        <v>44690</v>
      </c>
      <c r="D21" s="46" t="s">
        <v>138</v>
      </c>
      <c r="E21" s="55">
        <v>9010001031943</v>
      </c>
      <c r="F21" s="15" t="s">
        <v>61</v>
      </c>
      <c r="G21" s="40">
        <v>3565100</v>
      </c>
      <c r="H21" s="40">
        <v>3564000</v>
      </c>
      <c r="I21" s="13">
        <f t="shared" si="0"/>
        <v>0.99969145325516817</v>
      </c>
      <c r="J21" s="10"/>
      <c r="K21" s="9"/>
      <c r="L21" s="5" t="s">
        <v>46</v>
      </c>
    </row>
    <row r="22" spans="1:12" s="5" customFormat="1" ht="377.25" customHeight="1" x14ac:dyDescent="0.15">
      <c r="A22" s="37" t="s">
        <v>44</v>
      </c>
      <c r="B22" s="3" t="s">
        <v>128</v>
      </c>
      <c r="C22" s="38">
        <v>44708</v>
      </c>
      <c r="D22" s="46" t="s">
        <v>139</v>
      </c>
      <c r="E22" s="55">
        <v>5010401023057</v>
      </c>
      <c r="F22" s="83" t="s">
        <v>59</v>
      </c>
      <c r="G22" s="40">
        <v>7728600</v>
      </c>
      <c r="H22" s="40">
        <v>7700000</v>
      </c>
      <c r="I22" s="13">
        <f t="shared" si="0"/>
        <v>0.99629945915172213</v>
      </c>
      <c r="J22" s="10"/>
      <c r="K22" s="9"/>
      <c r="L22" s="5" t="s">
        <v>18</v>
      </c>
    </row>
    <row r="23" spans="1:12" s="5" customFormat="1" ht="398.25" customHeight="1" x14ac:dyDescent="0.15">
      <c r="A23" s="37" t="s">
        <v>45</v>
      </c>
      <c r="B23" s="3" t="s">
        <v>128</v>
      </c>
      <c r="C23" s="38">
        <v>44722</v>
      </c>
      <c r="D23" s="46" t="s">
        <v>140</v>
      </c>
      <c r="E23" s="52">
        <v>2010405000906</v>
      </c>
      <c r="F23" s="11" t="s">
        <v>50</v>
      </c>
      <c r="G23" s="40">
        <v>14051198</v>
      </c>
      <c r="H23" s="40">
        <v>13998600</v>
      </c>
      <c r="I23" s="13">
        <f t="shared" si="0"/>
        <v>0.9962566892872764</v>
      </c>
      <c r="J23" s="10"/>
      <c r="K23" s="9"/>
      <c r="L23" s="5" t="s">
        <v>19</v>
      </c>
    </row>
    <row r="24" spans="1:12" s="5" customFormat="1" ht="62.25" customHeight="1" x14ac:dyDescent="0.15">
      <c r="A24" s="37" t="s">
        <v>70</v>
      </c>
      <c r="B24" s="3" t="s">
        <v>127</v>
      </c>
      <c r="C24" s="38">
        <v>44743</v>
      </c>
      <c r="D24" s="46" t="s">
        <v>85</v>
      </c>
      <c r="E24" s="53">
        <v>5010001081785</v>
      </c>
      <c r="F24" s="12" t="s">
        <v>151</v>
      </c>
      <c r="G24" s="47">
        <v>4980230</v>
      </c>
      <c r="H24" s="47">
        <v>4972000</v>
      </c>
      <c r="I24" s="13">
        <f t="shared" si="0"/>
        <v>0.99834746588008982</v>
      </c>
      <c r="J24" s="10"/>
      <c r="K24" s="9"/>
      <c r="L24" s="5" t="s">
        <v>68</v>
      </c>
    </row>
    <row r="25" spans="1:12" s="5" customFormat="1" ht="336" x14ac:dyDescent="0.15">
      <c r="A25" s="37" t="s">
        <v>105</v>
      </c>
      <c r="B25" s="3" t="s">
        <v>127</v>
      </c>
      <c r="C25" s="38">
        <v>44755</v>
      </c>
      <c r="D25" s="46" t="s">
        <v>141</v>
      </c>
      <c r="E25" s="53">
        <v>5011105004806</v>
      </c>
      <c r="F25" s="11" t="s">
        <v>106</v>
      </c>
      <c r="G25" s="47">
        <v>9617300</v>
      </c>
      <c r="H25" s="47">
        <v>9614000</v>
      </c>
      <c r="I25" s="13">
        <f t="shared" si="0"/>
        <v>0.99965686835182432</v>
      </c>
      <c r="J25" s="10"/>
      <c r="K25" s="9"/>
      <c r="L25" s="5" t="s">
        <v>68</v>
      </c>
    </row>
    <row r="26" spans="1:12" s="5" customFormat="1" ht="378" x14ac:dyDescent="0.15">
      <c r="A26" s="48" t="s">
        <v>71</v>
      </c>
      <c r="B26" s="3" t="s">
        <v>127</v>
      </c>
      <c r="C26" s="49">
        <v>44756</v>
      </c>
      <c r="D26" s="50" t="s">
        <v>84</v>
      </c>
      <c r="E26" s="53">
        <v>3010401037091</v>
      </c>
      <c r="F26" s="11" t="s">
        <v>103</v>
      </c>
      <c r="G26" s="47">
        <v>3011800</v>
      </c>
      <c r="H26" s="47">
        <v>2992000</v>
      </c>
      <c r="I26" s="13">
        <f t="shared" si="0"/>
        <v>0.99342585829072316</v>
      </c>
      <c r="J26" s="10"/>
      <c r="K26" s="9"/>
      <c r="L26" s="5" t="s">
        <v>68</v>
      </c>
    </row>
    <row r="27" spans="1:12" s="5" customFormat="1" ht="304.5" x14ac:dyDescent="0.15">
      <c r="A27" s="48" t="s">
        <v>72</v>
      </c>
      <c r="B27" s="3" t="s">
        <v>127</v>
      </c>
      <c r="C27" s="49">
        <v>44757</v>
      </c>
      <c r="D27" s="50" t="s">
        <v>142</v>
      </c>
      <c r="E27" s="53">
        <v>4010605000134</v>
      </c>
      <c r="F27" s="11" t="s">
        <v>104</v>
      </c>
      <c r="G27" s="47">
        <v>5018200</v>
      </c>
      <c r="H27" s="47">
        <v>4999500</v>
      </c>
      <c r="I27" s="13">
        <f t="shared" si="0"/>
        <v>0.9962735642262166</v>
      </c>
      <c r="J27" s="10"/>
      <c r="K27" s="9"/>
      <c r="L27" s="5" t="s">
        <v>18</v>
      </c>
    </row>
    <row r="28" spans="1:12" s="5" customFormat="1" ht="304.5" x14ac:dyDescent="0.15">
      <c r="A28" s="48" t="s">
        <v>73</v>
      </c>
      <c r="B28" s="3" t="s">
        <v>127</v>
      </c>
      <c r="C28" s="49">
        <v>44757</v>
      </c>
      <c r="D28" s="50" t="s">
        <v>83</v>
      </c>
      <c r="E28" s="53">
        <v>8013401001509</v>
      </c>
      <c r="F28" s="11" t="s">
        <v>94</v>
      </c>
      <c r="G28" s="47">
        <v>15041400</v>
      </c>
      <c r="H28" s="47">
        <v>14993000</v>
      </c>
      <c r="I28" s="13">
        <f t="shared" si="0"/>
        <v>0.99678221442152992</v>
      </c>
      <c r="J28" s="10"/>
      <c r="K28" s="9"/>
      <c r="L28" s="5" t="s">
        <v>49</v>
      </c>
    </row>
    <row r="29" spans="1:12" s="5" customFormat="1" ht="72" x14ac:dyDescent="0.15">
      <c r="A29" s="48" t="s">
        <v>118</v>
      </c>
      <c r="B29" s="3" t="s">
        <v>127</v>
      </c>
      <c r="C29" s="49">
        <v>44931</v>
      </c>
      <c r="D29" s="50" t="s">
        <v>83</v>
      </c>
      <c r="E29" s="53">
        <v>8013401001509</v>
      </c>
      <c r="F29" s="12" t="s">
        <v>116</v>
      </c>
      <c r="G29" s="47">
        <v>905691</v>
      </c>
      <c r="H29" s="47">
        <v>891000</v>
      </c>
      <c r="I29" s="13">
        <f t="shared" si="0"/>
        <v>0.98377923596458394</v>
      </c>
      <c r="J29" s="10"/>
      <c r="K29" s="9"/>
      <c r="L29" s="5" t="s">
        <v>49</v>
      </c>
    </row>
    <row r="30" spans="1:12" s="5" customFormat="1" ht="294" x14ac:dyDescent="0.15">
      <c r="A30" s="48" t="s">
        <v>74</v>
      </c>
      <c r="B30" s="3" t="s">
        <v>127</v>
      </c>
      <c r="C30" s="49">
        <v>44757</v>
      </c>
      <c r="D30" s="50" t="s">
        <v>82</v>
      </c>
      <c r="E30" s="53">
        <v>7120001126734</v>
      </c>
      <c r="F30" s="11" t="s">
        <v>95</v>
      </c>
      <c r="G30" s="47">
        <v>10010000</v>
      </c>
      <c r="H30" s="47">
        <v>10006700</v>
      </c>
      <c r="I30" s="13">
        <f t="shared" si="0"/>
        <v>0.99967032967032965</v>
      </c>
      <c r="J30" s="10"/>
      <c r="K30" s="9"/>
      <c r="L30" s="5" t="s">
        <v>49</v>
      </c>
    </row>
    <row r="31" spans="1:12" s="5" customFormat="1" ht="304.5" x14ac:dyDescent="0.15">
      <c r="A31" s="48" t="s">
        <v>75</v>
      </c>
      <c r="B31" s="3" t="s">
        <v>127</v>
      </c>
      <c r="C31" s="49">
        <v>44757</v>
      </c>
      <c r="D31" s="66" t="s">
        <v>143</v>
      </c>
      <c r="E31" s="53">
        <v>1010001143390</v>
      </c>
      <c r="F31" s="11" t="s">
        <v>96</v>
      </c>
      <c r="G31" s="47">
        <v>15098600</v>
      </c>
      <c r="H31" s="47">
        <v>15000000</v>
      </c>
      <c r="I31" s="13">
        <f t="shared" si="0"/>
        <v>0.9934695932073172</v>
      </c>
      <c r="J31" s="10"/>
      <c r="K31" s="9"/>
      <c r="L31" s="5" t="s">
        <v>49</v>
      </c>
    </row>
    <row r="32" spans="1:12" s="5" customFormat="1" ht="72" x14ac:dyDescent="0.15">
      <c r="A32" s="48" t="s">
        <v>119</v>
      </c>
      <c r="B32" s="3" t="s">
        <v>127</v>
      </c>
      <c r="C32" s="49">
        <v>44931</v>
      </c>
      <c r="D32" s="67" t="s">
        <v>144</v>
      </c>
      <c r="E32" s="53">
        <v>1010001143390</v>
      </c>
      <c r="F32" s="12" t="s">
        <v>116</v>
      </c>
      <c r="G32" s="47">
        <v>2027236</v>
      </c>
      <c r="H32" s="47">
        <v>2000000</v>
      </c>
      <c r="I32" s="13">
        <f t="shared" si="0"/>
        <v>0.98656495839655567</v>
      </c>
      <c r="J32" s="10"/>
      <c r="K32" s="9"/>
      <c r="L32" s="5" t="s">
        <v>49</v>
      </c>
    </row>
    <row r="33" spans="1:12" s="5" customFormat="1" ht="304.5" x14ac:dyDescent="0.15">
      <c r="A33" s="48" t="s">
        <v>76</v>
      </c>
      <c r="B33" s="3" t="s">
        <v>127</v>
      </c>
      <c r="C33" s="49">
        <v>44757</v>
      </c>
      <c r="D33" s="3" t="s">
        <v>80</v>
      </c>
      <c r="E33" s="54">
        <v>7120001145148</v>
      </c>
      <c r="F33" s="11" t="s">
        <v>97</v>
      </c>
      <c r="G33" s="47">
        <v>15009500</v>
      </c>
      <c r="H33" s="47">
        <v>14990000</v>
      </c>
      <c r="I33" s="13">
        <f t="shared" si="0"/>
        <v>0.99870082281221895</v>
      </c>
      <c r="J33" s="10"/>
      <c r="K33" s="9"/>
      <c r="L33" s="5" t="s">
        <v>49</v>
      </c>
    </row>
    <row r="34" spans="1:12" s="5" customFormat="1" ht="304.5" x14ac:dyDescent="0.15">
      <c r="A34" s="48" t="s">
        <v>77</v>
      </c>
      <c r="B34" s="3" t="s">
        <v>127</v>
      </c>
      <c r="C34" s="49">
        <v>44757</v>
      </c>
      <c r="D34" s="3" t="s">
        <v>81</v>
      </c>
      <c r="E34" s="54">
        <v>8280001000047</v>
      </c>
      <c r="F34" s="11" t="s">
        <v>98</v>
      </c>
      <c r="G34" s="47">
        <v>7404100</v>
      </c>
      <c r="H34" s="47">
        <v>7353500</v>
      </c>
      <c r="I34" s="13">
        <f t="shared" si="0"/>
        <v>0.99316594859604812</v>
      </c>
      <c r="J34" s="10"/>
      <c r="K34" s="9"/>
      <c r="L34" s="5" t="s">
        <v>49</v>
      </c>
    </row>
    <row r="35" spans="1:12" s="5" customFormat="1" ht="52.5" x14ac:dyDescent="0.15">
      <c r="A35" s="48" t="s">
        <v>120</v>
      </c>
      <c r="B35" s="3" t="s">
        <v>127</v>
      </c>
      <c r="C35" s="49">
        <v>44931</v>
      </c>
      <c r="D35" s="3" t="s">
        <v>81</v>
      </c>
      <c r="E35" s="54">
        <v>8280001000047</v>
      </c>
      <c r="F35" s="12" t="s">
        <v>116</v>
      </c>
      <c r="G35" s="47">
        <v>1018228</v>
      </c>
      <c r="H35" s="47">
        <v>990000</v>
      </c>
      <c r="I35" s="13">
        <f t="shared" si="0"/>
        <v>0.97227732884972717</v>
      </c>
      <c r="J35" s="10"/>
      <c r="K35" s="9"/>
      <c r="L35" s="5" t="s">
        <v>49</v>
      </c>
    </row>
    <row r="36" spans="1:12" s="5" customFormat="1" ht="294" x14ac:dyDescent="0.15">
      <c r="A36" s="48" t="s">
        <v>78</v>
      </c>
      <c r="B36" s="3" t="s">
        <v>127</v>
      </c>
      <c r="C36" s="49">
        <v>44757</v>
      </c>
      <c r="D36" s="3" t="s">
        <v>79</v>
      </c>
      <c r="E36" s="53">
        <v>2400001014527</v>
      </c>
      <c r="F36" s="11" t="s">
        <v>99</v>
      </c>
      <c r="G36" s="47">
        <v>15027100</v>
      </c>
      <c r="H36" s="47">
        <v>14998170</v>
      </c>
      <c r="I36" s="13">
        <f t="shared" si="0"/>
        <v>0.99807481150721034</v>
      </c>
      <c r="J36" s="10"/>
      <c r="K36" s="9"/>
      <c r="L36" s="5" t="s">
        <v>49</v>
      </c>
    </row>
    <row r="37" spans="1:12" s="5" customFormat="1" ht="294" x14ac:dyDescent="0.15">
      <c r="A37" s="48" t="s">
        <v>87</v>
      </c>
      <c r="B37" s="3" t="s">
        <v>127</v>
      </c>
      <c r="C37" s="38">
        <v>44831</v>
      </c>
      <c r="D37" s="37" t="s">
        <v>90</v>
      </c>
      <c r="E37" s="53">
        <v>2010001016851</v>
      </c>
      <c r="F37" s="11" t="s">
        <v>100</v>
      </c>
      <c r="G37" s="47">
        <v>14995200</v>
      </c>
      <c r="H37" s="47">
        <v>14971000</v>
      </c>
      <c r="I37" s="13">
        <f t="shared" si="0"/>
        <v>0.99838615023474175</v>
      </c>
      <c r="J37" s="10"/>
      <c r="K37" s="9"/>
      <c r="L37" s="5" t="s">
        <v>49</v>
      </c>
    </row>
    <row r="38" spans="1:12" s="5" customFormat="1" ht="294" x14ac:dyDescent="0.15">
      <c r="A38" s="48" t="s">
        <v>88</v>
      </c>
      <c r="B38" s="3" t="s">
        <v>127</v>
      </c>
      <c r="C38" s="38">
        <v>44831</v>
      </c>
      <c r="D38" s="37" t="s">
        <v>91</v>
      </c>
      <c r="E38" s="51">
        <v>7000020422118</v>
      </c>
      <c r="F38" s="11" t="s">
        <v>101</v>
      </c>
      <c r="G38" s="47">
        <v>10038600</v>
      </c>
      <c r="H38" s="47">
        <v>10000001</v>
      </c>
      <c r="I38" s="13">
        <f t="shared" si="0"/>
        <v>0.99615494192417264</v>
      </c>
      <c r="J38" s="10"/>
      <c r="K38" s="9"/>
      <c r="L38" s="5" t="s">
        <v>49</v>
      </c>
    </row>
    <row r="39" spans="1:12" s="5" customFormat="1" ht="66.75" customHeight="1" x14ac:dyDescent="0.15">
      <c r="A39" s="48" t="s">
        <v>122</v>
      </c>
      <c r="B39" s="3" t="s">
        <v>127</v>
      </c>
      <c r="C39" s="68">
        <v>44931</v>
      </c>
      <c r="D39" s="37" t="s">
        <v>91</v>
      </c>
      <c r="E39" s="51">
        <v>7000020422118</v>
      </c>
      <c r="F39" s="12" t="s">
        <v>116</v>
      </c>
      <c r="G39" s="47">
        <v>1144035</v>
      </c>
      <c r="H39" s="47">
        <v>1100000</v>
      </c>
      <c r="I39" s="13">
        <f t="shared" si="0"/>
        <v>0.96150904474076404</v>
      </c>
      <c r="J39" s="10"/>
      <c r="K39" s="9"/>
      <c r="L39" s="5" t="s">
        <v>49</v>
      </c>
    </row>
    <row r="40" spans="1:12" s="5" customFormat="1" ht="294" x14ac:dyDescent="0.15">
      <c r="A40" s="48" t="s">
        <v>89</v>
      </c>
      <c r="B40" s="3" t="s">
        <v>127</v>
      </c>
      <c r="C40" s="38">
        <v>44831</v>
      </c>
      <c r="D40" s="37" t="s">
        <v>92</v>
      </c>
      <c r="E40" s="55">
        <v>1011001035966</v>
      </c>
      <c r="F40" s="11" t="s">
        <v>102</v>
      </c>
      <c r="G40" s="47">
        <v>15023800</v>
      </c>
      <c r="H40" s="47">
        <v>14993000</v>
      </c>
      <c r="I40" s="13">
        <f t="shared" si="0"/>
        <v>0.99794991946112166</v>
      </c>
      <c r="J40" s="10"/>
      <c r="K40" s="9"/>
      <c r="L40" s="5" t="s">
        <v>49</v>
      </c>
    </row>
    <row r="41" spans="1:12" s="5" customFormat="1" ht="63" customHeight="1" x14ac:dyDescent="0.15">
      <c r="A41" s="48" t="s">
        <v>121</v>
      </c>
      <c r="B41" s="3" t="s">
        <v>127</v>
      </c>
      <c r="C41" s="68">
        <v>44931</v>
      </c>
      <c r="D41" s="37" t="s">
        <v>92</v>
      </c>
      <c r="E41" s="55">
        <v>1011001035966</v>
      </c>
      <c r="F41" s="12" t="s">
        <v>116</v>
      </c>
      <c r="G41" s="44">
        <v>1111959</v>
      </c>
      <c r="H41" s="43">
        <v>1100000</v>
      </c>
      <c r="I41" s="13">
        <f t="shared" si="0"/>
        <v>0.98924510705880342</v>
      </c>
      <c r="J41" s="10"/>
      <c r="K41" s="9"/>
      <c r="L41" s="5" t="s">
        <v>49</v>
      </c>
    </row>
    <row r="42" spans="1:12" s="5" customFormat="1" ht="315" x14ac:dyDescent="0.15">
      <c r="A42" s="69" t="s">
        <v>148</v>
      </c>
      <c r="B42" s="3" t="s">
        <v>127</v>
      </c>
      <c r="C42" s="68">
        <v>45013</v>
      </c>
      <c r="D42" s="48" t="s">
        <v>164</v>
      </c>
      <c r="E42" s="78">
        <v>7000020443221</v>
      </c>
      <c r="F42" s="84" t="s">
        <v>152</v>
      </c>
      <c r="G42" s="47">
        <v>19988100</v>
      </c>
      <c r="H42" s="47">
        <v>19984699</v>
      </c>
      <c r="I42" s="13">
        <f>H42/G42</f>
        <v>0.99982984876001224</v>
      </c>
      <c r="J42" s="4"/>
      <c r="K42" s="3"/>
      <c r="L42" s="5" t="s">
        <v>49</v>
      </c>
    </row>
    <row r="43" spans="1:12" s="5" customFormat="1" ht="325.5" x14ac:dyDescent="0.15">
      <c r="A43" s="48" t="s">
        <v>150</v>
      </c>
      <c r="B43" s="3" t="s">
        <v>127</v>
      </c>
      <c r="C43" s="68">
        <v>45014</v>
      </c>
      <c r="D43" s="69" t="s">
        <v>161</v>
      </c>
      <c r="E43" s="78">
        <v>4013301013616</v>
      </c>
      <c r="F43" s="11" t="s">
        <v>154</v>
      </c>
      <c r="G43" s="47">
        <v>15308700</v>
      </c>
      <c r="H43" s="47">
        <v>15235000</v>
      </c>
      <c r="I43" s="13">
        <f>H43/G43</f>
        <v>0.99518574405403459</v>
      </c>
      <c r="J43" s="4"/>
      <c r="K43" s="3"/>
      <c r="L43" s="5" t="s">
        <v>17</v>
      </c>
    </row>
    <row r="44" spans="1:12" s="5" customFormat="1" ht="409.5" x14ac:dyDescent="0.15">
      <c r="A44" s="69" t="s">
        <v>163</v>
      </c>
      <c r="B44" s="3" t="s">
        <v>127</v>
      </c>
      <c r="C44" s="68">
        <v>45015</v>
      </c>
      <c r="D44" s="69" t="s">
        <v>160</v>
      </c>
      <c r="E44" s="55">
        <v>6020001060589</v>
      </c>
      <c r="F44" s="11" t="s">
        <v>155</v>
      </c>
      <c r="G44" s="70">
        <v>25010700</v>
      </c>
      <c r="H44" s="70">
        <v>25000000</v>
      </c>
      <c r="I44" s="13">
        <f t="shared" si="0"/>
        <v>0.99957218310563078</v>
      </c>
      <c r="J44" s="10"/>
      <c r="K44" s="9"/>
      <c r="L44" s="5" t="s">
        <v>49</v>
      </c>
    </row>
    <row r="45" spans="1:12" s="5" customFormat="1" ht="409.5" x14ac:dyDescent="0.15">
      <c r="A45" s="69" t="s">
        <v>146</v>
      </c>
      <c r="B45" s="3" t="s">
        <v>127</v>
      </c>
      <c r="C45" s="68">
        <v>45015</v>
      </c>
      <c r="D45" s="69" t="s">
        <v>159</v>
      </c>
      <c r="E45" s="77">
        <v>9010701020592</v>
      </c>
      <c r="F45" s="11" t="s">
        <v>156</v>
      </c>
      <c r="G45" s="70">
        <v>36006300</v>
      </c>
      <c r="H45" s="70">
        <v>35993100</v>
      </c>
      <c r="I45" s="13">
        <f t="shared" si="0"/>
        <v>0.99963339748877278</v>
      </c>
      <c r="J45" s="4"/>
      <c r="K45" s="3"/>
      <c r="L45" s="5" t="s">
        <v>18</v>
      </c>
    </row>
    <row r="46" spans="1:12" s="5" customFormat="1" ht="409.5" x14ac:dyDescent="0.15">
      <c r="A46" s="69" t="s">
        <v>147</v>
      </c>
      <c r="B46" s="3" t="s">
        <v>127</v>
      </c>
      <c r="C46" s="68">
        <v>45015</v>
      </c>
      <c r="D46" s="69" t="s">
        <v>158</v>
      </c>
      <c r="E46" s="78">
        <v>4010001002610</v>
      </c>
      <c r="F46" s="11" t="s">
        <v>157</v>
      </c>
      <c r="G46" s="70">
        <v>62205000</v>
      </c>
      <c r="H46" s="70">
        <v>62200000</v>
      </c>
      <c r="I46" s="13">
        <f>H46/G46</f>
        <v>0.99991962060927575</v>
      </c>
      <c r="J46" s="4"/>
      <c r="K46" s="3"/>
      <c r="L46" s="5" t="s">
        <v>18</v>
      </c>
    </row>
    <row r="47" spans="1:12" s="5" customFormat="1" ht="273" x14ac:dyDescent="0.15">
      <c r="A47" s="69" t="s">
        <v>149</v>
      </c>
      <c r="B47" s="3" t="s">
        <v>127</v>
      </c>
      <c r="C47" s="68">
        <v>45016</v>
      </c>
      <c r="D47" s="48" t="s">
        <v>162</v>
      </c>
      <c r="E47" s="78">
        <v>4010605000134</v>
      </c>
      <c r="F47" s="85" t="s">
        <v>153</v>
      </c>
      <c r="G47" s="47">
        <v>9997900</v>
      </c>
      <c r="H47" s="47">
        <v>9997900</v>
      </c>
      <c r="I47" s="13">
        <f t="shared" si="0"/>
        <v>1</v>
      </c>
      <c r="J47" s="4"/>
      <c r="K47" s="3"/>
      <c r="L47" s="5" t="s">
        <v>17</v>
      </c>
    </row>
    <row r="48" spans="1:12" s="5" customFormat="1" ht="63" customHeight="1" x14ac:dyDescent="0.15">
      <c r="A48" s="69"/>
      <c r="B48" s="3"/>
      <c r="C48" s="68"/>
      <c r="D48" s="69"/>
      <c r="E48" s="79"/>
      <c r="F48" s="11"/>
      <c r="G48" s="47"/>
      <c r="H48" s="47"/>
      <c r="I48" s="13"/>
      <c r="J48" s="4"/>
      <c r="K48" s="3"/>
    </row>
    <row r="49" spans="1:11" s="5" customFormat="1" ht="63" customHeight="1" x14ac:dyDescent="0.15">
      <c r="A49" s="48"/>
      <c r="B49" s="3"/>
      <c r="C49" s="68"/>
      <c r="D49" s="69"/>
      <c r="E49" s="78"/>
      <c r="F49" s="11"/>
      <c r="G49" s="47"/>
      <c r="H49" s="47"/>
      <c r="I49" s="13"/>
      <c r="J49" s="4"/>
      <c r="K49" s="3"/>
    </row>
    <row r="50" spans="1:11" s="5" customFormat="1" ht="63" customHeight="1" x14ac:dyDescent="0.15">
      <c r="A50" s="69"/>
      <c r="B50" s="3"/>
      <c r="C50" s="68"/>
      <c r="D50" s="71"/>
      <c r="E50" s="79"/>
      <c r="F50" s="11"/>
      <c r="G50" s="47"/>
      <c r="H50" s="47"/>
      <c r="I50" s="13"/>
      <c r="J50" s="4"/>
      <c r="K50" s="3"/>
    </row>
    <row r="51" spans="1:11" s="5" customFormat="1" ht="63" customHeight="1" x14ac:dyDescent="0.15">
      <c r="A51" s="69"/>
      <c r="B51" s="3"/>
      <c r="C51" s="68"/>
      <c r="D51" s="69"/>
      <c r="E51" s="78"/>
      <c r="F51" s="11"/>
      <c r="G51" s="70"/>
      <c r="H51" s="70"/>
      <c r="I51" s="13"/>
      <c r="J51" s="4"/>
      <c r="K51" s="3"/>
    </row>
    <row r="52" spans="1:11" s="5" customFormat="1" ht="63" customHeight="1" x14ac:dyDescent="0.15">
      <c r="A52" s="48"/>
      <c r="B52" s="3"/>
      <c r="C52" s="68"/>
      <c r="D52" s="9"/>
      <c r="E52" s="78"/>
      <c r="F52" s="11"/>
      <c r="G52" s="60"/>
      <c r="H52" s="60"/>
      <c r="I52" s="13"/>
      <c r="J52" s="4"/>
      <c r="K52" s="3"/>
    </row>
    <row r="53" spans="1:11" s="5" customFormat="1" ht="63" customHeight="1" x14ac:dyDescent="0.15">
      <c r="A53" s="21"/>
      <c r="B53" s="35"/>
      <c r="C53" s="22"/>
      <c r="D53" s="21"/>
      <c r="E53" s="32"/>
      <c r="F53" s="11"/>
      <c r="G53" s="24"/>
      <c r="H53" s="24"/>
      <c r="I53" s="8"/>
      <c r="J53" s="4"/>
      <c r="K53" s="3"/>
    </row>
    <row r="54" spans="1:11" s="5" customFormat="1" ht="63" customHeight="1" x14ac:dyDescent="0.15">
      <c r="A54" s="21"/>
      <c r="B54" s="35"/>
      <c r="C54" s="22"/>
      <c r="D54" s="21"/>
      <c r="E54" s="32"/>
      <c r="F54" s="11"/>
      <c r="G54" s="24"/>
      <c r="H54" s="24"/>
      <c r="I54" s="8"/>
      <c r="J54" s="4"/>
      <c r="K54" s="3"/>
    </row>
    <row r="55" spans="1:11" s="5" customFormat="1" ht="63" customHeight="1" x14ac:dyDescent="0.15">
      <c r="A55" s="21"/>
      <c r="B55" s="35"/>
      <c r="C55" s="22"/>
      <c r="D55" s="21"/>
      <c r="E55" s="32"/>
      <c r="F55" s="11"/>
      <c r="G55" s="24"/>
      <c r="H55" s="24"/>
      <c r="I55" s="8"/>
      <c r="J55" s="4"/>
      <c r="K55" s="3"/>
    </row>
    <row r="56" spans="1:11" s="5" customFormat="1" ht="63" customHeight="1" x14ac:dyDescent="0.15">
      <c r="A56" s="21"/>
      <c r="B56" s="35"/>
      <c r="C56" s="22"/>
      <c r="D56" s="21"/>
      <c r="E56" s="32"/>
      <c r="F56" s="11"/>
      <c r="G56" s="24"/>
      <c r="H56" s="24"/>
      <c r="I56" s="8"/>
      <c r="J56" s="4"/>
      <c r="K56" s="3"/>
    </row>
    <row r="57" spans="1:11" s="5" customFormat="1" ht="63" customHeight="1" x14ac:dyDescent="0.15">
      <c r="A57" s="21"/>
      <c r="B57" s="35"/>
      <c r="C57" s="22"/>
      <c r="D57" s="21"/>
      <c r="E57" s="32"/>
      <c r="F57" s="11"/>
      <c r="G57" s="24"/>
      <c r="H57" s="24"/>
      <c r="I57" s="8"/>
      <c r="J57" s="4"/>
      <c r="K57" s="3"/>
    </row>
    <row r="58" spans="1:11" s="5" customFormat="1" ht="63" customHeight="1" x14ac:dyDescent="0.15">
      <c r="A58" s="21"/>
      <c r="B58" s="35"/>
      <c r="C58" s="22"/>
      <c r="D58" s="21"/>
      <c r="E58" s="32"/>
      <c r="F58" s="11"/>
      <c r="G58" s="24"/>
      <c r="H58" s="24"/>
      <c r="I58" s="8"/>
      <c r="J58" s="4"/>
      <c r="K58" s="3"/>
    </row>
    <row r="59" spans="1:11" s="5" customFormat="1" ht="63" customHeight="1" x14ac:dyDescent="0.15">
      <c r="A59" s="21"/>
      <c r="B59" s="35"/>
      <c r="C59" s="22"/>
      <c r="D59" s="21"/>
      <c r="E59" s="32"/>
      <c r="F59" s="11"/>
      <c r="G59" s="24"/>
      <c r="H59" s="24"/>
      <c r="I59" s="8"/>
      <c r="J59" s="4"/>
      <c r="K59" s="3"/>
    </row>
    <row r="60" spans="1:11" s="5" customFormat="1" ht="63" customHeight="1" x14ac:dyDescent="0.15">
      <c r="A60" s="21"/>
      <c r="B60" s="35"/>
      <c r="C60" s="22"/>
      <c r="D60" s="21"/>
      <c r="E60" s="32"/>
      <c r="F60" s="11"/>
      <c r="G60" s="24"/>
      <c r="H60" s="24"/>
      <c r="I60" s="8"/>
      <c r="J60" s="4"/>
      <c r="K60" s="3"/>
    </row>
    <row r="61" spans="1:11" s="5" customFormat="1" ht="63" customHeight="1" x14ac:dyDescent="0.15">
      <c r="A61" s="21"/>
      <c r="B61" s="35"/>
      <c r="C61" s="22"/>
      <c r="D61" s="21"/>
      <c r="E61" s="32"/>
      <c r="F61" s="11"/>
      <c r="G61" s="24"/>
      <c r="H61" s="24"/>
      <c r="I61" s="8"/>
      <c r="J61" s="4"/>
      <c r="K61" s="3"/>
    </row>
    <row r="62" spans="1:11" s="5" customFormat="1" ht="63" customHeight="1" x14ac:dyDescent="0.15">
      <c r="A62" s="21"/>
      <c r="B62" s="35"/>
      <c r="C62" s="22"/>
      <c r="D62" s="21"/>
      <c r="E62" s="32"/>
      <c r="F62" s="11"/>
      <c r="G62" s="24"/>
      <c r="H62" s="24"/>
      <c r="I62" s="8"/>
      <c r="J62" s="4"/>
      <c r="K62" s="3"/>
    </row>
    <row r="63" spans="1:11" s="5" customFormat="1" ht="63" customHeight="1" x14ac:dyDescent="0.15">
      <c r="A63" s="21"/>
      <c r="B63" s="35"/>
      <c r="C63" s="22"/>
      <c r="D63" s="21"/>
      <c r="E63" s="32"/>
      <c r="F63" s="11"/>
      <c r="G63" s="24"/>
      <c r="H63" s="24"/>
      <c r="I63" s="8"/>
      <c r="J63" s="4"/>
      <c r="K63" s="3"/>
    </row>
    <row r="64" spans="1:11" s="5" customFormat="1" ht="63" customHeight="1" x14ac:dyDescent="0.15">
      <c r="A64" s="21"/>
      <c r="B64" s="35"/>
      <c r="C64" s="22"/>
      <c r="D64" s="21"/>
      <c r="E64" s="32"/>
      <c r="F64" s="11"/>
      <c r="G64" s="24"/>
      <c r="H64" s="24"/>
      <c r="I64" s="8"/>
      <c r="J64" s="4"/>
      <c r="K64" s="3"/>
    </row>
    <row r="65" spans="1:11" s="5" customFormat="1" ht="63" customHeight="1" x14ac:dyDescent="0.15">
      <c r="A65" s="21"/>
      <c r="B65" s="35"/>
      <c r="C65" s="22"/>
      <c r="D65" s="21"/>
      <c r="E65" s="32"/>
      <c r="F65" s="11"/>
      <c r="G65" s="24"/>
      <c r="H65" s="24"/>
      <c r="I65" s="8"/>
      <c r="J65" s="4"/>
      <c r="K65" s="3"/>
    </row>
    <row r="66" spans="1:11" s="5" customFormat="1" ht="63" customHeight="1" x14ac:dyDescent="0.15">
      <c r="A66" s="21"/>
      <c r="B66" s="35"/>
      <c r="C66" s="22"/>
      <c r="D66" s="21"/>
      <c r="E66" s="32"/>
      <c r="F66" s="11"/>
      <c r="G66" s="24"/>
      <c r="H66" s="24"/>
      <c r="I66" s="8" t="str">
        <f t="shared" ref="I66" si="1">IF(AND(AND(G66&lt;&gt;"",G66&lt;&gt;0),AND(H66&lt;&gt;"",H66&lt;&gt;0)), H66/G66*100,"")</f>
        <v/>
      </c>
      <c r="J66" s="4"/>
      <c r="K66" s="3"/>
    </row>
    <row r="68" spans="1:11" x14ac:dyDescent="0.15">
      <c r="D68" s="28"/>
      <c r="E68" s="80"/>
    </row>
  </sheetData>
  <autoFilter ref="G1:G68"/>
  <mergeCells count="1">
    <mergeCell ref="A2:K2"/>
  </mergeCells>
  <phoneticPr fontId="2"/>
  <dataValidations count="1">
    <dataValidation type="list" allowBlank="1" showInputMessage="1" showErrorMessage="1" sqref="L12:L47">
      <formula1>"総務課,総合計画課,広域地方政策課,地方振興課,離島振興課,特別地域振興官"</formula1>
    </dataValidation>
  </dataValidations>
  <printOptions horizontalCentered="1"/>
  <pageMargins left="0.43" right="0.2" top="0.95" bottom="0.44" header="0.36" footer="0.32"/>
  <pageSetup paperSize="9" scale="7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一般競争</vt:lpstr>
      <vt:lpstr>企画競争</vt:lpstr>
      <vt:lpstr>一般競争!Print_Area</vt:lpstr>
      <vt:lpstr>企画競争!Print_Area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ㅤ</cp:lastModifiedBy>
  <cp:lastPrinted>2023-05-08T04:53:53Z</cp:lastPrinted>
  <dcterms:created xsi:type="dcterms:W3CDTF">2005-02-04T02:27:22Z</dcterms:created>
  <dcterms:modified xsi:type="dcterms:W3CDTF">2023-05-18T06:30:16Z</dcterms:modified>
</cp:coreProperties>
</file>